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85" yWindow="1245" windowWidth="8265" windowHeight="11865"/>
  </bookViews>
  <sheets>
    <sheet name="blanko" sheetId="6" r:id="rId1"/>
    <sheet name="Muster neu" sheetId="7" r:id="rId2"/>
  </sheets>
  <definedNames>
    <definedName name="_xlnm.Print_Titles" localSheetId="0">blanko!$21:$27</definedName>
    <definedName name="_xlnm.Print_Titles" localSheetId="1">'Muster neu'!$21:$27</definedName>
  </definedNames>
  <calcPr calcId="145621"/>
</workbook>
</file>

<file path=xl/calcChain.xml><?xml version="1.0" encoding="utf-8"?>
<calcChain xmlns="http://schemas.openxmlformats.org/spreadsheetml/2006/main">
  <c r="I51" i="7" l="1"/>
  <c r="I42" i="7"/>
  <c r="I34" i="7"/>
  <c r="E96" i="7" l="1"/>
  <c r="I92" i="7"/>
  <c r="H92" i="7"/>
  <c r="F92" i="7"/>
  <c r="F96" i="7" s="1"/>
  <c r="E90" i="7"/>
  <c r="I86" i="7"/>
  <c r="H86" i="7"/>
  <c r="J86" i="7" s="1"/>
  <c r="F86" i="7"/>
  <c r="I82" i="7"/>
  <c r="H82" i="7"/>
  <c r="F82" i="7"/>
  <c r="G82" i="7" s="1"/>
  <c r="E80" i="7"/>
  <c r="I76" i="7"/>
  <c r="H76" i="7"/>
  <c r="F76" i="7"/>
  <c r="F80" i="7" s="1"/>
  <c r="E74" i="7"/>
  <c r="I70" i="7"/>
  <c r="H70" i="7"/>
  <c r="F70" i="7"/>
  <c r="I66" i="7"/>
  <c r="H66" i="7"/>
  <c r="J66" i="7" s="1"/>
  <c r="F66" i="7"/>
  <c r="E64" i="7"/>
  <c r="I60" i="7"/>
  <c r="H60" i="7"/>
  <c r="F60" i="7"/>
  <c r="I56" i="7"/>
  <c r="H56" i="7"/>
  <c r="J56" i="7" s="1"/>
  <c r="F56" i="7"/>
  <c r="H51" i="7"/>
  <c r="J51" i="7" s="1"/>
  <c r="F51" i="7"/>
  <c r="G51" i="7" s="1"/>
  <c r="E49" i="7"/>
  <c r="H42" i="7"/>
  <c r="F42" i="7"/>
  <c r="I38" i="7"/>
  <c r="H38" i="7"/>
  <c r="J38" i="7" s="1"/>
  <c r="F38" i="7"/>
  <c r="G38" i="7" s="1"/>
  <c r="H34" i="7"/>
  <c r="J34" i="7" s="1"/>
  <c r="F34" i="7"/>
  <c r="E32" i="7"/>
  <c r="I28" i="7"/>
  <c r="H28" i="7"/>
  <c r="F28" i="7"/>
  <c r="G28" i="7" s="1"/>
  <c r="I1044" i="6"/>
  <c r="H1044" i="6"/>
  <c r="I1040" i="6"/>
  <c r="H1040" i="6"/>
  <c r="J1040" i="6" s="1"/>
  <c r="I1036" i="6"/>
  <c r="H1036" i="6"/>
  <c r="J1036" i="6" s="1"/>
  <c r="I1032" i="6"/>
  <c r="H1032" i="6"/>
  <c r="J1032" i="6" s="1"/>
  <c r="I1028" i="6"/>
  <c r="H1028" i="6"/>
  <c r="J1028" i="6" s="1"/>
  <c r="I1024" i="6"/>
  <c r="H1024" i="6"/>
  <c r="J1024" i="6" s="1"/>
  <c r="I1020" i="6"/>
  <c r="H1020" i="6"/>
  <c r="J1020" i="6" s="1"/>
  <c r="I1016" i="6"/>
  <c r="H1016" i="6"/>
  <c r="J1016" i="6" s="1"/>
  <c r="I1012" i="6"/>
  <c r="H1012" i="6"/>
  <c r="J1012" i="6" s="1"/>
  <c r="I1008" i="6"/>
  <c r="H1008" i="6"/>
  <c r="J1008" i="6" s="1"/>
  <c r="I1004" i="6"/>
  <c r="H1004" i="6"/>
  <c r="J1004" i="6" s="1"/>
  <c r="I1000" i="6"/>
  <c r="H1000" i="6"/>
  <c r="J1000" i="6" s="1"/>
  <c r="I996" i="6"/>
  <c r="H996" i="6"/>
  <c r="J996" i="6" s="1"/>
  <c r="I992" i="6"/>
  <c r="H992" i="6"/>
  <c r="J992" i="6" s="1"/>
  <c r="I988" i="6"/>
  <c r="H988" i="6"/>
  <c r="J988" i="6" s="1"/>
  <c r="I984" i="6"/>
  <c r="H984" i="6"/>
  <c r="J984" i="6" s="1"/>
  <c r="I980" i="6"/>
  <c r="H980" i="6"/>
  <c r="J980" i="6" s="1"/>
  <c r="I976" i="6"/>
  <c r="H976" i="6"/>
  <c r="J976" i="6" s="1"/>
  <c r="I972" i="6"/>
  <c r="H972" i="6"/>
  <c r="J972" i="6" s="1"/>
  <c r="I968" i="6"/>
  <c r="H968" i="6"/>
  <c r="J968" i="6" s="1"/>
  <c r="I964" i="6"/>
  <c r="H964" i="6"/>
  <c r="J964" i="6" s="1"/>
  <c r="I960" i="6"/>
  <c r="H960" i="6"/>
  <c r="J960" i="6" s="1"/>
  <c r="I956" i="6"/>
  <c r="H956" i="6"/>
  <c r="J956" i="6" s="1"/>
  <c r="I952" i="6"/>
  <c r="H952" i="6"/>
  <c r="J952" i="6" s="1"/>
  <c r="I948" i="6"/>
  <c r="H948" i="6"/>
  <c r="J948" i="6" s="1"/>
  <c r="I944" i="6"/>
  <c r="H944" i="6"/>
  <c r="J944" i="6" s="1"/>
  <c r="I940" i="6"/>
  <c r="H940" i="6"/>
  <c r="J940" i="6" s="1"/>
  <c r="I936" i="6"/>
  <c r="H936" i="6"/>
  <c r="J936" i="6" s="1"/>
  <c r="I932" i="6"/>
  <c r="H932" i="6"/>
  <c r="J932" i="6" s="1"/>
  <c r="I928" i="6"/>
  <c r="H928" i="6"/>
  <c r="J928" i="6" s="1"/>
  <c r="I924" i="6"/>
  <c r="H924" i="6"/>
  <c r="J924" i="6" s="1"/>
  <c r="I920" i="6"/>
  <c r="H920" i="6"/>
  <c r="J920" i="6" s="1"/>
  <c r="I916" i="6"/>
  <c r="H916" i="6"/>
  <c r="J916" i="6" s="1"/>
  <c r="I912" i="6"/>
  <c r="H912" i="6"/>
  <c r="J912" i="6" s="1"/>
  <c r="I908" i="6"/>
  <c r="H908" i="6"/>
  <c r="J908" i="6" s="1"/>
  <c r="I904" i="6"/>
  <c r="H904" i="6"/>
  <c r="J904" i="6" s="1"/>
  <c r="I900" i="6"/>
  <c r="H900" i="6"/>
  <c r="J900" i="6" s="1"/>
  <c r="I896" i="6"/>
  <c r="H896" i="6"/>
  <c r="J896" i="6" s="1"/>
  <c r="I892" i="6"/>
  <c r="H892" i="6"/>
  <c r="J892" i="6" s="1"/>
  <c r="I886" i="6"/>
  <c r="H886" i="6"/>
  <c r="I882" i="6"/>
  <c r="H882" i="6"/>
  <c r="J882" i="6" s="1"/>
  <c r="I878" i="6"/>
  <c r="H878" i="6"/>
  <c r="J878" i="6" s="1"/>
  <c r="I874" i="6"/>
  <c r="H874" i="6"/>
  <c r="J874" i="6" s="1"/>
  <c r="I870" i="6"/>
  <c r="H870" i="6"/>
  <c r="J870" i="6" s="1"/>
  <c r="I866" i="6"/>
  <c r="H866" i="6"/>
  <c r="J866" i="6" s="1"/>
  <c r="I862" i="6"/>
  <c r="H862" i="6"/>
  <c r="J862" i="6" s="1"/>
  <c r="I856" i="6"/>
  <c r="H856" i="6"/>
  <c r="I852" i="6"/>
  <c r="H852" i="6"/>
  <c r="J852" i="6" s="1"/>
  <c r="I848" i="6"/>
  <c r="H848" i="6"/>
  <c r="J848" i="6" s="1"/>
  <c r="I844" i="6"/>
  <c r="H844" i="6"/>
  <c r="J844" i="6" s="1"/>
  <c r="I840" i="6"/>
  <c r="H840" i="6"/>
  <c r="J840" i="6" s="1"/>
  <c r="I836" i="6"/>
  <c r="H836" i="6"/>
  <c r="J836" i="6" s="1"/>
  <c r="I832" i="6"/>
  <c r="H832" i="6"/>
  <c r="J832" i="6" s="1"/>
  <c r="I828" i="6"/>
  <c r="H828" i="6"/>
  <c r="J828" i="6" s="1"/>
  <c r="I824" i="6"/>
  <c r="H824" i="6"/>
  <c r="J824" i="6" s="1"/>
  <c r="I820" i="6"/>
  <c r="H820" i="6"/>
  <c r="J820" i="6" s="1"/>
  <c r="I816" i="6"/>
  <c r="H816" i="6"/>
  <c r="J816" i="6" s="1"/>
  <c r="I812" i="6"/>
  <c r="H812" i="6"/>
  <c r="J812" i="6" s="1"/>
  <c r="I808" i="6"/>
  <c r="H808" i="6"/>
  <c r="J808" i="6" s="1"/>
  <c r="I804" i="6"/>
  <c r="H804" i="6"/>
  <c r="J804" i="6" s="1"/>
  <c r="I800" i="6"/>
  <c r="H800" i="6"/>
  <c r="J800" i="6" s="1"/>
  <c r="I796" i="6"/>
  <c r="H796" i="6"/>
  <c r="J796" i="6" s="1"/>
  <c r="I792" i="6"/>
  <c r="H792" i="6"/>
  <c r="J792" i="6" s="1"/>
  <c r="I788" i="6"/>
  <c r="H788" i="6"/>
  <c r="J788" i="6" s="1"/>
  <c r="I784" i="6"/>
  <c r="H784" i="6"/>
  <c r="J784" i="6" s="1"/>
  <c r="I780" i="6"/>
  <c r="H780" i="6"/>
  <c r="J780" i="6" s="1"/>
  <c r="I776" i="6"/>
  <c r="H776" i="6"/>
  <c r="J776" i="6" s="1"/>
  <c r="I772" i="6"/>
  <c r="H772" i="6"/>
  <c r="J772" i="6" s="1"/>
  <c r="I768" i="6"/>
  <c r="H768" i="6"/>
  <c r="J768" i="6" s="1"/>
  <c r="I764" i="6"/>
  <c r="H764" i="6"/>
  <c r="J764" i="6" s="1"/>
  <c r="I760" i="6"/>
  <c r="H760" i="6"/>
  <c r="J760" i="6" s="1"/>
  <c r="I756" i="6"/>
  <c r="H756" i="6"/>
  <c r="J756" i="6" s="1"/>
  <c r="I752" i="6"/>
  <c r="H752" i="6"/>
  <c r="J752" i="6" s="1"/>
  <c r="I748" i="6"/>
  <c r="H748" i="6"/>
  <c r="J748" i="6" s="1"/>
  <c r="I744" i="6"/>
  <c r="H744" i="6"/>
  <c r="J744" i="6" s="1"/>
  <c r="I740" i="6"/>
  <c r="H740" i="6"/>
  <c r="J740" i="6" s="1"/>
  <c r="I736" i="6"/>
  <c r="H736" i="6"/>
  <c r="J736" i="6" s="1"/>
  <c r="I732" i="6"/>
  <c r="H732" i="6"/>
  <c r="J732" i="6" s="1"/>
  <c r="I728" i="6"/>
  <c r="H728" i="6"/>
  <c r="J728" i="6" s="1"/>
  <c r="I724" i="6"/>
  <c r="H724" i="6"/>
  <c r="J724" i="6" s="1"/>
  <c r="I720" i="6"/>
  <c r="H720" i="6"/>
  <c r="J720" i="6" s="1"/>
  <c r="I716" i="6"/>
  <c r="H716" i="6"/>
  <c r="J716" i="6" s="1"/>
  <c r="I712" i="6"/>
  <c r="H712" i="6"/>
  <c r="J712" i="6" s="1"/>
  <c r="I708" i="6"/>
  <c r="H708" i="6"/>
  <c r="J708" i="6" s="1"/>
  <c r="I704" i="6"/>
  <c r="H704" i="6"/>
  <c r="J704" i="6" s="1"/>
  <c r="I700" i="6"/>
  <c r="H700" i="6"/>
  <c r="J700" i="6" s="1"/>
  <c r="I696" i="6"/>
  <c r="H696" i="6"/>
  <c r="J696" i="6" s="1"/>
  <c r="I692" i="6"/>
  <c r="H692" i="6"/>
  <c r="J692" i="6" s="1"/>
  <c r="I688" i="6"/>
  <c r="H688" i="6"/>
  <c r="J688" i="6" s="1"/>
  <c r="I684" i="6"/>
  <c r="H684" i="6"/>
  <c r="J684" i="6" s="1"/>
  <c r="I680" i="6"/>
  <c r="H680" i="6"/>
  <c r="J680" i="6" s="1"/>
  <c r="I676" i="6"/>
  <c r="H676" i="6"/>
  <c r="J676" i="6" s="1"/>
  <c r="I672" i="6"/>
  <c r="H672" i="6"/>
  <c r="J672" i="6" s="1"/>
  <c r="I668" i="6"/>
  <c r="H668" i="6"/>
  <c r="J668" i="6" s="1"/>
  <c r="I664" i="6"/>
  <c r="H664" i="6"/>
  <c r="J664" i="6" s="1"/>
  <c r="I660" i="6"/>
  <c r="H660" i="6"/>
  <c r="J660" i="6" s="1"/>
  <c r="I656" i="6"/>
  <c r="H656" i="6"/>
  <c r="J656" i="6" s="1"/>
  <c r="I652" i="6"/>
  <c r="H652" i="6"/>
  <c r="J652" i="6" s="1"/>
  <c r="I646" i="6"/>
  <c r="H646" i="6"/>
  <c r="I642" i="6"/>
  <c r="H642" i="6"/>
  <c r="J642" i="6" s="1"/>
  <c r="I638" i="6"/>
  <c r="H638" i="6"/>
  <c r="J638" i="6" s="1"/>
  <c r="I634" i="6"/>
  <c r="H634" i="6"/>
  <c r="J634" i="6" s="1"/>
  <c r="I630" i="6"/>
  <c r="H630" i="6"/>
  <c r="J630" i="6" s="1"/>
  <c r="I626" i="6"/>
  <c r="H626" i="6"/>
  <c r="J626" i="6" s="1"/>
  <c r="I622" i="6"/>
  <c r="H622" i="6"/>
  <c r="J622" i="6" s="1"/>
  <c r="I618" i="6"/>
  <c r="H618" i="6"/>
  <c r="J618" i="6" s="1"/>
  <c r="I614" i="6"/>
  <c r="H614" i="6"/>
  <c r="J614" i="6" s="1"/>
  <c r="I610" i="6"/>
  <c r="H610" i="6"/>
  <c r="J610" i="6" s="1"/>
  <c r="I606" i="6"/>
  <c r="H606" i="6"/>
  <c r="J606" i="6" s="1"/>
  <c r="I602" i="6"/>
  <c r="H602" i="6"/>
  <c r="J602" i="6" s="1"/>
  <c r="I598" i="6"/>
  <c r="H598" i="6"/>
  <c r="J598" i="6" s="1"/>
  <c r="I594" i="6"/>
  <c r="H594" i="6"/>
  <c r="J594" i="6" s="1"/>
  <c r="I590" i="6"/>
  <c r="H590" i="6"/>
  <c r="J590" i="6" s="1"/>
  <c r="I586" i="6"/>
  <c r="H586" i="6"/>
  <c r="J586" i="6" s="1"/>
  <c r="I582" i="6"/>
  <c r="H582" i="6"/>
  <c r="J582" i="6" s="1"/>
  <c r="I578" i="6"/>
  <c r="H578" i="6"/>
  <c r="J578" i="6" s="1"/>
  <c r="I574" i="6"/>
  <c r="H574" i="6"/>
  <c r="J574" i="6" s="1"/>
  <c r="I570" i="6"/>
  <c r="H570" i="6"/>
  <c r="J570" i="6" s="1"/>
  <c r="I566" i="6"/>
  <c r="H566" i="6"/>
  <c r="J566" i="6" s="1"/>
  <c r="I562" i="6"/>
  <c r="H562" i="6"/>
  <c r="J562" i="6" s="1"/>
  <c r="I558" i="6"/>
  <c r="H558" i="6"/>
  <c r="J558" i="6" s="1"/>
  <c r="I554" i="6"/>
  <c r="H554" i="6"/>
  <c r="J554" i="6" s="1"/>
  <c r="I550" i="6"/>
  <c r="H550" i="6"/>
  <c r="J550" i="6" s="1"/>
  <c r="I546" i="6"/>
  <c r="H546" i="6"/>
  <c r="J546" i="6" s="1"/>
  <c r="I542" i="6"/>
  <c r="H542" i="6"/>
  <c r="J542" i="6" s="1"/>
  <c r="I538" i="6"/>
  <c r="H538" i="6"/>
  <c r="J538" i="6" s="1"/>
  <c r="I534" i="6"/>
  <c r="H534" i="6"/>
  <c r="J534" i="6" s="1"/>
  <c r="I530" i="6"/>
  <c r="H530" i="6"/>
  <c r="J530" i="6" s="1"/>
  <c r="I526" i="6"/>
  <c r="H526" i="6"/>
  <c r="J526" i="6" s="1"/>
  <c r="I522" i="6"/>
  <c r="H522" i="6"/>
  <c r="J522" i="6" s="1"/>
  <c r="I518" i="6"/>
  <c r="H518" i="6"/>
  <c r="J518" i="6" s="1"/>
  <c r="I514" i="6"/>
  <c r="H514" i="6"/>
  <c r="J514" i="6" s="1"/>
  <c r="I510" i="6"/>
  <c r="H510" i="6"/>
  <c r="J510" i="6" s="1"/>
  <c r="I506" i="6"/>
  <c r="H506" i="6"/>
  <c r="J506" i="6" s="1"/>
  <c r="I502" i="6"/>
  <c r="H502" i="6"/>
  <c r="J502" i="6" s="1"/>
  <c r="I498" i="6"/>
  <c r="H498" i="6"/>
  <c r="J498" i="6" s="1"/>
  <c r="I494" i="6"/>
  <c r="H494" i="6"/>
  <c r="J494" i="6" s="1"/>
  <c r="I490" i="6"/>
  <c r="H490" i="6"/>
  <c r="J490" i="6" s="1"/>
  <c r="I486" i="6"/>
  <c r="H486" i="6"/>
  <c r="J486" i="6" s="1"/>
  <c r="I482" i="6"/>
  <c r="H482" i="6"/>
  <c r="J482" i="6" s="1"/>
  <c r="I478" i="6"/>
  <c r="H478" i="6"/>
  <c r="J478" i="6" s="1"/>
  <c r="I474" i="6"/>
  <c r="H474" i="6"/>
  <c r="J474" i="6" s="1"/>
  <c r="I470" i="6"/>
  <c r="H470" i="6"/>
  <c r="J470" i="6" s="1"/>
  <c r="I466" i="6"/>
  <c r="H466" i="6"/>
  <c r="J466" i="6" s="1"/>
  <c r="I462" i="6"/>
  <c r="H462" i="6"/>
  <c r="J462" i="6" s="1"/>
  <c r="I458" i="6"/>
  <c r="H458" i="6"/>
  <c r="J458" i="6" s="1"/>
  <c r="I454" i="6"/>
  <c r="H454" i="6"/>
  <c r="J454" i="6" s="1"/>
  <c r="I450" i="6"/>
  <c r="H450" i="6"/>
  <c r="J450" i="6" s="1"/>
  <c r="I446" i="6"/>
  <c r="H446" i="6"/>
  <c r="J446" i="6" s="1"/>
  <c r="I442" i="6"/>
  <c r="H442" i="6"/>
  <c r="J442" i="6" s="1"/>
  <c r="I438" i="6"/>
  <c r="H438" i="6"/>
  <c r="J438" i="6" s="1"/>
  <c r="I434" i="6"/>
  <c r="H434" i="6"/>
  <c r="J434" i="6" s="1"/>
  <c r="I430" i="6"/>
  <c r="H430" i="6"/>
  <c r="J430" i="6" s="1"/>
  <c r="I426" i="6"/>
  <c r="H426" i="6"/>
  <c r="J426" i="6" s="1"/>
  <c r="I422" i="6"/>
  <c r="H422" i="6"/>
  <c r="J422" i="6" s="1"/>
  <c r="I418" i="6"/>
  <c r="H418" i="6"/>
  <c r="J418" i="6" s="1"/>
  <c r="I412" i="6"/>
  <c r="H412" i="6"/>
  <c r="I408" i="6"/>
  <c r="H408" i="6"/>
  <c r="J408" i="6" s="1"/>
  <c r="I404" i="6"/>
  <c r="H404" i="6"/>
  <c r="J404" i="6" s="1"/>
  <c r="I400" i="6"/>
  <c r="H400" i="6"/>
  <c r="J400" i="6" s="1"/>
  <c r="I396" i="6"/>
  <c r="H396" i="6"/>
  <c r="J396" i="6" s="1"/>
  <c r="I392" i="6"/>
  <c r="H392" i="6"/>
  <c r="J392" i="6" s="1"/>
  <c r="I388" i="6"/>
  <c r="H388" i="6"/>
  <c r="J388" i="6" s="1"/>
  <c r="I384" i="6"/>
  <c r="H384" i="6"/>
  <c r="J384" i="6" s="1"/>
  <c r="I380" i="6"/>
  <c r="H380" i="6"/>
  <c r="J380" i="6" s="1"/>
  <c r="I376" i="6"/>
  <c r="H376" i="6"/>
  <c r="J376" i="6" s="1"/>
  <c r="I372" i="6"/>
  <c r="H372" i="6"/>
  <c r="J372" i="6" s="1"/>
  <c r="I368" i="6"/>
  <c r="H368" i="6"/>
  <c r="J368" i="6" s="1"/>
  <c r="I364" i="6"/>
  <c r="H364" i="6"/>
  <c r="J364" i="6" s="1"/>
  <c r="I360" i="6"/>
  <c r="H360" i="6"/>
  <c r="J360" i="6" s="1"/>
  <c r="I356" i="6"/>
  <c r="H356" i="6"/>
  <c r="J356" i="6" s="1"/>
  <c r="I352" i="6"/>
  <c r="H352" i="6"/>
  <c r="J352" i="6" s="1"/>
  <c r="I348" i="6"/>
  <c r="H348" i="6"/>
  <c r="J348" i="6" s="1"/>
  <c r="I344" i="6"/>
  <c r="H344" i="6"/>
  <c r="J344" i="6" s="1"/>
  <c r="I340" i="6"/>
  <c r="H340" i="6"/>
  <c r="J340" i="6" s="1"/>
  <c r="I336" i="6"/>
  <c r="H336" i="6"/>
  <c r="J336" i="6" s="1"/>
  <c r="I332" i="6"/>
  <c r="H332" i="6"/>
  <c r="J332" i="6" s="1"/>
  <c r="I328" i="6"/>
  <c r="H328" i="6"/>
  <c r="J328" i="6" s="1"/>
  <c r="I324" i="6"/>
  <c r="H324" i="6"/>
  <c r="J324" i="6" s="1"/>
  <c r="I320" i="6"/>
  <c r="H320" i="6"/>
  <c r="J320" i="6" s="1"/>
  <c r="I316" i="6"/>
  <c r="H316" i="6"/>
  <c r="J316" i="6" s="1"/>
  <c r="I312" i="6"/>
  <c r="H312" i="6"/>
  <c r="J312" i="6" s="1"/>
  <c r="I308" i="6"/>
  <c r="H308" i="6"/>
  <c r="J308" i="6" s="1"/>
  <c r="I304" i="6"/>
  <c r="H304" i="6"/>
  <c r="J304" i="6" s="1"/>
  <c r="I300" i="6"/>
  <c r="H300" i="6"/>
  <c r="J300" i="6" s="1"/>
  <c r="I296" i="6"/>
  <c r="H296" i="6"/>
  <c r="J296" i="6" s="1"/>
  <c r="I292" i="6"/>
  <c r="H292" i="6"/>
  <c r="J292" i="6" s="1"/>
  <c r="I288" i="6"/>
  <c r="H288" i="6"/>
  <c r="J288" i="6" s="1"/>
  <c r="I284" i="6"/>
  <c r="H284" i="6"/>
  <c r="J284" i="6" s="1"/>
  <c r="I280" i="6"/>
  <c r="H280" i="6"/>
  <c r="J280" i="6" s="1"/>
  <c r="I276" i="6"/>
  <c r="H276" i="6"/>
  <c r="J276" i="6" s="1"/>
  <c r="I272" i="6"/>
  <c r="H272" i="6"/>
  <c r="J272" i="6" s="1"/>
  <c r="I268" i="6"/>
  <c r="H268" i="6"/>
  <c r="J268" i="6" s="1"/>
  <c r="I264" i="6"/>
  <c r="H264" i="6"/>
  <c r="J264" i="6" s="1"/>
  <c r="I260" i="6"/>
  <c r="H260" i="6"/>
  <c r="J260" i="6" s="1"/>
  <c r="I256" i="6"/>
  <c r="H256" i="6"/>
  <c r="J256" i="6" s="1"/>
  <c r="I252" i="6"/>
  <c r="H252" i="6"/>
  <c r="J252" i="6" s="1"/>
  <c r="I248" i="6"/>
  <c r="H248" i="6"/>
  <c r="J248" i="6" s="1"/>
  <c r="I244" i="6"/>
  <c r="H244" i="6"/>
  <c r="J244" i="6" s="1"/>
  <c r="I240" i="6"/>
  <c r="H240" i="6"/>
  <c r="J240" i="6" s="1"/>
  <c r="I236" i="6"/>
  <c r="H236" i="6"/>
  <c r="J236" i="6" s="1"/>
  <c r="I232" i="6"/>
  <c r="H232" i="6"/>
  <c r="J232" i="6" s="1"/>
  <c r="I228" i="6"/>
  <c r="H228" i="6"/>
  <c r="J228" i="6" s="1"/>
  <c r="I224" i="6"/>
  <c r="H224" i="6"/>
  <c r="J224" i="6" s="1"/>
  <c r="I220" i="6"/>
  <c r="H220" i="6"/>
  <c r="J220" i="6" s="1"/>
  <c r="I216" i="6"/>
  <c r="H216" i="6"/>
  <c r="J216" i="6" s="1"/>
  <c r="I212" i="6"/>
  <c r="H212" i="6"/>
  <c r="J212" i="6" s="1"/>
  <c r="I208" i="6"/>
  <c r="H208" i="6"/>
  <c r="J208" i="6" s="1"/>
  <c r="I204" i="6"/>
  <c r="H204" i="6"/>
  <c r="J204" i="6" s="1"/>
  <c r="I200" i="6"/>
  <c r="H200" i="6"/>
  <c r="J200" i="6" s="1"/>
  <c r="I196" i="6"/>
  <c r="H196" i="6"/>
  <c r="J196" i="6" s="1"/>
  <c r="I192" i="6"/>
  <c r="H192" i="6"/>
  <c r="J192" i="6" s="1"/>
  <c r="I188" i="6"/>
  <c r="H188" i="6"/>
  <c r="J188" i="6" s="1"/>
  <c r="I184" i="6"/>
  <c r="H184" i="6"/>
  <c r="J184" i="6" s="1"/>
  <c r="I180" i="6"/>
  <c r="H180" i="6"/>
  <c r="J180" i="6" s="1"/>
  <c r="I174" i="6"/>
  <c r="H174" i="6"/>
  <c r="I170" i="6"/>
  <c r="H170" i="6"/>
  <c r="J170" i="6" s="1"/>
  <c r="I166" i="6"/>
  <c r="H166" i="6"/>
  <c r="J166" i="6" s="1"/>
  <c r="I162" i="6"/>
  <c r="H162" i="6"/>
  <c r="J162" i="6" s="1"/>
  <c r="I158" i="6"/>
  <c r="H158" i="6"/>
  <c r="J158" i="6" s="1"/>
  <c r="I154" i="6"/>
  <c r="H154" i="6"/>
  <c r="J154" i="6" s="1"/>
  <c r="I150" i="6"/>
  <c r="H150" i="6"/>
  <c r="J150" i="6" s="1"/>
  <c r="I146" i="6"/>
  <c r="H146" i="6"/>
  <c r="J146" i="6" s="1"/>
  <c r="I142" i="6"/>
  <c r="H142" i="6"/>
  <c r="J142" i="6" s="1"/>
  <c r="I138" i="6"/>
  <c r="H138" i="6"/>
  <c r="J138" i="6" s="1"/>
  <c r="I134" i="6"/>
  <c r="H134" i="6"/>
  <c r="J134" i="6" s="1"/>
  <c r="I130" i="6"/>
  <c r="H130" i="6"/>
  <c r="J130" i="6" s="1"/>
  <c r="I126" i="6"/>
  <c r="H126" i="6"/>
  <c r="J126" i="6" s="1"/>
  <c r="I122" i="6"/>
  <c r="H122" i="6"/>
  <c r="J122" i="6" s="1"/>
  <c r="I118" i="6"/>
  <c r="H118" i="6"/>
  <c r="J118" i="6" s="1"/>
  <c r="I114" i="6"/>
  <c r="H114" i="6"/>
  <c r="J114" i="6" s="1"/>
  <c r="I110" i="6"/>
  <c r="H110" i="6"/>
  <c r="J110" i="6" s="1"/>
  <c r="I106" i="6"/>
  <c r="H106" i="6"/>
  <c r="J106" i="6" s="1"/>
  <c r="I102" i="6"/>
  <c r="H102" i="6"/>
  <c r="J102" i="6" s="1"/>
  <c r="I98" i="6"/>
  <c r="H98" i="6"/>
  <c r="J98" i="6" s="1"/>
  <c r="I94" i="6"/>
  <c r="H94" i="6"/>
  <c r="J94" i="6" s="1"/>
  <c r="I90" i="6"/>
  <c r="H90" i="6"/>
  <c r="J90" i="6" s="1"/>
  <c r="I86" i="6"/>
  <c r="H86" i="6"/>
  <c r="J86" i="6" s="1"/>
  <c r="I82" i="6"/>
  <c r="H82" i="6"/>
  <c r="J82" i="6" s="1"/>
  <c r="I78" i="6"/>
  <c r="H78" i="6"/>
  <c r="J78" i="6" s="1"/>
  <c r="I72" i="6"/>
  <c r="H72" i="6"/>
  <c r="I68" i="6"/>
  <c r="H68" i="6"/>
  <c r="J68" i="6" s="1"/>
  <c r="I64" i="6"/>
  <c r="H64" i="6"/>
  <c r="J64" i="6" s="1"/>
  <c r="I60" i="6"/>
  <c r="H60" i="6"/>
  <c r="J60" i="6" s="1"/>
  <c r="I56" i="6"/>
  <c r="H56" i="6"/>
  <c r="J56" i="6" s="1"/>
  <c r="I52" i="6"/>
  <c r="H52" i="6"/>
  <c r="J52" i="6" s="1"/>
  <c r="I48" i="6"/>
  <c r="H48" i="6"/>
  <c r="J48" i="6" s="1"/>
  <c r="I44" i="6"/>
  <c r="H44" i="6"/>
  <c r="J44" i="6" s="1"/>
  <c r="I40" i="6"/>
  <c r="H40" i="6"/>
  <c r="J40" i="6" s="1"/>
  <c r="I36" i="6"/>
  <c r="H36" i="6"/>
  <c r="J36" i="6" s="1"/>
  <c r="I32" i="6"/>
  <c r="H32" i="6"/>
  <c r="J32" i="6" s="1"/>
  <c r="J76" i="7" l="1"/>
  <c r="J80" i="7" s="1"/>
  <c r="H80" i="7"/>
  <c r="J92" i="7"/>
  <c r="J96" i="7" s="1"/>
  <c r="H96" i="7"/>
  <c r="J28" i="7"/>
  <c r="J32" i="7" s="1"/>
  <c r="H32" i="7"/>
  <c r="J70" i="7"/>
  <c r="H74" i="7"/>
  <c r="J82" i="7"/>
  <c r="J90" i="7" s="1"/>
  <c r="H90" i="7"/>
  <c r="J42" i="7"/>
  <c r="H49" i="7"/>
  <c r="J60" i="7"/>
  <c r="J64" i="7" s="1"/>
  <c r="H64" i="7"/>
  <c r="J174" i="6"/>
  <c r="J178" i="6" s="1"/>
  <c r="H178" i="6"/>
  <c r="J1044" i="6"/>
  <c r="J1048" i="6" s="1"/>
  <c r="H1048" i="6"/>
  <c r="J886" i="6"/>
  <c r="H890" i="6"/>
  <c r="J72" i="6"/>
  <c r="J412" i="6"/>
  <c r="H416" i="6"/>
  <c r="J646" i="6"/>
  <c r="H650" i="6"/>
  <c r="J856" i="6"/>
  <c r="H860" i="6"/>
  <c r="G60" i="7"/>
  <c r="F64" i="7"/>
  <c r="G92" i="7"/>
  <c r="G70" i="7"/>
  <c r="F74" i="7"/>
  <c r="G86" i="7"/>
  <c r="F90" i="7"/>
  <c r="F49" i="7"/>
  <c r="K86" i="7"/>
  <c r="L86" i="7" s="1"/>
  <c r="F32" i="7"/>
  <c r="K66" i="7"/>
  <c r="L66" i="7" s="1"/>
  <c r="K34" i="7"/>
  <c r="L34" i="7" s="1"/>
  <c r="E98" i="7"/>
  <c r="K70" i="7"/>
  <c r="L70" i="7" s="1"/>
  <c r="K92" i="7"/>
  <c r="L92" i="7" s="1"/>
  <c r="L96" i="7" s="1"/>
  <c r="K38" i="7"/>
  <c r="L38" i="7" s="1"/>
  <c r="K28" i="7"/>
  <c r="K42" i="7"/>
  <c r="L42" i="7" s="1"/>
  <c r="G66" i="7"/>
  <c r="K82" i="7"/>
  <c r="L82" i="7" s="1"/>
  <c r="K56" i="7"/>
  <c r="L56" i="7" s="1"/>
  <c r="G56" i="7"/>
  <c r="G32" i="7"/>
  <c r="J49" i="7"/>
  <c r="G76" i="7"/>
  <c r="K76" i="7"/>
  <c r="G34" i="7"/>
  <c r="G42" i="7"/>
  <c r="K51" i="7"/>
  <c r="J74" i="7"/>
  <c r="K60" i="7"/>
  <c r="L60" i="7" s="1"/>
  <c r="J650" i="6"/>
  <c r="I28" i="6"/>
  <c r="D12" i="7" l="1"/>
  <c r="L90" i="7"/>
  <c r="L74" i="7"/>
  <c r="L49" i="7"/>
  <c r="L28" i="7"/>
  <c r="L32" i="7" s="1"/>
  <c r="K32" i="7"/>
  <c r="G90" i="7"/>
  <c r="G96" i="7"/>
  <c r="G74" i="7"/>
  <c r="G49" i="7"/>
  <c r="G64" i="7"/>
  <c r="H98" i="7"/>
  <c r="D13" i="7" s="1"/>
  <c r="K90" i="7"/>
  <c r="K80" i="7"/>
  <c r="L76" i="7"/>
  <c r="L80" i="7" s="1"/>
  <c r="L51" i="7"/>
  <c r="L64" i="7" s="1"/>
  <c r="K64" i="7"/>
  <c r="G80" i="7"/>
  <c r="J98" i="7"/>
  <c r="D17" i="7" s="1"/>
  <c r="K96" i="7"/>
  <c r="K49" i="7"/>
  <c r="K74" i="7"/>
  <c r="F98" i="7"/>
  <c r="D15" i="7" s="1"/>
  <c r="L98" i="7" l="1"/>
  <c r="G98" i="7"/>
  <c r="D16" i="7" s="1"/>
  <c r="K98" i="7"/>
  <c r="D18" i="7" s="1"/>
  <c r="D14" i="7"/>
  <c r="F32" i="6"/>
  <c r="H28" i="6"/>
  <c r="H76" i="6" s="1"/>
  <c r="J28" i="6" l="1"/>
  <c r="J76" i="6" s="1"/>
  <c r="G32" i="6"/>
  <c r="K32" i="6"/>
  <c r="L32" i="6" s="1"/>
  <c r="E178" i="6" l="1"/>
  <c r="E650" i="6"/>
  <c r="E860" i="6"/>
  <c r="E890" i="6"/>
  <c r="E1048" i="6"/>
  <c r="F1044" i="6"/>
  <c r="F1040" i="6"/>
  <c r="F1036" i="6"/>
  <c r="F1032" i="6"/>
  <c r="F1028" i="6"/>
  <c r="F1024" i="6"/>
  <c r="F1020" i="6"/>
  <c r="F1016" i="6"/>
  <c r="F1012" i="6"/>
  <c r="F1008" i="6"/>
  <c r="F1004" i="6"/>
  <c r="F1000" i="6"/>
  <c r="F996" i="6"/>
  <c r="F992" i="6"/>
  <c r="F988" i="6"/>
  <c r="F984" i="6"/>
  <c r="F980" i="6"/>
  <c r="F976" i="6"/>
  <c r="F972" i="6"/>
  <c r="F968" i="6"/>
  <c r="F964" i="6"/>
  <c r="F960" i="6"/>
  <c r="F956" i="6"/>
  <c r="F904" i="6"/>
  <c r="F900" i="6"/>
  <c r="F896" i="6"/>
  <c r="F892" i="6"/>
  <c r="F952" i="6"/>
  <c r="F948" i="6"/>
  <c r="F944" i="6"/>
  <c r="F940" i="6"/>
  <c r="F936" i="6"/>
  <c r="F932" i="6"/>
  <c r="F928" i="6"/>
  <c r="F924" i="6"/>
  <c r="F920" i="6"/>
  <c r="F916" i="6"/>
  <c r="F912" i="6"/>
  <c r="F908" i="6"/>
  <c r="F886" i="6"/>
  <c r="F882" i="6"/>
  <c r="F878" i="6"/>
  <c r="F874" i="6"/>
  <c r="F870" i="6"/>
  <c r="F866" i="6"/>
  <c r="F862" i="6"/>
  <c r="G920" i="6" l="1"/>
  <c r="K920" i="6"/>
  <c r="L920" i="6" s="1"/>
  <c r="G952" i="6"/>
  <c r="K952" i="6"/>
  <c r="L952" i="6" s="1"/>
  <c r="G1000" i="6"/>
  <c r="K1000" i="6"/>
  <c r="L1000" i="6" s="1"/>
  <c r="K1032" i="6"/>
  <c r="L1032" i="6" s="1"/>
  <c r="G1032" i="6"/>
  <c r="G928" i="6"/>
  <c r="K928" i="6"/>
  <c r="L928" i="6" s="1"/>
  <c r="G976" i="6"/>
  <c r="K976" i="6"/>
  <c r="L976" i="6" s="1"/>
  <c r="G1040" i="6"/>
  <c r="K1040" i="6"/>
  <c r="L1040" i="6" s="1"/>
  <c r="G882" i="6"/>
  <c r="K882" i="6"/>
  <c r="L882" i="6" s="1"/>
  <c r="G932" i="6"/>
  <c r="K932" i="6"/>
  <c r="L932" i="6" s="1"/>
  <c r="G900" i="6"/>
  <c r="K900" i="6"/>
  <c r="L900" i="6" s="1"/>
  <c r="G980" i="6"/>
  <c r="K980" i="6"/>
  <c r="L980" i="6" s="1"/>
  <c r="G1012" i="6"/>
  <c r="K1012" i="6"/>
  <c r="L1012" i="6" s="1"/>
  <c r="G1044" i="6"/>
  <c r="K1044" i="6"/>
  <c r="K886" i="6"/>
  <c r="L886" i="6" s="1"/>
  <c r="G886" i="6"/>
  <c r="G936" i="6"/>
  <c r="K936" i="6"/>
  <c r="L936" i="6" s="1"/>
  <c r="G904" i="6"/>
  <c r="K904" i="6"/>
  <c r="L904" i="6" s="1"/>
  <c r="G984" i="6"/>
  <c r="K984" i="6"/>
  <c r="L984" i="6" s="1"/>
  <c r="K1016" i="6"/>
  <c r="L1016" i="6" s="1"/>
  <c r="G1016" i="6"/>
  <c r="G870" i="6"/>
  <c r="K870" i="6"/>
  <c r="L870" i="6" s="1"/>
  <c r="G968" i="6"/>
  <c r="K968" i="6"/>
  <c r="L968" i="6" s="1"/>
  <c r="G874" i="6"/>
  <c r="K874" i="6"/>
  <c r="L874" i="6" s="1"/>
  <c r="K924" i="6"/>
  <c r="L924" i="6" s="1"/>
  <c r="G924" i="6"/>
  <c r="G892" i="6"/>
  <c r="K892" i="6"/>
  <c r="L892" i="6" s="1"/>
  <c r="G972" i="6"/>
  <c r="K972" i="6"/>
  <c r="L972" i="6" s="1"/>
  <c r="G1004" i="6"/>
  <c r="K1004" i="6"/>
  <c r="L1004" i="6" s="1"/>
  <c r="G1036" i="6"/>
  <c r="K1036" i="6"/>
  <c r="L1036" i="6" s="1"/>
  <c r="G878" i="6"/>
  <c r="K878" i="6"/>
  <c r="L878" i="6" s="1"/>
  <c r="G896" i="6"/>
  <c r="K896" i="6"/>
  <c r="L896" i="6" s="1"/>
  <c r="K1008" i="6"/>
  <c r="L1008" i="6" s="1"/>
  <c r="G1008" i="6"/>
  <c r="K908" i="6"/>
  <c r="L908" i="6" s="1"/>
  <c r="G908" i="6"/>
  <c r="G940" i="6"/>
  <c r="K940" i="6"/>
  <c r="L940" i="6" s="1"/>
  <c r="G956" i="6"/>
  <c r="K956" i="6"/>
  <c r="L956" i="6" s="1"/>
  <c r="G988" i="6"/>
  <c r="K988" i="6"/>
  <c r="L988" i="6" s="1"/>
  <c r="G1020" i="6"/>
  <c r="K1020" i="6"/>
  <c r="L1020" i="6" s="1"/>
  <c r="G862" i="6"/>
  <c r="K862" i="6"/>
  <c r="L862" i="6" s="1"/>
  <c r="G912" i="6"/>
  <c r="K912" i="6"/>
  <c r="L912" i="6" s="1"/>
  <c r="G944" i="6"/>
  <c r="K944" i="6"/>
  <c r="L944" i="6" s="1"/>
  <c r="G960" i="6"/>
  <c r="K960" i="6"/>
  <c r="L960" i="6" s="1"/>
  <c r="G992" i="6"/>
  <c r="K992" i="6"/>
  <c r="L992" i="6" s="1"/>
  <c r="G1024" i="6"/>
  <c r="K1024" i="6"/>
  <c r="L1024" i="6" s="1"/>
  <c r="G866" i="6"/>
  <c r="K866" i="6"/>
  <c r="L866" i="6" s="1"/>
  <c r="G916" i="6"/>
  <c r="K916" i="6"/>
  <c r="L916" i="6" s="1"/>
  <c r="G948" i="6"/>
  <c r="K948" i="6"/>
  <c r="L948" i="6" s="1"/>
  <c r="K964" i="6"/>
  <c r="L964" i="6" s="1"/>
  <c r="G964" i="6"/>
  <c r="G996" i="6"/>
  <c r="K996" i="6"/>
  <c r="L996" i="6" s="1"/>
  <c r="G1028" i="6"/>
  <c r="K1028" i="6"/>
  <c r="L1028" i="6" s="1"/>
  <c r="F1048" i="6"/>
  <c r="F890" i="6"/>
  <c r="F856" i="6"/>
  <c r="F852" i="6"/>
  <c r="F848" i="6"/>
  <c r="F844" i="6"/>
  <c r="F840" i="6"/>
  <c r="F836" i="6"/>
  <c r="F832" i="6"/>
  <c r="F828" i="6"/>
  <c r="F824" i="6"/>
  <c r="F820" i="6"/>
  <c r="F816" i="6"/>
  <c r="F812" i="6"/>
  <c r="F808" i="6"/>
  <c r="F804" i="6"/>
  <c r="F800" i="6"/>
  <c r="F796" i="6"/>
  <c r="F792" i="6"/>
  <c r="F788" i="6"/>
  <c r="F784" i="6"/>
  <c r="F780" i="6"/>
  <c r="F776" i="6"/>
  <c r="F772" i="6"/>
  <c r="F768" i="6"/>
  <c r="F764" i="6"/>
  <c r="F760" i="6"/>
  <c r="F756" i="6"/>
  <c r="F752" i="6"/>
  <c r="F748" i="6"/>
  <c r="F744" i="6"/>
  <c r="F740" i="6"/>
  <c r="F736" i="6"/>
  <c r="F732" i="6"/>
  <c r="F728" i="6"/>
  <c r="F724" i="6"/>
  <c r="F720" i="6"/>
  <c r="F716" i="6"/>
  <c r="F712" i="6"/>
  <c r="F708" i="6"/>
  <c r="F704" i="6"/>
  <c r="F700" i="6"/>
  <c r="F696" i="6"/>
  <c r="F692" i="6"/>
  <c r="F688" i="6"/>
  <c r="F684" i="6"/>
  <c r="E416" i="6"/>
  <c r="E76" i="6"/>
  <c r="E1050" i="6" s="1"/>
  <c r="F78" i="6"/>
  <c r="F680" i="6"/>
  <c r="F676" i="6"/>
  <c r="F672" i="6"/>
  <c r="F668" i="6"/>
  <c r="F664" i="6"/>
  <c r="F660" i="6"/>
  <c r="F656" i="6"/>
  <c r="F652" i="6"/>
  <c r="L1044" i="6" l="1"/>
  <c r="L1048" i="6" s="1"/>
  <c r="K1048" i="6"/>
  <c r="G720" i="6"/>
  <c r="K720" i="6"/>
  <c r="L720" i="6" s="1"/>
  <c r="G848" i="6"/>
  <c r="K848" i="6"/>
  <c r="L848" i="6" s="1"/>
  <c r="G672" i="6"/>
  <c r="K672" i="6"/>
  <c r="L672" i="6" s="1"/>
  <c r="G788" i="6"/>
  <c r="K788" i="6"/>
  <c r="L788" i="6" s="1"/>
  <c r="G676" i="6"/>
  <c r="K676" i="6"/>
  <c r="L676" i="6" s="1"/>
  <c r="G696" i="6"/>
  <c r="K696" i="6"/>
  <c r="L696" i="6" s="1"/>
  <c r="G728" i="6"/>
  <c r="K728" i="6"/>
  <c r="L728" i="6" s="1"/>
  <c r="G760" i="6"/>
  <c r="K760" i="6"/>
  <c r="L760" i="6" s="1"/>
  <c r="G792" i="6"/>
  <c r="K792" i="6"/>
  <c r="L792" i="6" s="1"/>
  <c r="G824" i="6"/>
  <c r="K824" i="6"/>
  <c r="L824" i="6" s="1"/>
  <c r="G856" i="6"/>
  <c r="K856" i="6"/>
  <c r="L856" i="6" s="1"/>
  <c r="G680" i="6"/>
  <c r="K680" i="6"/>
  <c r="L680" i="6" s="1"/>
  <c r="G700" i="6"/>
  <c r="K700" i="6"/>
  <c r="L700" i="6" s="1"/>
  <c r="G732" i="6"/>
  <c r="K732" i="6"/>
  <c r="L732" i="6" s="1"/>
  <c r="G764" i="6"/>
  <c r="K764" i="6"/>
  <c r="L764" i="6" s="1"/>
  <c r="G796" i="6"/>
  <c r="K796" i="6"/>
  <c r="L796" i="6" s="1"/>
  <c r="G828" i="6"/>
  <c r="K828" i="6"/>
  <c r="L828" i="6" s="1"/>
  <c r="G688" i="6"/>
  <c r="K688" i="6"/>
  <c r="L688" i="6" s="1"/>
  <c r="G816" i="6"/>
  <c r="K816" i="6"/>
  <c r="L816" i="6" s="1"/>
  <c r="G692" i="6"/>
  <c r="K692" i="6"/>
  <c r="L692" i="6" s="1"/>
  <c r="G820" i="6"/>
  <c r="K820" i="6"/>
  <c r="L820" i="6" s="1"/>
  <c r="G800" i="6"/>
  <c r="K800" i="6"/>
  <c r="L800" i="6" s="1"/>
  <c r="G752" i="6"/>
  <c r="K752" i="6"/>
  <c r="L752" i="6" s="1"/>
  <c r="G724" i="6"/>
  <c r="K724" i="6"/>
  <c r="L724" i="6" s="1"/>
  <c r="G740" i="6"/>
  <c r="K740" i="6"/>
  <c r="L740" i="6" s="1"/>
  <c r="G804" i="6"/>
  <c r="K804" i="6"/>
  <c r="L804" i="6" s="1"/>
  <c r="G836" i="6"/>
  <c r="K836" i="6"/>
  <c r="L836" i="6" s="1"/>
  <c r="G712" i="6"/>
  <c r="K712" i="6"/>
  <c r="L712" i="6" s="1"/>
  <c r="G744" i="6"/>
  <c r="K744" i="6"/>
  <c r="L744" i="6" s="1"/>
  <c r="K776" i="6"/>
  <c r="L776" i="6" s="1"/>
  <c r="G776" i="6"/>
  <c r="G808" i="6"/>
  <c r="K808" i="6"/>
  <c r="L808" i="6" s="1"/>
  <c r="G840" i="6"/>
  <c r="K840" i="6"/>
  <c r="L840" i="6" s="1"/>
  <c r="G668" i="6"/>
  <c r="K668" i="6"/>
  <c r="L668" i="6" s="1"/>
  <c r="G784" i="6"/>
  <c r="K784" i="6"/>
  <c r="L784" i="6" s="1"/>
  <c r="G756" i="6"/>
  <c r="K756" i="6"/>
  <c r="L756" i="6" s="1"/>
  <c r="G852" i="6"/>
  <c r="K852" i="6"/>
  <c r="L852" i="6" s="1"/>
  <c r="G652" i="6"/>
  <c r="K652" i="6"/>
  <c r="L652" i="6" s="1"/>
  <c r="G704" i="6"/>
  <c r="K704" i="6"/>
  <c r="L704" i="6" s="1"/>
  <c r="K736" i="6"/>
  <c r="L736" i="6" s="1"/>
  <c r="G736" i="6"/>
  <c r="G768" i="6"/>
  <c r="K768" i="6"/>
  <c r="L768" i="6" s="1"/>
  <c r="G832" i="6"/>
  <c r="K832" i="6"/>
  <c r="L832" i="6" s="1"/>
  <c r="K656" i="6"/>
  <c r="L656" i="6" s="1"/>
  <c r="G656" i="6"/>
  <c r="G708" i="6"/>
  <c r="K708" i="6"/>
  <c r="L708" i="6" s="1"/>
  <c r="G772" i="6"/>
  <c r="K772" i="6"/>
  <c r="L772" i="6" s="1"/>
  <c r="G660" i="6"/>
  <c r="K660" i="6"/>
  <c r="L660" i="6" s="1"/>
  <c r="G664" i="6"/>
  <c r="K664" i="6"/>
  <c r="L664" i="6" s="1"/>
  <c r="G684" i="6"/>
  <c r="K684" i="6"/>
  <c r="L684" i="6" s="1"/>
  <c r="G716" i="6"/>
  <c r="K716" i="6"/>
  <c r="L716" i="6" s="1"/>
  <c r="G748" i="6"/>
  <c r="K748" i="6"/>
  <c r="L748" i="6" s="1"/>
  <c r="G780" i="6"/>
  <c r="K780" i="6"/>
  <c r="L780" i="6" s="1"/>
  <c r="K812" i="6"/>
  <c r="L812" i="6" s="1"/>
  <c r="G812" i="6"/>
  <c r="G844" i="6"/>
  <c r="K844" i="6"/>
  <c r="L844" i="6" s="1"/>
  <c r="G78" i="6"/>
  <c r="K78" i="6"/>
  <c r="L890" i="6"/>
  <c r="K890" i="6"/>
  <c r="G1048" i="6"/>
  <c r="F860" i="6"/>
  <c r="F646" i="6"/>
  <c r="F642" i="6"/>
  <c r="F638" i="6"/>
  <c r="F634" i="6"/>
  <c r="F630" i="6"/>
  <c r="F626" i="6"/>
  <c r="F622" i="6"/>
  <c r="F618" i="6"/>
  <c r="F614" i="6"/>
  <c r="F610" i="6"/>
  <c r="F606" i="6"/>
  <c r="F602" i="6"/>
  <c r="F598" i="6"/>
  <c r="F594" i="6"/>
  <c r="F590" i="6"/>
  <c r="F586" i="6"/>
  <c r="F582" i="6"/>
  <c r="F578" i="6"/>
  <c r="F574" i="6"/>
  <c r="F570" i="6"/>
  <c r="F566" i="6"/>
  <c r="F562" i="6"/>
  <c r="F558" i="6"/>
  <c r="F554" i="6"/>
  <c r="F550" i="6"/>
  <c r="F546" i="6"/>
  <c r="F542" i="6"/>
  <c r="F538" i="6"/>
  <c r="F534" i="6"/>
  <c r="F530" i="6"/>
  <c r="F526" i="6"/>
  <c r="F522" i="6"/>
  <c r="F518" i="6"/>
  <c r="F514" i="6"/>
  <c r="F510" i="6"/>
  <c r="F506" i="6"/>
  <c r="F502" i="6"/>
  <c r="F498" i="6"/>
  <c r="F404" i="6"/>
  <c r="F28" i="6"/>
  <c r="G28" i="6" s="1"/>
  <c r="F204" i="6"/>
  <c r="F200" i="6"/>
  <c r="F174" i="6"/>
  <c r="G534" i="6" l="1"/>
  <c r="K534" i="6"/>
  <c r="L534" i="6" s="1"/>
  <c r="G506" i="6"/>
  <c r="K506" i="6"/>
  <c r="L506" i="6" s="1"/>
  <c r="G510" i="6"/>
  <c r="K510" i="6"/>
  <c r="L510" i="6" s="1"/>
  <c r="G574" i="6"/>
  <c r="K574" i="6"/>
  <c r="L574" i="6" s="1"/>
  <c r="K514" i="6"/>
  <c r="L514" i="6" s="1"/>
  <c r="G514" i="6"/>
  <c r="G546" i="6"/>
  <c r="K546" i="6"/>
  <c r="L546" i="6" s="1"/>
  <c r="G610" i="6"/>
  <c r="K610" i="6"/>
  <c r="L610" i="6" s="1"/>
  <c r="G642" i="6"/>
  <c r="K642" i="6"/>
  <c r="L642" i="6" s="1"/>
  <c r="G518" i="6"/>
  <c r="K518" i="6"/>
  <c r="L518" i="6" s="1"/>
  <c r="G550" i="6"/>
  <c r="K550" i="6"/>
  <c r="L550" i="6" s="1"/>
  <c r="G582" i="6"/>
  <c r="K582" i="6"/>
  <c r="L582" i="6" s="1"/>
  <c r="K614" i="6"/>
  <c r="L614" i="6" s="1"/>
  <c r="G614" i="6"/>
  <c r="G646" i="6"/>
  <c r="K646" i="6"/>
  <c r="L646" i="6" s="1"/>
  <c r="G522" i="6"/>
  <c r="K522" i="6"/>
  <c r="L522" i="6" s="1"/>
  <c r="G554" i="6"/>
  <c r="K554" i="6"/>
  <c r="L554" i="6" s="1"/>
  <c r="G586" i="6"/>
  <c r="K586" i="6"/>
  <c r="L586" i="6" s="1"/>
  <c r="G618" i="6"/>
  <c r="K618" i="6"/>
  <c r="L618" i="6" s="1"/>
  <c r="G404" i="6"/>
  <c r="K404" i="6"/>
  <c r="L404" i="6" s="1"/>
  <c r="G526" i="6"/>
  <c r="K526" i="6"/>
  <c r="L526" i="6" s="1"/>
  <c r="G558" i="6"/>
  <c r="K558" i="6"/>
  <c r="L558" i="6" s="1"/>
  <c r="K590" i="6"/>
  <c r="L590" i="6" s="1"/>
  <c r="G590" i="6"/>
  <c r="G622" i="6"/>
  <c r="K622" i="6"/>
  <c r="L622" i="6" s="1"/>
  <c r="G502" i="6"/>
  <c r="K502" i="6"/>
  <c r="L502" i="6" s="1"/>
  <c r="K598" i="6"/>
  <c r="L598" i="6" s="1"/>
  <c r="G598" i="6"/>
  <c r="G630" i="6"/>
  <c r="K630" i="6"/>
  <c r="L630" i="6" s="1"/>
  <c r="K570" i="6"/>
  <c r="L570" i="6" s="1"/>
  <c r="G570" i="6"/>
  <c r="G634" i="6"/>
  <c r="K634" i="6"/>
  <c r="L634" i="6" s="1"/>
  <c r="G498" i="6"/>
  <c r="K498" i="6"/>
  <c r="L498" i="6" s="1"/>
  <c r="G530" i="6"/>
  <c r="K530" i="6"/>
  <c r="L530" i="6" s="1"/>
  <c r="G562" i="6"/>
  <c r="K562" i="6"/>
  <c r="L562" i="6" s="1"/>
  <c r="G594" i="6"/>
  <c r="K594" i="6"/>
  <c r="L594" i="6" s="1"/>
  <c r="G626" i="6"/>
  <c r="K626" i="6"/>
  <c r="L626" i="6" s="1"/>
  <c r="G538" i="6"/>
  <c r="K538" i="6"/>
  <c r="L538" i="6" s="1"/>
  <c r="G542" i="6"/>
  <c r="K542" i="6"/>
  <c r="L542" i="6" s="1"/>
  <c r="G606" i="6"/>
  <c r="K606" i="6"/>
  <c r="L606" i="6" s="1"/>
  <c r="G638" i="6"/>
  <c r="K638" i="6"/>
  <c r="L638" i="6" s="1"/>
  <c r="G566" i="6"/>
  <c r="K566" i="6"/>
  <c r="L566" i="6" s="1"/>
  <c r="K602" i="6"/>
  <c r="L602" i="6" s="1"/>
  <c r="G602" i="6"/>
  <c r="G578" i="6"/>
  <c r="K578" i="6"/>
  <c r="L578" i="6" s="1"/>
  <c r="G174" i="6"/>
  <c r="K174" i="6"/>
  <c r="L174" i="6" s="1"/>
  <c r="G200" i="6"/>
  <c r="K200" i="6"/>
  <c r="L200" i="6" s="1"/>
  <c r="G204" i="6"/>
  <c r="K204" i="6"/>
  <c r="L204" i="6" s="1"/>
  <c r="L78" i="6"/>
  <c r="L860" i="6"/>
  <c r="K860" i="6"/>
  <c r="K28" i="6"/>
  <c r="L28" i="6" s="1"/>
  <c r="F494" i="6"/>
  <c r="F490" i="6"/>
  <c r="F486" i="6"/>
  <c r="F482" i="6"/>
  <c r="F478" i="6"/>
  <c r="F474" i="6"/>
  <c r="F470" i="6"/>
  <c r="F466" i="6"/>
  <c r="F462" i="6"/>
  <c r="F458" i="6"/>
  <c r="F454" i="6"/>
  <c r="F450" i="6"/>
  <c r="F446" i="6"/>
  <c r="F442" i="6"/>
  <c r="F438" i="6"/>
  <c r="F434" i="6"/>
  <c r="F430" i="6"/>
  <c r="F426" i="6"/>
  <c r="F422" i="6"/>
  <c r="F418" i="6"/>
  <c r="F412" i="6"/>
  <c r="F408" i="6"/>
  <c r="F400" i="6"/>
  <c r="F396" i="6"/>
  <c r="F392" i="6"/>
  <c r="F388" i="6"/>
  <c r="F384" i="6"/>
  <c r="F380" i="6"/>
  <c r="F376" i="6"/>
  <c r="F372" i="6"/>
  <c r="F368" i="6"/>
  <c r="F364" i="6"/>
  <c r="F360" i="6"/>
  <c r="F356" i="6"/>
  <c r="F352" i="6"/>
  <c r="F348" i="6"/>
  <c r="F344" i="6"/>
  <c r="F340" i="6"/>
  <c r="F336" i="6"/>
  <c r="F332" i="6"/>
  <c r="F328" i="6"/>
  <c r="F324" i="6"/>
  <c r="F320" i="6"/>
  <c r="F316" i="6"/>
  <c r="F312" i="6"/>
  <c r="F308" i="6"/>
  <c r="F304" i="6"/>
  <c r="F300" i="6"/>
  <c r="F296" i="6"/>
  <c r="F292" i="6"/>
  <c r="F288" i="6"/>
  <c r="F284" i="6"/>
  <c r="F280" i="6"/>
  <c r="F276" i="6"/>
  <c r="F272" i="6"/>
  <c r="F268" i="6"/>
  <c r="F264" i="6"/>
  <c r="F260" i="6"/>
  <c r="F256" i="6"/>
  <c r="F252" i="6"/>
  <c r="F248" i="6"/>
  <c r="F244" i="6"/>
  <c r="F240" i="6"/>
  <c r="F236" i="6"/>
  <c r="F232" i="6"/>
  <c r="F228" i="6"/>
  <c r="F224" i="6"/>
  <c r="F220" i="6"/>
  <c r="F216" i="6"/>
  <c r="F212" i="6"/>
  <c r="F208" i="6"/>
  <c r="F196" i="6"/>
  <c r="F192" i="6"/>
  <c r="F188" i="6"/>
  <c r="F184" i="6"/>
  <c r="F180" i="6"/>
  <c r="G412" i="6" l="1"/>
  <c r="K412" i="6"/>
  <c r="L412" i="6" s="1"/>
  <c r="G392" i="6"/>
  <c r="K392" i="6"/>
  <c r="L392" i="6" s="1"/>
  <c r="G430" i="6"/>
  <c r="K430" i="6"/>
  <c r="L430" i="6" s="1"/>
  <c r="G462" i="6"/>
  <c r="K462" i="6"/>
  <c r="L462" i="6" s="1"/>
  <c r="K494" i="6"/>
  <c r="L494" i="6" s="1"/>
  <c r="G494" i="6"/>
  <c r="G396" i="6"/>
  <c r="K396" i="6"/>
  <c r="L396" i="6" s="1"/>
  <c r="G434" i="6"/>
  <c r="K434" i="6"/>
  <c r="L434" i="6" s="1"/>
  <c r="G466" i="6"/>
  <c r="K466" i="6"/>
  <c r="L466" i="6" s="1"/>
  <c r="G400" i="6"/>
  <c r="K400" i="6"/>
  <c r="L400" i="6" s="1"/>
  <c r="G438" i="6"/>
  <c r="K438" i="6"/>
  <c r="L438" i="6" s="1"/>
  <c r="G470" i="6"/>
  <c r="K470" i="6"/>
  <c r="L470" i="6" s="1"/>
  <c r="G478" i="6"/>
  <c r="K478" i="6"/>
  <c r="L478" i="6" s="1"/>
  <c r="G372" i="6"/>
  <c r="K372" i="6"/>
  <c r="L372" i="6" s="1"/>
  <c r="G408" i="6"/>
  <c r="K408" i="6"/>
  <c r="L408" i="6" s="1"/>
  <c r="G442" i="6"/>
  <c r="K442" i="6"/>
  <c r="L442" i="6" s="1"/>
  <c r="G474" i="6"/>
  <c r="K474" i="6"/>
  <c r="L474" i="6" s="1"/>
  <c r="G376" i="6"/>
  <c r="K376" i="6"/>
  <c r="L376" i="6" s="1"/>
  <c r="G380" i="6"/>
  <c r="K380" i="6"/>
  <c r="L380" i="6" s="1"/>
  <c r="G418" i="6"/>
  <c r="K418" i="6"/>
  <c r="G482" i="6"/>
  <c r="K482" i="6"/>
  <c r="L482" i="6" s="1"/>
  <c r="G384" i="6"/>
  <c r="K384" i="6"/>
  <c r="L384" i="6" s="1"/>
  <c r="K422" i="6"/>
  <c r="L422" i="6" s="1"/>
  <c r="G422" i="6"/>
  <c r="G454" i="6"/>
  <c r="K454" i="6"/>
  <c r="L454" i="6" s="1"/>
  <c r="G486" i="6"/>
  <c r="K486" i="6"/>
  <c r="L486" i="6" s="1"/>
  <c r="G446" i="6"/>
  <c r="K446" i="6"/>
  <c r="L446" i="6" s="1"/>
  <c r="G450" i="6"/>
  <c r="K450" i="6"/>
  <c r="L450" i="6" s="1"/>
  <c r="G388" i="6"/>
  <c r="K388" i="6"/>
  <c r="L388" i="6" s="1"/>
  <c r="G426" i="6"/>
  <c r="K426" i="6"/>
  <c r="L426" i="6" s="1"/>
  <c r="G458" i="6"/>
  <c r="K458" i="6"/>
  <c r="L458" i="6" s="1"/>
  <c r="G490" i="6"/>
  <c r="K490" i="6"/>
  <c r="L490" i="6" s="1"/>
  <c r="G364" i="6"/>
  <c r="K364" i="6"/>
  <c r="L364" i="6" s="1"/>
  <c r="G368" i="6"/>
  <c r="K368" i="6"/>
  <c r="L368" i="6" s="1"/>
  <c r="G260" i="6"/>
  <c r="K260" i="6"/>
  <c r="L260" i="6" s="1"/>
  <c r="G232" i="6"/>
  <c r="K232" i="6"/>
  <c r="L232" i="6" s="1"/>
  <c r="G328" i="6"/>
  <c r="K328" i="6"/>
  <c r="L328" i="6" s="1"/>
  <c r="G236" i="6"/>
  <c r="K236" i="6"/>
  <c r="L236" i="6" s="1"/>
  <c r="G336" i="6"/>
  <c r="K336" i="6"/>
  <c r="L336" i="6" s="1"/>
  <c r="G212" i="6"/>
  <c r="K212" i="6"/>
  <c r="L212" i="6" s="1"/>
  <c r="G340" i="6"/>
  <c r="K340" i="6"/>
  <c r="L340" i="6" s="1"/>
  <c r="G324" i="6"/>
  <c r="K324" i="6"/>
  <c r="L324" i="6" s="1"/>
  <c r="G264" i="6"/>
  <c r="K264" i="6"/>
  <c r="L264" i="6" s="1"/>
  <c r="G360" i="6"/>
  <c r="K360" i="6"/>
  <c r="L360" i="6" s="1"/>
  <c r="G268" i="6"/>
  <c r="K268" i="6"/>
  <c r="L268" i="6" s="1"/>
  <c r="G240" i="6"/>
  <c r="K240" i="6"/>
  <c r="L240" i="6" s="1"/>
  <c r="G276" i="6"/>
  <c r="K276" i="6"/>
  <c r="L276" i="6" s="1"/>
  <c r="G216" i="6"/>
  <c r="K216" i="6"/>
  <c r="L216" i="6" s="1"/>
  <c r="G248" i="6"/>
  <c r="K248" i="6"/>
  <c r="L248" i="6" s="1"/>
  <c r="G280" i="6"/>
  <c r="K280" i="6"/>
  <c r="L280" i="6" s="1"/>
  <c r="G312" i="6"/>
  <c r="K312" i="6"/>
  <c r="L312" i="6" s="1"/>
  <c r="G344" i="6"/>
  <c r="K344" i="6"/>
  <c r="L344" i="6" s="1"/>
  <c r="G180" i="6"/>
  <c r="K180" i="6"/>
  <c r="L180" i="6" s="1"/>
  <c r="G220" i="6"/>
  <c r="K220" i="6"/>
  <c r="L220" i="6" s="1"/>
  <c r="G252" i="6"/>
  <c r="K252" i="6"/>
  <c r="L252" i="6" s="1"/>
  <c r="G284" i="6"/>
  <c r="K284" i="6"/>
  <c r="L284" i="6" s="1"/>
  <c r="G316" i="6"/>
  <c r="K316" i="6"/>
  <c r="L316" i="6" s="1"/>
  <c r="K348" i="6"/>
  <c r="L348" i="6" s="1"/>
  <c r="G348" i="6"/>
  <c r="G184" i="6"/>
  <c r="K184" i="6"/>
  <c r="L184" i="6" s="1"/>
  <c r="G224" i="6"/>
  <c r="K224" i="6"/>
  <c r="L224" i="6" s="1"/>
  <c r="G256" i="6"/>
  <c r="K256" i="6"/>
  <c r="L256" i="6" s="1"/>
  <c r="G288" i="6"/>
  <c r="K288" i="6"/>
  <c r="L288" i="6" s="1"/>
  <c r="G320" i="6"/>
  <c r="K320" i="6"/>
  <c r="L320" i="6" s="1"/>
  <c r="G352" i="6"/>
  <c r="K352" i="6"/>
  <c r="L352" i="6" s="1"/>
  <c r="G188" i="6"/>
  <c r="K188" i="6"/>
  <c r="L188" i="6" s="1"/>
  <c r="G228" i="6"/>
  <c r="K228" i="6"/>
  <c r="L228" i="6" s="1"/>
  <c r="G356" i="6"/>
  <c r="K356" i="6"/>
  <c r="L356" i="6" s="1"/>
  <c r="G192" i="6"/>
  <c r="K192" i="6"/>
  <c r="L192" i="6" s="1"/>
  <c r="G296" i="6"/>
  <c r="K296" i="6"/>
  <c r="L296" i="6" s="1"/>
  <c r="G300" i="6"/>
  <c r="K300" i="6"/>
  <c r="L300" i="6" s="1"/>
  <c r="G304" i="6"/>
  <c r="K304" i="6"/>
  <c r="L304" i="6" s="1"/>
  <c r="G292" i="6"/>
  <c r="K292" i="6"/>
  <c r="L292" i="6" s="1"/>
  <c r="G196" i="6"/>
  <c r="K196" i="6"/>
  <c r="L196" i="6" s="1"/>
  <c r="G332" i="6"/>
  <c r="K332" i="6"/>
  <c r="L332" i="6" s="1"/>
  <c r="K208" i="6"/>
  <c r="L208" i="6" s="1"/>
  <c r="G208" i="6"/>
  <c r="G272" i="6"/>
  <c r="K272" i="6"/>
  <c r="L272" i="6" s="1"/>
  <c r="G244" i="6"/>
  <c r="K244" i="6"/>
  <c r="L244" i="6" s="1"/>
  <c r="G308" i="6"/>
  <c r="K308" i="6"/>
  <c r="L308" i="6" s="1"/>
  <c r="F650" i="6"/>
  <c r="F416" i="6"/>
  <c r="F166" i="6"/>
  <c r="F162" i="6"/>
  <c r="F158" i="6"/>
  <c r="F154" i="6"/>
  <c r="F150" i="6"/>
  <c r="F146" i="6"/>
  <c r="F142" i="6"/>
  <c r="F138" i="6"/>
  <c r="F134" i="6"/>
  <c r="F130" i="6"/>
  <c r="F126" i="6"/>
  <c r="F122" i="6"/>
  <c r="F118" i="6"/>
  <c r="F114" i="6"/>
  <c r="F110" i="6"/>
  <c r="F106" i="6"/>
  <c r="F102" i="6"/>
  <c r="F98" i="6"/>
  <c r="F94" i="6"/>
  <c r="F90" i="6"/>
  <c r="F86" i="6"/>
  <c r="F72" i="6"/>
  <c r="F68" i="6"/>
  <c r="F64" i="6"/>
  <c r="F60" i="6"/>
  <c r="F56" i="6"/>
  <c r="F52" i="6"/>
  <c r="F48" i="6"/>
  <c r="F44" i="6"/>
  <c r="F40" i="6"/>
  <c r="L418" i="6" l="1"/>
  <c r="L650" i="6" s="1"/>
  <c r="K650" i="6"/>
  <c r="G650" i="6"/>
  <c r="G64" i="6"/>
  <c r="K64" i="6"/>
  <c r="L64" i="6" s="1"/>
  <c r="G110" i="6"/>
  <c r="K110" i="6"/>
  <c r="L110" i="6" s="1"/>
  <c r="G72" i="6"/>
  <c r="K72" i="6"/>
  <c r="G114" i="6"/>
  <c r="K114" i="6"/>
  <c r="L114" i="6" s="1"/>
  <c r="G146" i="6"/>
  <c r="K146" i="6"/>
  <c r="L146" i="6" s="1"/>
  <c r="G44" i="6"/>
  <c r="K44" i="6"/>
  <c r="L44" i="6" s="1"/>
  <c r="G86" i="6"/>
  <c r="K86" i="6"/>
  <c r="L86" i="6" s="1"/>
  <c r="G118" i="6"/>
  <c r="K118" i="6"/>
  <c r="L118" i="6" s="1"/>
  <c r="G150" i="6"/>
  <c r="K150" i="6"/>
  <c r="L150" i="6" s="1"/>
  <c r="G48" i="6"/>
  <c r="K48" i="6"/>
  <c r="L48" i="6" s="1"/>
  <c r="G90" i="6"/>
  <c r="K90" i="6"/>
  <c r="L90" i="6" s="1"/>
  <c r="G122" i="6"/>
  <c r="K122" i="6"/>
  <c r="L122" i="6" s="1"/>
  <c r="K154" i="6"/>
  <c r="L154" i="6" s="1"/>
  <c r="G154" i="6"/>
  <c r="G68" i="6"/>
  <c r="K68" i="6"/>
  <c r="L68" i="6" s="1"/>
  <c r="K142" i="6"/>
  <c r="L142" i="6" s="1"/>
  <c r="G142" i="6"/>
  <c r="G40" i="6"/>
  <c r="K40" i="6"/>
  <c r="L40" i="6" s="1"/>
  <c r="G52" i="6"/>
  <c r="K52" i="6"/>
  <c r="L52" i="6" s="1"/>
  <c r="K94" i="6"/>
  <c r="L94" i="6" s="1"/>
  <c r="G94" i="6"/>
  <c r="G126" i="6"/>
  <c r="K126" i="6"/>
  <c r="L126" i="6" s="1"/>
  <c r="G158" i="6"/>
  <c r="K158" i="6"/>
  <c r="L158" i="6" s="1"/>
  <c r="G56" i="6"/>
  <c r="K56" i="6"/>
  <c r="L56" i="6" s="1"/>
  <c r="G98" i="6"/>
  <c r="K98" i="6"/>
  <c r="L98" i="6" s="1"/>
  <c r="G130" i="6"/>
  <c r="K130" i="6"/>
  <c r="L130" i="6" s="1"/>
  <c r="G162" i="6"/>
  <c r="K162" i="6"/>
  <c r="L162" i="6" s="1"/>
  <c r="G60" i="6"/>
  <c r="K60" i="6"/>
  <c r="L60" i="6" s="1"/>
  <c r="G102" i="6"/>
  <c r="K102" i="6"/>
  <c r="L102" i="6" s="1"/>
  <c r="G134" i="6"/>
  <c r="K134" i="6"/>
  <c r="L134" i="6" s="1"/>
  <c r="G166" i="6"/>
  <c r="K166" i="6"/>
  <c r="L166" i="6" s="1"/>
  <c r="G106" i="6"/>
  <c r="K106" i="6"/>
  <c r="L106" i="6" s="1"/>
  <c r="G138" i="6"/>
  <c r="K138" i="6"/>
  <c r="L138" i="6" s="1"/>
  <c r="L416" i="6"/>
  <c r="K416" i="6"/>
  <c r="F170" i="6"/>
  <c r="F82" i="6"/>
  <c r="F36" i="6"/>
  <c r="G36" i="6" l="1"/>
  <c r="G76" i="6" s="1"/>
  <c r="K36" i="6"/>
  <c r="L36" i="6" s="1"/>
  <c r="G82" i="6"/>
  <c r="K82" i="6"/>
  <c r="G170" i="6"/>
  <c r="K170" i="6"/>
  <c r="L170" i="6" s="1"/>
  <c r="L72" i="6"/>
  <c r="F178" i="6"/>
  <c r="F76" i="6"/>
  <c r="L82" i="6" l="1"/>
  <c r="L178" i="6" s="1"/>
  <c r="K178" i="6"/>
  <c r="G178" i="6"/>
  <c r="K76" i="6"/>
  <c r="L76" i="6"/>
  <c r="J890" i="6"/>
  <c r="J860" i="6"/>
  <c r="G860" i="6"/>
  <c r="G416" i="6"/>
  <c r="G890" i="6"/>
  <c r="D12" i="6"/>
  <c r="F1050" i="6"/>
  <c r="D15" i="6" s="1"/>
  <c r="L1050" i="6" l="1"/>
  <c r="G1050" i="6"/>
  <c r="D16" i="6" s="1"/>
  <c r="K1050" i="6"/>
  <c r="D18" i="6" s="1"/>
  <c r="J416" i="6" l="1"/>
  <c r="H1050" i="6"/>
  <c r="J1050" i="6" l="1"/>
  <c r="D17" i="6" s="1"/>
  <c r="D14" i="6"/>
  <c r="D13" i="6"/>
</calcChain>
</file>

<file path=xl/sharedStrings.xml><?xml version="1.0" encoding="utf-8"?>
<sst xmlns="http://schemas.openxmlformats.org/spreadsheetml/2006/main" count="1293" uniqueCount="341">
  <si>
    <t>offene Zahlungen</t>
  </si>
  <si>
    <t>Firma/Büro</t>
  </si>
  <si>
    <t>Gewerk</t>
  </si>
  <si>
    <t>Haushaltsstelle:</t>
  </si>
  <si>
    <t>Maßnahmenbezeichnung:</t>
  </si>
  <si>
    <t>Kostenübersicht</t>
  </si>
  <si>
    <t>Maßnahmennummer:</t>
  </si>
  <si>
    <t>noch nicht beauftragt</t>
  </si>
  <si>
    <t>Stand:</t>
  </si>
  <si>
    <t xml:space="preserve">Kostenschätzung </t>
  </si>
  <si>
    <t>Kostenberechnung (Basis Projektgenehmigung)</t>
  </si>
  <si>
    <t>Angaben in Worten</t>
  </si>
  <si>
    <t>Kostengruppe
DIN 276 - 2011             HBA NEU</t>
  </si>
  <si>
    <t>bisherige Auszahlungen (verausgabt)</t>
  </si>
  <si>
    <t>Projektgenehmigung vom:</t>
  </si>
  <si>
    <t>förderfähige Baumassnahme:</t>
  </si>
  <si>
    <t>vorzeitiger Baubeginn liegt vor:</t>
  </si>
  <si>
    <t>Fall/bzw. Buchungsstellen:</t>
  </si>
  <si>
    <t>Vermessung</t>
  </si>
  <si>
    <t>Gerichtsgebühren</t>
  </si>
  <si>
    <t>Notariatsgebühren</t>
  </si>
  <si>
    <t>Maklerprovision</t>
  </si>
  <si>
    <t>Grunderwerbsteuer</t>
  </si>
  <si>
    <t>Ablösen dinglicher Rechte</t>
  </si>
  <si>
    <t>Wasserversorgung</t>
  </si>
  <si>
    <t>Fernwärmeversorgung</t>
  </si>
  <si>
    <t>Gasversorgung</t>
  </si>
  <si>
    <t>Erdarbeiten</t>
  </si>
  <si>
    <t>Gerüstbauarbeiten</t>
  </si>
  <si>
    <t>Dachdeckerarbeiten</t>
  </si>
  <si>
    <t>Dachabdichtungsarbeiten</t>
  </si>
  <si>
    <t>Spenglerarbeiten</t>
  </si>
  <si>
    <t>Verputz- und Stuckarbeiten innen</t>
  </si>
  <si>
    <t>Wärmedämmverbundsystem</t>
  </si>
  <si>
    <t>Betonsanierungsarbeiten</t>
  </si>
  <si>
    <t>Fassadenarbeiten</t>
  </si>
  <si>
    <t>Trockenbauarbeiten</t>
  </si>
  <si>
    <t>Estricharbeiten</t>
  </si>
  <si>
    <t>Fliesen- und Plattenbelag</t>
  </si>
  <si>
    <t>Natursteinarbeiten</t>
  </si>
  <si>
    <t>Betonwerksteinarbeiten</t>
  </si>
  <si>
    <t>Bodenbelagsarbeiten</t>
  </si>
  <si>
    <t>Parkettarbeiten</t>
  </si>
  <si>
    <t>Stahlbauarbeiten</t>
  </si>
  <si>
    <t>Schlosserarbeiten</t>
  </si>
  <si>
    <t>Metallbauarbeiten</t>
  </si>
  <si>
    <t>Verglasungsarbeiten</t>
  </si>
  <si>
    <t>Schreinerarbeiten</t>
  </si>
  <si>
    <t>Sonnenschutzarbeiten</t>
  </si>
  <si>
    <t>Malerarbeiten</t>
  </si>
  <si>
    <t>Trennvorhänge/Faltwände</t>
  </si>
  <si>
    <t>abgehängte Decken</t>
  </si>
  <si>
    <t>WC-Trennwände</t>
  </si>
  <si>
    <t>Schließanlage</t>
  </si>
  <si>
    <t>Prallwand</t>
  </si>
  <si>
    <t>Baufeinreinigung</t>
  </si>
  <si>
    <t>Baustelleneinrichtung</t>
  </si>
  <si>
    <t>Abwasseranlagen</t>
  </si>
  <si>
    <t>Einbaumöbel</t>
  </si>
  <si>
    <t>Werkbänke</t>
  </si>
  <si>
    <t>Maschinen und Apparate</t>
  </si>
  <si>
    <t>Vitrinen/Schaukästen</t>
  </si>
  <si>
    <t>Tafeln</t>
  </si>
  <si>
    <t>Verdunklungsanlagen</t>
  </si>
  <si>
    <t>Labortische (Informatik)</t>
  </si>
  <si>
    <t>Bibliothekseinbauten</t>
  </si>
  <si>
    <t>Küchenmaschinen</t>
  </si>
  <si>
    <t>Pinnwände</t>
  </si>
  <si>
    <t>Bühnen</t>
  </si>
  <si>
    <t>Tribünen</t>
  </si>
  <si>
    <t>Sonstige Einbauten</t>
  </si>
  <si>
    <t>Außenanlagen</t>
  </si>
  <si>
    <t>Wege</t>
  </si>
  <si>
    <t>Straßen</t>
  </si>
  <si>
    <t>Gleisanlagen</t>
  </si>
  <si>
    <t>Zusätzliche Maßnahmen</t>
  </si>
  <si>
    <t>Baunebenkosten</t>
  </si>
  <si>
    <t>Brandschutz</t>
  </si>
  <si>
    <t>Zimmer- und Holzbauarbeiten</t>
  </si>
  <si>
    <t>Abdichtungsarbeiten</t>
  </si>
  <si>
    <t>JA</t>
  </si>
  <si>
    <t>NEIN</t>
  </si>
  <si>
    <t>Vermessungen Heimming</t>
  </si>
  <si>
    <t>SZ</t>
  </si>
  <si>
    <r>
      <t xml:space="preserve">Kostenverfolgung/ Kostenfestellung            
</t>
    </r>
    <r>
      <rPr>
        <b/>
        <sz val="16"/>
        <rFont val="Arial"/>
        <family val="2"/>
      </rPr>
      <t>KV/ KF</t>
    </r>
  </si>
  <si>
    <t>2. AZ</t>
  </si>
  <si>
    <t>1. AZ</t>
  </si>
  <si>
    <t>65-NB-211</t>
  </si>
  <si>
    <t>65-075-2014</t>
  </si>
  <si>
    <t>65-076-2014</t>
  </si>
  <si>
    <t>65-077-2014</t>
  </si>
  <si>
    <t>65-078-2014</t>
  </si>
  <si>
    <t>65-079-2014</t>
  </si>
  <si>
    <t>65-080-2014</t>
  </si>
  <si>
    <t>65-081-2014</t>
  </si>
  <si>
    <t>65-082-2014</t>
  </si>
  <si>
    <t>65-083-2014</t>
  </si>
  <si>
    <t>65-084-2014</t>
  </si>
  <si>
    <t>[1]</t>
  </si>
  <si>
    <t>[3]</t>
  </si>
  <si>
    <t>GESAMTSUMMEN</t>
  </si>
  <si>
    <t>Kostenverfolgung/ Kostenfeststellung</t>
  </si>
  <si>
    <t>siehe</t>
  </si>
  <si>
    <t>Arbeitsmappe 3</t>
  </si>
  <si>
    <t>brutto</t>
  </si>
  <si>
    <t>Mehrausgaben rot</t>
  </si>
  <si>
    <r>
      <t xml:space="preserve">Auftrags -
summe
(inkl. Nachträge)
</t>
    </r>
    <r>
      <rPr>
        <b/>
        <sz val="16"/>
        <rFont val="Arial"/>
        <family val="2"/>
      </rPr>
      <t>AS</t>
    </r>
  </si>
  <si>
    <t>[5]</t>
  </si>
  <si>
    <t>Summe aus [5]</t>
  </si>
  <si>
    <t>Summe aus [8]</t>
  </si>
  <si>
    <t>Summe aus [7]</t>
  </si>
  <si>
    <t>Summe aus [10]</t>
  </si>
  <si>
    <t>[2]</t>
  </si>
  <si>
    <t>[4]</t>
  </si>
  <si>
    <t>[6]</t>
  </si>
  <si>
    <t>[7]</t>
  </si>
  <si>
    <t>[8]</t>
  </si>
  <si>
    <t>[9]</t>
  </si>
  <si>
    <t>[10]</t>
  </si>
  <si>
    <t>[11]</t>
  </si>
  <si>
    <t>[12]</t>
  </si>
  <si>
    <t>Schlusszahl. grün</t>
  </si>
  <si>
    <t>Summe aus [11]</t>
  </si>
  <si>
    <t>Berechnung [6-8]</t>
  </si>
  <si>
    <t>Hauptauftrag</t>
  </si>
  <si>
    <t xml:space="preserve">Vergabe NR
 </t>
  </si>
  <si>
    <t>65-085-2014</t>
  </si>
  <si>
    <t>65-086-2014</t>
  </si>
  <si>
    <t>65-087-2014</t>
  </si>
  <si>
    <t>Grundstück</t>
  </si>
  <si>
    <t>Herrichten und Erschließung</t>
  </si>
  <si>
    <t>Bauwerk - Baukonstruktion</t>
  </si>
  <si>
    <t>Sonstige Maßnahmen für Baukonstruktionen</t>
  </si>
  <si>
    <t>Bauwerk - Technische Anlagen</t>
  </si>
  <si>
    <t>Sonstige Maßnahmen für technische Anlagen</t>
  </si>
  <si>
    <t>Geländeflächen</t>
  </si>
  <si>
    <t>Ausstattung und Kunstwerke</t>
  </si>
  <si>
    <t>Nachtrag 1</t>
  </si>
  <si>
    <t>Nachtrag 2</t>
  </si>
  <si>
    <t>Vermessungsgebühren</t>
  </si>
  <si>
    <t>Wertermittlung, Untersuchungen</t>
  </si>
  <si>
    <t>Genehmigungsgebühren</t>
  </si>
  <si>
    <t>Bodenordnung, Grenzregulierung</t>
  </si>
  <si>
    <t>Grundstücksnebenkosten, sonstiges</t>
  </si>
  <si>
    <t>Abfindungen</t>
  </si>
  <si>
    <t>Freimachen, sonstiges</t>
  </si>
  <si>
    <t>Sicherungsmaßnahmen</t>
  </si>
  <si>
    <t>Abbruchmaßnahmen</t>
  </si>
  <si>
    <t>Altlastenbeseitigung</t>
  </si>
  <si>
    <t>Herrichten der Geländeoberflächen</t>
  </si>
  <si>
    <t>Herrichten, sonstiges</t>
  </si>
  <si>
    <t>Abwasserentsorgung</t>
  </si>
  <si>
    <t>Stromversorgung</t>
  </si>
  <si>
    <t>Telekommunikation</t>
  </si>
  <si>
    <t>Verkehrserschließung</t>
  </si>
  <si>
    <t>Abfallentsorgung</t>
  </si>
  <si>
    <t>Öffentliche Erschliessung, sonstiges</t>
  </si>
  <si>
    <t>Nichtöffentliche Erschliessung, sonstiges</t>
  </si>
  <si>
    <t>Provisorien</t>
  </si>
  <si>
    <t>Auslagerungen</t>
  </si>
  <si>
    <t>Beton- und Stahlarbeiten</t>
  </si>
  <si>
    <t>Entwässerungskanalarbeiten innerh. v. Geb.</t>
  </si>
  <si>
    <t>Mauerarbeien</t>
  </si>
  <si>
    <t>Verputzarbeiten außen</t>
  </si>
  <si>
    <t>Sicherheitseinrichtung</t>
  </si>
  <si>
    <t>Sonstiges</t>
  </si>
  <si>
    <t>Gerüste</t>
  </si>
  <si>
    <t>Instandsetzungen</t>
  </si>
  <si>
    <t>Materialentsorgung</t>
  </si>
  <si>
    <t>Provisorische Baukonstruktionen</t>
  </si>
  <si>
    <t>Wasseranlagen</t>
  </si>
  <si>
    <t>Gasanlagen</t>
  </si>
  <si>
    <t>Abwasser-, Wasser-, Gasanlagen, sonstiges</t>
  </si>
  <si>
    <t>Wärmeerzeugungsanlagen</t>
  </si>
  <si>
    <t>Wärmeverteilnetze</t>
  </si>
  <si>
    <t>Raumheizflächen</t>
  </si>
  <si>
    <t>Wärmeversorgungsanlagen, sonstiges</t>
  </si>
  <si>
    <t>Lüftungsanlagen</t>
  </si>
  <si>
    <t>Teilklimaanlagen</t>
  </si>
  <si>
    <t>Klimaanlagen</t>
  </si>
  <si>
    <t>Kälteanlagen</t>
  </si>
  <si>
    <t>Lufttechnische Anlagen, sonstiges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</si>
  <si>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</si>
  <si>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</si>
  <si>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</si>
  <si>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</si>
  <si>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</si>
  <si>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 und Erdungsanlagen</t>
  </si>
  <si>
    <t>Starkstromanlagen, sonstiges</t>
  </si>
  <si>
    <t>Telekommunikationsanlagen</t>
  </si>
  <si>
    <t>Such- und Signalanlagen</t>
  </si>
  <si>
    <t>Zeitdienstanlagen</t>
  </si>
  <si>
    <t>Elektroakustische Anlagen</t>
  </si>
  <si>
    <t>Fernseh- und Antennenanlagen</t>
  </si>
  <si>
    <t>Gefahrenmelde- und Alarmanlagen</t>
  </si>
  <si>
    <t>Übertragungsnetze</t>
  </si>
  <si>
    <t>Fernmelde- und informationstechnische Anlagen, sonstiges</t>
  </si>
  <si>
    <t>Aufzugsanlagen</t>
  </si>
  <si>
    <t>Fahrtreppen, Fahrsteige</t>
  </si>
  <si>
    <t>Befahranlagen</t>
  </si>
  <si>
    <t>Transportanlagen</t>
  </si>
  <si>
    <t>Krankenanlagen</t>
  </si>
  <si>
    <t>Förderanlagen, sonstiges</t>
  </si>
  <si>
    <t>Küchentechnische Anlagen</t>
  </si>
  <si>
    <t>Wäscherei- und Reinigungsanalgen</t>
  </si>
  <si>
    <t>Medienversorgungsanlagen</t>
  </si>
  <si>
    <t>Medizin- und labortechnische Anlagen</t>
  </si>
  <si>
    <t>Feuerlöschanlagen</t>
  </si>
  <si>
    <t>Badetechnische Anlagen</t>
  </si>
  <si>
    <t>Prozesswärem-, -kälte- und luftanlagen</t>
  </si>
  <si>
    <t>Entsorgungsanlagen</t>
  </si>
  <si>
    <t>Nutzungsspezifische Anlagen, sonstiges</t>
  </si>
  <si>
    <t>Automationssysteme</t>
  </si>
  <si>
    <t>Schaltschränke</t>
  </si>
  <si>
    <t>Management- und Bedieneinrichtungen</t>
  </si>
  <si>
    <t>Raumautomationssysteme</t>
  </si>
  <si>
    <t>Gebäudeautomation, sonstiges</t>
  </si>
  <si>
    <t>Geräuste</t>
  </si>
  <si>
    <t>Sicherungsmaßnahme</t>
  </si>
  <si>
    <t>Provisorische technische Anlagen</t>
  </si>
  <si>
    <t>Oberbodenarbeiten</t>
  </si>
  <si>
    <t>Bodenarbeiten</t>
  </si>
  <si>
    <t>Geländeflächen, sonstiges</t>
  </si>
  <si>
    <t>Plätze, Höfe</t>
  </si>
  <si>
    <t>Stellplätze</t>
  </si>
  <si>
    <t>Sportplatzflächen</t>
  </si>
  <si>
    <t>Spielplatzflächen</t>
  </si>
  <si>
    <t>Befestigte Flächen, sonstiges</t>
  </si>
  <si>
    <t>Einfriedung</t>
  </si>
  <si>
    <t>Schutzkonstruktion</t>
  </si>
  <si>
    <t>Rampen, Treppen, Tribünen</t>
  </si>
  <si>
    <t>Überdachungen</t>
  </si>
  <si>
    <t>Brücken, Stege</t>
  </si>
  <si>
    <t>Kanal- und Schachtbauanlagen</t>
  </si>
  <si>
    <t>Wasserbauliche Anlagen</t>
  </si>
  <si>
    <t>Baukonstruktionen in Außenanlagen, sonstiges</t>
  </si>
  <si>
    <t>Wärmeversorgungsanlagen</t>
  </si>
  <si>
    <t>Lufttechnische Anlagen</t>
  </si>
  <si>
    <t>Starkstromanlagen</t>
  </si>
  <si>
    <t>Fernmelde- und Informationstechnische Anlagen</t>
  </si>
  <si>
    <t>Nutzungsspezifische Anlagen</t>
  </si>
  <si>
    <t>Technische Anlagen in Außenanlagen, sonstiges</t>
  </si>
  <si>
    <t>Allgemeine Einbauten</t>
  </si>
  <si>
    <t>Besondere Einbauten</t>
  </si>
  <si>
    <t>Einbauten in Außenanlagen, sonstiges</t>
  </si>
  <si>
    <t>Adichtungen</t>
  </si>
  <si>
    <t>Bepflanzungen</t>
  </si>
  <si>
    <t>Wasserflächen, sonstiges</t>
  </si>
  <si>
    <t>Vegatationstechnische Bodenbearbeitung</t>
  </si>
  <si>
    <t>Sicherungsbauweisen</t>
  </si>
  <si>
    <t>Pflanzen</t>
  </si>
  <si>
    <t>Rasen und Ansaaten</t>
  </si>
  <si>
    <t>Begrünung unterbauter Flächen</t>
  </si>
  <si>
    <t>Pflanz- und Saatflächen, sonstiges</t>
  </si>
  <si>
    <t>Bausstelleneinrichtung</t>
  </si>
  <si>
    <t>Provisorische Außenanlagen</t>
  </si>
  <si>
    <t>Sonstige Maßnahmen für Außenanlagen</t>
  </si>
  <si>
    <t xml:space="preserve">Allgemeine Ausstattung </t>
  </si>
  <si>
    <t xml:space="preserve">Besondere Ausstattung </t>
  </si>
  <si>
    <t>Ausstattung, sonstiges</t>
  </si>
  <si>
    <t>Kunstobjekte</t>
  </si>
  <si>
    <t>Künstlerisch gestaltete Bauteile des Bauwerks</t>
  </si>
  <si>
    <t>Künstlerisch gestaltete Bauteile der Außenanlagen</t>
  </si>
  <si>
    <t>Kunstwerke, sonstiges</t>
  </si>
  <si>
    <t>Projektleitung</t>
  </si>
  <si>
    <t>Bedarfsplanung</t>
  </si>
  <si>
    <t>Projektsteuerung</t>
  </si>
  <si>
    <t>Bauherrenaufgaben, sonstiges</t>
  </si>
  <si>
    <t>Untersuchungen</t>
  </si>
  <si>
    <t>Wertermittlung</t>
  </si>
  <si>
    <t>Städtebauliche Leistungen</t>
  </si>
  <si>
    <t>Landschaftsplanerische Leistungen</t>
  </si>
  <si>
    <t>Wettbewerbe</t>
  </si>
  <si>
    <t>Vorbereitung der Projektplanung, sonstiges</t>
  </si>
  <si>
    <t>Gebäudeplanung</t>
  </si>
  <si>
    <t>Freianlagenplanung</t>
  </si>
  <si>
    <t>Planung der raumbildenen Ausbauten</t>
  </si>
  <si>
    <t>Planung der Ingenieurbauwerke und Verkehrsleistungen</t>
  </si>
  <si>
    <t>Tragwerksplanung</t>
  </si>
  <si>
    <t>Planung der technischen Ausrüstung</t>
  </si>
  <si>
    <t>Architekten und Ingenieurleistungen</t>
  </si>
  <si>
    <t>Thermische Bauphysik</t>
  </si>
  <si>
    <t>Schallschutz und Raumakustik</t>
  </si>
  <si>
    <t>Bodenmechanik, Erd- und Grundbau</t>
  </si>
  <si>
    <t>Lichttechnik, Tageslichttechnik</t>
  </si>
  <si>
    <t>Sicherheits- und Gesundheitsschutz</t>
  </si>
  <si>
    <t>Umweltschutz, Altlasten</t>
  </si>
  <si>
    <t>Gutachten und Beratung, sonstiges</t>
  </si>
  <si>
    <t>Kunstwettbewerbe</t>
  </si>
  <si>
    <t>Honorare</t>
  </si>
  <si>
    <t>Künstlerische Leistungen, sonstiges</t>
  </si>
  <si>
    <t>Finanzierungsbeschaffung</t>
  </si>
  <si>
    <t>Fremdkapitalzinsen</t>
  </si>
  <si>
    <t>Eigenkapitalzinsen</t>
  </si>
  <si>
    <t>Finanzierungskosten, sonstiges</t>
  </si>
  <si>
    <t>Prüfungen, Genehmigungen, Abnahmen</t>
  </si>
  <si>
    <t>Bewirtschaftungskosten</t>
  </si>
  <si>
    <t>Bemusterungskosten</t>
  </si>
  <si>
    <t>Betriebskosten nach der Abnahme</t>
  </si>
  <si>
    <t>Versicherungen</t>
  </si>
  <si>
    <t>Allgemeine Baunebenkosten, sonstiges</t>
  </si>
  <si>
    <t xml:space="preserve">Abrechnungsstand
verausgabt bisher                </t>
  </si>
  <si>
    <r>
      <t xml:space="preserve">Kosten -  
berechnung
Stand 01.12.2013
</t>
    </r>
    <r>
      <rPr>
        <b/>
        <sz val="16"/>
        <rFont val="Arial"/>
        <family val="2"/>
      </rPr>
      <t>KB</t>
    </r>
  </si>
  <si>
    <t>Kostenkontrolle</t>
  </si>
  <si>
    <t>Zahl linksbündig</t>
  </si>
  <si>
    <t>Zahl rechtsbündig</t>
  </si>
  <si>
    <t>Formel-definition</t>
  </si>
  <si>
    <t>AZ oder SZ
in Worten</t>
  </si>
  <si>
    <t>Kostenabweichung nach Auftragssumme</t>
  </si>
  <si>
    <t>Berechnung [5-6]</t>
  </si>
  <si>
    <t>Kostenabweichung nach Abrechnungsstand</t>
  </si>
  <si>
    <t>Auftragssumme - Kostenberechnung
[6-5]</t>
  </si>
  <si>
    <t>Auszahlungs-   
status</t>
  </si>
  <si>
    <t>Abrechnungsstand - Kostenberechnung
[8-5]</t>
  </si>
  <si>
    <t>Kostenverfolgung - Kostenberechnung
[11-5]</t>
  </si>
  <si>
    <t>Einsparungen grün</t>
  </si>
  <si>
    <t>Abbruch Müller</t>
  </si>
  <si>
    <t>Heizung Schaller</t>
  </si>
  <si>
    <t>Elektro GmbH</t>
  </si>
  <si>
    <t>Baumeister Lang</t>
  </si>
  <si>
    <t>Stahl Meier</t>
  </si>
  <si>
    <t>Zimmerei Wittmann</t>
  </si>
  <si>
    <t>RLT Freitag</t>
  </si>
  <si>
    <t>Klimaanlagen Huber</t>
  </si>
  <si>
    <t>Landschaftsbauer Eckerle</t>
  </si>
  <si>
    <t>Möbel Max</t>
  </si>
  <si>
    <t>Spezialmöbel GmbH</t>
  </si>
  <si>
    <t>Planer Architekten</t>
  </si>
  <si>
    <t>Grundschule Ingolstadt</t>
  </si>
  <si>
    <t>Nachtrag 3</t>
  </si>
  <si>
    <t>Nachtrag 4</t>
  </si>
  <si>
    <t>Nachtrag 5</t>
  </si>
  <si>
    <t>3. AZ</t>
  </si>
  <si>
    <t>Gesamt: (brutto)</t>
  </si>
  <si>
    <t xml:space="preserve">Hinweis: </t>
  </si>
  <si>
    <t xml:space="preserve">Bei Erweiterung der Tabelle (Nachtrag 3, Nachtrag 4,…) müssen die Formeln (gelbe Zellen) in Spalte [6], [8] und [9] überarbeitet werden. </t>
  </si>
  <si>
    <t>Noch nicht freigegeben:</t>
  </si>
  <si>
    <t>Bereits freigegeben:</t>
  </si>
  <si>
    <t>Wenn SZ dann Ab-rechnungsstand, ansonsten AS (Auftragssumme). Wenn AS leer dann KB (Kostenberechnungssumme).</t>
  </si>
  <si>
    <t>Projektgenehmigungskosten</t>
  </si>
  <si>
    <t>Nachtragsauftragssumme - Spalte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</si>
</sst>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]_-;\-* #,##0.00\ [$€]_-;_-* &quot;-&quot;??\ [$€]_-;_-@_-"/>
    <numFmt numFmtId="165" formatCode="#,##0.00\ &quot;€&quot;"/>
    <numFmt numFmtId="166" formatCode="\+#,##0.00;\-#,##0.00;#,##0.00"/>
    <numFmt numFmtId="167" formatCode="#,##0.00\ &quot;€&quot;;[Red]#,##0.00\ &quot;€&quot;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0" xfId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Fill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1" fillId="0" borderId="0" xfId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0" fontId="11" fillId="5" borderId="0" xfId="0" applyFont="1" applyFill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164" fontId="11" fillId="0" borderId="1" xfId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center" vertical="center"/>
    </xf>
    <xf numFmtId="165" fontId="11" fillId="6" borderId="6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165" fontId="11" fillId="7" borderId="1" xfId="0" applyNumberFormat="1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left" vertical="center"/>
    </xf>
    <xf numFmtId="0" fontId="15" fillId="0" borderId="11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167" fontId="11" fillId="6" borderId="1" xfId="0" applyNumberFormat="1" applyFont="1" applyFill="1" applyBorder="1" applyAlignment="1">
      <alignment horizontal="right" vertical="center"/>
    </xf>
    <xf numFmtId="0" fontId="1" fillId="6" borderId="1" xfId="0" applyNumberFormat="1" applyFont="1" applyFill="1" applyBorder="1" applyAlignment="1">
      <alignment horizontal="left" vertical="center"/>
    </xf>
    <xf numFmtId="0" fontId="1" fillId="7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1" fillId="0" borderId="7" xfId="0" applyFont="1" applyBorder="1" applyAlignment="1"/>
    <xf numFmtId="165" fontId="1" fillId="7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165" fontId="11" fillId="6" borderId="1" xfId="0" applyNumberFormat="1" applyFont="1" applyFill="1" applyBorder="1" applyAlignment="1">
      <alignment horizontal="left" vertical="center"/>
    </xf>
    <xf numFmtId="165" fontId="11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5" fontId="11" fillId="0" borderId="1" xfId="1" applyNumberFormat="1" applyFont="1" applyFill="1" applyBorder="1" applyAlignment="1">
      <alignment horizontal="left" vertical="center"/>
    </xf>
    <xf numFmtId="165" fontId="2" fillId="4" borderId="1" xfId="0" quotePrefix="1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64" fontId="5" fillId="0" borderId="0" xfId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7" xfId="0" applyFont="1" applyBorder="1" applyAlignment="1">
      <alignment horizontal="center" vertical="center"/>
    </xf>
    <xf numFmtId="164" fontId="11" fillId="0" borderId="7" xfId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" fillId="0" borderId="6" xfId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5" fontId="11" fillId="7" borderId="5" xfId="0" applyNumberFormat="1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>
      <alignment horizontal="center" vertical="center"/>
    </xf>
    <xf numFmtId="165" fontId="11" fillId="7" borderId="6" xfId="0" applyNumberFormat="1" applyFont="1" applyFill="1" applyBorder="1" applyAlignment="1">
      <alignment horizontal="center" vertical="center"/>
    </xf>
    <xf numFmtId="8" fontId="11" fillId="7" borderId="5" xfId="0" applyNumberFormat="1" applyFont="1" applyFill="1" applyBorder="1" applyAlignment="1">
      <alignment horizontal="center" vertical="center"/>
    </xf>
    <xf numFmtId="8" fontId="11" fillId="7" borderId="7" xfId="0" applyNumberFormat="1" applyFont="1" applyFill="1" applyBorder="1" applyAlignment="1">
      <alignment horizontal="center" vertical="center"/>
    </xf>
    <xf numFmtId="8" fontId="11" fillId="7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5" fontId="1" fillId="7" borderId="5" xfId="0" applyNumberFormat="1" applyFont="1" applyFill="1" applyBorder="1" applyAlignment="1">
      <alignment horizontal="center" vertical="center"/>
    </xf>
    <xf numFmtId="165" fontId="1" fillId="7" borderId="7" xfId="0" applyNumberFormat="1" applyFont="1" applyFill="1" applyBorder="1" applyAlignment="1">
      <alignment horizontal="center" vertical="center"/>
    </xf>
    <xf numFmtId="165" fontId="1" fillId="7" borderId="6" xfId="0" applyNumberFormat="1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2137"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FF00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FF00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CC66"/>
      <color rgb="FF7C539D"/>
      <color rgb="FFFFFFCC"/>
      <color rgb="FFFFFF99"/>
      <color rgb="FF00CC00"/>
      <color rgb="FF00FF00"/>
      <color rgb="FFFFCCCC"/>
      <color rgb="FFCCFFCC"/>
      <color rgb="FF66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055"/>
  <sheetViews>
    <sheetView tabSelected="1" view="pageBreakPreview" topLeftCell="A360" zoomScale="85" zoomScaleNormal="84" zoomScaleSheetLayoutView="85" zoomScalePageLayoutView="89" workbookViewId="0">
      <selection activeCell="B26" sqref="B26"/>
    </sheetView>
  </sheetViews>
  <sheetFormatPr baseColWidth="10" defaultColWidth="6" defaultRowHeight="12.75" outlineLevelRow="1" x14ac:dyDescent="0.2"/>
  <cols>
    <col min="1" max="1" width="11.5703125" style="1" customWidth="1"/>
    <col min="2" max="2" width="16.7109375" style="2" customWidth="1"/>
    <col min="3" max="3" width="54.85546875" style="47" customWidth="1"/>
    <col min="4" max="4" width="31.140625" style="1" customWidth="1"/>
    <col min="5" max="5" width="18" style="1" customWidth="1"/>
    <col min="6" max="6" width="16.7109375" style="3" customWidth="1"/>
    <col min="7" max="7" width="19.140625" style="3" customWidth="1"/>
    <col min="8" max="8" width="18.5703125" style="1" customWidth="1"/>
    <col min="9" max="9" width="16.7109375" style="115" customWidth="1"/>
    <col min="10" max="10" width="18.85546875" style="1" customWidth="1"/>
    <col min="11" max="11" width="21.5703125" style="1" customWidth="1"/>
    <col min="12" max="12" width="19.28515625" style="1" customWidth="1"/>
    <col min="13" max="16384" width="6" style="1"/>
  </cols>
  <sheetData>
    <row r="1" spans="1:11" ht="15" x14ac:dyDescent="0.2">
      <c r="A1" s="184" t="s">
        <v>3</v>
      </c>
      <c r="B1" s="184"/>
      <c r="C1" s="23"/>
      <c r="E1" s="169" t="s">
        <v>334</v>
      </c>
      <c r="K1" s="4"/>
    </row>
    <row r="2" spans="1:11" ht="15" x14ac:dyDescent="0.2">
      <c r="A2" s="184" t="s">
        <v>17</v>
      </c>
      <c r="B2" s="184"/>
      <c r="C2" s="24"/>
      <c r="D2" s="156"/>
      <c r="E2" s="168" t="s">
        <v>335</v>
      </c>
      <c r="F2" s="153"/>
      <c r="G2" s="153"/>
      <c r="H2" s="55"/>
      <c r="I2" s="154"/>
      <c r="K2" s="4"/>
    </row>
    <row r="3" spans="1:11" x14ac:dyDescent="0.2">
      <c r="A3" s="184" t="s">
        <v>4</v>
      </c>
      <c r="B3" s="184"/>
      <c r="C3" s="25"/>
      <c r="K3" s="4"/>
    </row>
    <row r="4" spans="1:11" x14ac:dyDescent="0.2">
      <c r="A4" s="184" t="s">
        <v>6</v>
      </c>
      <c r="B4" s="184"/>
      <c r="C4" s="38"/>
      <c r="K4" s="4"/>
    </row>
    <row r="5" spans="1:11" x14ac:dyDescent="0.2">
      <c r="A5" s="184" t="s">
        <v>14</v>
      </c>
      <c r="B5" s="184"/>
      <c r="C5" s="26"/>
    </row>
    <row r="6" spans="1:11" x14ac:dyDescent="0.2">
      <c r="A6" s="184" t="s">
        <v>15</v>
      </c>
      <c r="B6" s="184"/>
      <c r="C6" s="25"/>
    </row>
    <row r="7" spans="1:11" x14ac:dyDescent="0.2">
      <c r="A7" s="184" t="s">
        <v>16</v>
      </c>
      <c r="B7" s="184"/>
      <c r="C7" s="25"/>
    </row>
    <row r="8" spans="1:11" ht="18" customHeight="1" x14ac:dyDescent="0.2">
      <c r="A8" s="185" t="s">
        <v>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ht="10.5" customHeight="1" x14ac:dyDescent="0.2">
      <c r="A9" s="48"/>
      <c r="B9" s="48"/>
      <c r="C9" s="48"/>
      <c r="D9" s="42" t="s">
        <v>100</v>
      </c>
      <c r="E9" s="48"/>
      <c r="F9" s="48"/>
      <c r="G9" s="48"/>
      <c r="H9" s="48"/>
      <c r="I9" s="116"/>
      <c r="J9" s="48"/>
      <c r="K9" s="48"/>
    </row>
    <row r="10" spans="1:11" ht="15" customHeight="1" x14ac:dyDescent="0.2">
      <c r="A10" s="173" t="s">
        <v>9</v>
      </c>
      <c r="B10" s="174"/>
      <c r="C10" s="175"/>
      <c r="D10" s="37"/>
      <c r="E10" s="186"/>
      <c r="F10" s="186"/>
      <c r="G10" s="19"/>
      <c r="H10" s="15"/>
      <c r="I10" s="117"/>
      <c r="J10" s="15"/>
      <c r="K10" s="15"/>
    </row>
    <row r="11" spans="1:11" ht="15" customHeight="1" x14ac:dyDescent="0.2">
      <c r="A11" s="173" t="s">
        <v>339</v>
      </c>
      <c r="B11" s="174"/>
      <c r="C11" s="175"/>
      <c r="D11" s="37"/>
      <c r="E11" s="188"/>
      <c r="F11" s="189"/>
      <c r="G11" s="19"/>
      <c r="H11" s="15"/>
      <c r="I11" s="117"/>
      <c r="J11" s="15"/>
      <c r="K11" s="15"/>
    </row>
    <row r="12" spans="1:11" s="6" customFormat="1" ht="15" customHeight="1" x14ac:dyDescent="0.2">
      <c r="A12" s="177" t="s">
        <v>10</v>
      </c>
      <c r="B12" s="177"/>
      <c r="C12" s="173"/>
      <c r="D12" s="36">
        <f>E1050</f>
        <v>0</v>
      </c>
      <c r="E12" s="187" t="s">
        <v>108</v>
      </c>
      <c r="F12" s="187"/>
      <c r="G12" s="20"/>
      <c r="H12" s="9"/>
      <c r="I12" s="118" t="s">
        <v>340</v>
      </c>
      <c r="J12" s="107"/>
      <c r="K12" s="108"/>
    </row>
    <row r="13" spans="1:11" s="6" customFormat="1" ht="15" customHeight="1" x14ac:dyDescent="0.2">
      <c r="A13" s="177" t="s">
        <v>13</v>
      </c>
      <c r="B13" s="177"/>
      <c r="C13" s="177"/>
      <c r="D13" s="36">
        <f>H1050</f>
        <v>0</v>
      </c>
      <c r="E13" s="176" t="s">
        <v>109</v>
      </c>
      <c r="F13" s="176"/>
      <c r="G13" s="20"/>
      <c r="H13" s="13"/>
      <c r="I13" s="119" t="s">
        <v>336</v>
      </c>
      <c r="J13" s="30"/>
      <c r="K13" s="109" t="s">
        <v>304</v>
      </c>
    </row>
    <row r="14" spans="1:11" s="6" customFormat="1" ht="15" customHeight="1" x14ac:dyDescent="0.2">
      <c r="A14" s="173" t="s">
        <v>0</v>
      </c>
      <c r="B14" s="174"/>
      <c r="C14" s="175"/>
      <c r="D14" s="39">
        <f>F1050-H1050</f>
        <v>0</v>
      </c>
      <c r="E14" s="187" t="s">
        <v>123</v>
      </c>
      <c r="F14" s="187"/>
      <c r="G14" s="17"/>
      <c r="H14" s="13"/>
      <c r="I14" s="120" t="s">
        <v>337</v>
      </c>
      <c r="J14" s="110"/>
      <c r="K14" s="111" t="s">
        <v>305</v>
      </c>
    </row>
    <row r="15" spans="1:11" s="6" customFormat="1" ht="15" customHeight="1" x14ac:dyDescent="0.2">
      <c r="A15" s="177" t="s">
        <v>7</v>
      </c>
      <c r="B15" s="177"/>
      <c r="C15" s="173"/>
      <c r="D15" s="36">
        <f>E1050-F1050</f>
        <v>0</v>
      </c>
      <c r="E15" s="176" t="s">
        <v>309</v>
      </c>
      <c r="F15" s="176"/>
      <c r="G15" s="20"/>
      <c r="H15" s="106"/>
      <c r="I15" s="121"/>
      <c r="K15" s="16"/>
    </row>
    <row r="16" spans="1:11" s="6" customFormat="1" ht="15" customHeight="1" x14ac:dyDescent="0.2">
      <c r="A16" s="173" t="s">
        <v>308</v>
      </c>
      <c r="B16" s="174"/>
      <c r="C16" s="175"/>
      <c r="D16" s="36">
        <f>G1050</f>
        <v>0</v>
      </c>
      <c r="E16" s="176" t="s">
        <v>110</v>
      </c>
      <c r="F16" s="176"/>
      <c r="G16" s="18"/>
      <c r="H16" s="9"/>
      <c r="I16" s="121"/>
      <c r="J16" s="9"/>
      <c r="K16" s="5"/>
    </row>
    <row r="17" spans="1:702" s="6" customFormat="1" ht="15" customHeight="1" x14ac:dyDescent="0.2">
      <c r="A17" s="173" t="s">
        <v>310</v>
      </c>
      <c r="B17" s="174"/>
      <c r="C17" s="175"/>
      <c r="D17" s="36">
        <f>J1050</f>
        <v>0</v>
      </c>
      <c r="E17" s="176" t="s">
        <v>111</v>
      </c>
      <c r="F17" s="176"/>
      <c r="G17" s="18"/>
      <c r="H17" s="9"/>
      <c r="I17" s="121"/>
      <c r="J17" s="9"/>
      <c r="K17" s="5"/>
    </row>
    <row r="18" spans="1:702" s="6" customFormat="1" ht="15" customHeight="1" x14ac:dyDescent="0.2">
      <c r="A18" s="177" t="s">
        <v>101</v>
      </c>
      <c r="B18" s="177"/>
      <c r="C18" s="173"/>
      <c r="D18" s="36">
        <f>K1050</f>
        <v>0</v>
      </c>
      <c r="E18" s="176" t="s">
        <v>122</v>
      </c>
      <c r="F18" s="176"/>
      <c r="G18" s="20"/>
      <c r="H18" s="9"/>
      <c r="I18" s="121"/>
      <c r="J18" s="14" t="s">
        <v>8</v>
      </c>
      <c r="K18" s="22">
        <v>42019</v>
      </c>
    </row>
    <row r="19" spans="1:702" s="6" customFormat="1" ht="12" customHeight="1" x14ac:dyDescent="0.2">
      <c r="A19" s="5"/>
      <c r="B19" s="5"/>
      <c r="C19" s="7"/>
      <c r="D19" s="8"/>
      <c r="E19" s="9"/>
      <c r="F19" s="9"/>
      <c r="G19" s="9"/>
      <c r="H19" s="9"/>
      <c r="I19" s="121"/>
      <c r="J19" s="9"/>
      <c r="K19" s="5"/>
    </row>
    <row r="20" spans="1:702" s="5" customFormat="1" ht="14.25" x14ac:dyDescent="0.2">
      <c r="A20" s="44" t="s">
        <v>98</v>
      </c>
      <c r="B20" s="44" t="s">
        <v>112</v>
      </c>
      <c r="C20" s="44" t="s">
        <v>99</v>
      </c>
      <c r="D20" s="44" t="s">
        <v>113</v>
      </c>
      <c r="E20" s="44" t="s">
        <v>107</v>
      </c>
      <c r="F20" s="45" t="s">
        <v>114</v>
      </c>
      <c r="G20" s="45" t="s">
        <v>115</v>
      </c>
      <c r="H20" s="44" t="s">
        <v>116</v>
      </c>
      <c r="I20" s="46" t="s">
        <v>117</v>
      </c>
      <c r="J20" s="46" t="s">
        <v>118</v>
      </c>
      <c r="K20" s="46" t="s">
        <v>119</v>
      </c>
      <c r="L20" s="46" t="s">
        <v>120</v>
      </c>
    </row>
    <row r="21" spans="1:702" ht="58.5" x14ac:dyDescent="0.2">
      <c r="A21" s="10" t="s">
        <v>125</v>
      </c>
      <c r="B21" s="10" t="s">
        <v>12</v>
      </c>
      <c r="C21" s="12" t="s">
        <v>2</v>
      </c>
      <c r="D21" s="11" t="s">
        <v>1</v>
      </c>
      <c r="E21" s="10" t="s">
        <v>302</v>
      </c>
      <c r="F21" s="10" t="s">
        <v>106</v>
      </c>
      <c r="G21" s="10" t="s">
        <v>308</v>
      </c>
      <c r="H21" s="10" t="s">
        <v>301</v>
      </c>
      <c r="I21" s="122" t="s">
        <v>312</v>
      </c>
      <c r="J21" s="10" t="s">
        <v>310</v>
      </c>
      <c r="K21" s="10" t="s">
        <v>84</v>
      </c>
      <c r="L21" s="10" t="s">
        <v>303</v>
      </c>
    </row>
    <row r="22" spans="1:702" x14ac:dyDescent="0.2">
      <c r="A22" s="93"/>
      <c r="B22" s="93"/>
      <c r="C22" s="94"/>
      <c r="D22" s="68"/>
      <c r="E22" s="93"/>
      <c r="F22" s="93"/>
      <c r="G22" s="93"/>
      <c r="H22" s="93"/>
      <c r="I22" s="123"/>
      <c r="J22" s="93"/>
      <c r="K22" s="93"/>
      <c r="L22" s="93"/>
    </row>
    <row r="23" spans="1:702" ht="102" x14ac:dyDescent="0.2">
      <c r="A23" s="100" t="s">
        <v>306</v>
      </c>
      <c r="B23" s="100"/>
      <c r="C23" s="101"/>
      <c r="D23" s="102"/>
      <c r="E23" s="100"/>
      <c r="F23" s="100"/>
      <c r="G23" s="100" t="s">
        <v>311</v>
      </c>
      <c r="H23" s="100"/>
      <c r="I23" s="124" t="s">
        <v>307</v>
      </c>
      <c r="J23" s="100" t="s">
        <v>313</v>
      </c>
      <c r="K23" s="100" t="s">
        <v>338</v>
      </c>
      <c r="L23" s="100" t="s">
        <v>314</v>
      </c>
    </row>
    <row r="24" spans="1:702" x14ac:dyDescent="0.2">
      <c r="A24" s="103"/>
      <c r="B24" s="103"/>
      <c r="C24" s="104"/>
      <c r="D24" s="105"/>
      <c r="E24" s="103"/>
      <c r="F24" s="103"/>
      <c r="G24" s="103"/>
      <c r="H24" s="103"/>
      <c r="I24" s="125"/>
      <c r="J24" s="103"/>
      <c r="K24" s="103"/>
      <c r="L24" s="103"/>
    </row>
    <row r="25" spans="1:702" s="21" customFormat="1" x14ac:dyDescent="0.2">
      <c r="A25" s="95"/>
      <c r="B25" s="96" t="s">
        <v>102</v>
      </c>
      <c r="C25" s="137" t="s">
        <v>102</v>
      </c>
      <c r="D25" s="96"/>
      <c r="E25" s="157"/>
      <c r="F25" s="158"/>
      <c r="G25" s="159" t="s">
        <v>315</v>
      </c>
      <c r="H25" s="157"/>
      <c r="I25" s="160" t="s">
        <v>11</v>
      </c>
      <c r="J25" s="159" t="s">
        <v>315</v>
      </c>
      <c r="K25" s="161"/>
      <c r="L25" s="162" t="s">
        <v>315</v>
      </c>
    </row>
    <row r="26" spans="1:702" s="21" customFormat="1" x14ac:dyDescent="0.2">
      <c r="A26" s="96"/>
      <c r="B26" s="96" t="s">
        <v>103</v>
      </c>
      <c r="C26" s="96" t="s">
        <v>103</v>
      </c>
      <c r="D26" s="96"/>
      <c r="E26" s="157" t="s">
        <v>104</v>
      </c>
      <c r="F26" s="163" t="s">
        <v>104</v>
      </c>
      <c r="G26" s="157" t="s">
        <v>105</v>
      </c>
      <c r="H26" s="157"/>
      <c r="I26" s="164" t="s">
        <v>121</v>
      </c>
      <c r="J26" s="157" t="s">
        <v>105</v>
      </c>
      <c r="K26" s="165"/>
      <c r="L26" s="157" t="s">
        <v>105</v>
      </c>
    </row>
    <row r="27" spans="1:702" x14ac:dyDescent="0.2">
      <c r="A27" s="97"/>
      <c r="B27" s="98"/>
      <c r="C27" s="99"/>
      <c r="D27" s="97"/>
      <c r="E27" s="98"/>
      <c r="F27" s="166"/>
      <c r="G27" s="166"/>
      <c r="H27" s="98"/>
      <c r="I27" s="167"/>
      <c r="J27" s="98"/>
      <c r="K27" s="98"/>
      <c r="L27" s="98"/>
    </row>
    <row r="28" spans="1:702" s="59" customFormat="1" x14ac:dyDescent="0.2">
      <c r="A28" s="41"/>
      <c r="B28" s="57">
        <v>121</v>
      </c>
      <c r="C28" s="78" t="s">
        <v>139</v>
      </c>
      <c r="D28" s="64"/>
      <c r="E28" s="58"/>
      <c r="F28" s="58">
        <f>SUM(F29:F31)</f>
        <v>0</v>
      </c>
      <c r="G28" s="129">
        <f>F28-E28</f>
        <v>0</v>
      </c>
      <c r="H28" s="58">
        <f t="shared" ref="H28" si="0">SUM(H29:H31)</f>
        <v>0</v>
      </c>
      <c r="I28" s="130" t="str">
        <f>IF((OR(I29="SZ",I30="SZ",I31="SZ")),"SZ","AZ")</f>
        <v>AZ</v>
      </c>
      <c r="J28" s="129">
        <f>H28-E28</f>
        <v>0</v>
      </c>
      <c r="K28" s="135">
        <f>IF(F28="",E28,IF(I28="SZ",H28,F28))</f>
        <v>0</v>
      </c>
      <c r="L28" s="129">
        <f>K28-E28</f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  <c r="VM28" s="56"/>
      <c r="VN28" s="56"/>
      <c r="VO28" s="56"/>
      <c r="VP28" s="56"/>
      <c r="VQ28" s="56"/>
      <c r="VR28" s="56"/>
      <c r="VS28" s="56"/>
      <c r="VT28" s="56"/>
      <c r="VU28" s="56"/>
      <c r="VV28" s="56"/>
      <c r="VW28" s="56"/>
      <c r="VX28" s="56"/>
      <c r="VY28" s="56"/>
      <c r="VZ28" s="56"/>
      <c r="WA28" s="56"/>
      <c r="WB28" s="56"/>
      <c r="WC28" s="56"/>
      <c r="WD28" s="56"/>
      <c r="WE28" s="56"/>
      <c r="WF28" s="56"/>
      <c r="WG28" s="56"/>
      <c r="WH28" s="56"/>
      <c r="WI28" s="56"/>
      <c r="WJ28" s="56"/>
      <c r="WK28" s="56"/>
      <c r="WL28" s="56"/>
      <c r="WM28" s="56"/>
      <c r="WN28" s="56"/>
      <c r="WO28" s="56"/>
      <c r="WP28" s="56"/>
      <c r="WQ28" s="56"/>
      <c r="WR28" s="56"/>
      <c r="WS28" s="56"/>
      <c r="WT28" s="56"/>
      <c r="WU28" s="56"/>
      <c r="WV28" s="56"/>
      <c r="WW28" s="56"/>
      <c r="WX28" s="56"/>
      <c r="WY28" s="56"/>
      <c r="WZ28" s="56"/>
      <c r="XA28" s="56"/>
      <c r="XB28" s="56"/>
      <c r="XC28" s="56"/>
      <c r="XD28" s="56"/>
      <c r="XE28" s="56"/>
      <c r="XF28" s="56"/>
      <c r="XG28" s="56"/>
      <c r="XH28" s="56"/>
      <c r="XI28" s="56"/>
      <c r="XJ28" s="56"/>
      <c r="XK28" s="56"/>
      <c r="XL28" s="56"/>
      <c r="XM28" s="56"/>
      <c r="XN28" s="56"/>
      <c r="XO28" s="56"/>
      <c r="XP28" s="56"/>
      <c r="XQ28" s="56"/>
      <c r="XR28" s="56"/>
      <c r="XS28" s="56"/>
      <c r="XT28" s="56"/>
      <c r="XU28" s="56"/>
      <c r="XV28" s="56"/>
      <c r="XW28" s="56"/>
      <c r="XX28" s="56"/>
      <c r="XY28" s="56"/>
      <c r="XZ28" s="56"/>
      <c r="YA28" s="56"/>
      <c r="YB28" s="56"/>
      <c r="YC28" s="56"/>
      <c r="YD28" s="56"/>
      <c r="YE28" s="56"/>
      <c r="YF28" s="56"/>
      <c r="YG28" s="56"/>
      <c r="YH28" s="56"/>
      <c r="YI28" s="56"/>
      <c r="YJ28" s="56"/>
      <c r="YK28" s="56"/>
      <c r="YL28" s="56"/>
      <c r="YM28" s="56"/>
      <c r="YN28" s="56"/>
      <c r="YO28" s="56"/>
      <c r="YP28" s="56"/>
      <c r="YQ28" s="56"/>
      <c r="YR28" s="56"/>
      <c r="YS28" s="56"/>
      <c r="YT28" s="56"/>
      <c r="YU28" s="56"/>
      <c r="YV28" s="56"/>
      <c r="YW28" s="56"/>
      <c r="YX28" s="56"/>
      <c r="YY28" s="56"/>
      <c r="YZ28" s="56"/>
      <c r="ZA28" s="56"/>
      <c r="ZB28" s="56"/>
      <c r="ZC28" s="56"/>
      <c r="ZD28" s="56"/>
      <c r="ZE28" s="56"/>
      <c r="ZF28" s="56"/>
      <c r="ZG28" s="56"/>
      <c r="ZH28" s="56"/>
      <c r="ZI28" s="56"/>
      <c r="ZJ28" s="56"/>
      <c r="ZK28" s="56"/>
      <c r="ZL28" s="56"/>
      <c r="ZM28" s="56"/>
      <c r="ZN28" s="56"/>
      <c r="ZO28" s="56"/>
      <c r="ZP28" s="56"/>
      <c r="ZQ28" s="56"/>
      <c r="ZR28" s="56"/>
      <c r="ZS28" s="56"/>
      <c r="ZT28" s="56"/>
      <c r="ZU28" s="56"/>
      <c r="ZV28" s="56"/>
      <c r="ZW28" s="56"/>
      <c r="ZX28" s="56"/>
      <c r="ZY28" s="56"/>
      <c r="ZZ28" s="56"/>
    </row>
    <row r="29" spans="1:702" s="84" customFormat="1" hidden="1" outlineLevel="1" x14ac:dyDescent="0.2">
      <c r="A29" s="81"/>
      <c r="B29" s="82"/>
      <c r="C29" s="81" t="s">
        <v>124</v>
      </c>
      <c r="D29" s="140"/>
      <c r="E29" s="178"/>
      <c r="F29" s="83"/>
      <c r="G29" s="181"/>
      <c r="H29" s="83"/>
      <c r="I29" s="131"/>
      <c r="J29" s="170"/>
      <c r="K29" s="190"/>
      <c r="L29" s="178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</row>
    <row r="30" spans="1:702" s="84" customFormat="1" hidden="1" outlineLevel="1" x14ac:dyDescent="0.2">
      <c r="A30" s="81"/>
      <c r="B30" s="82"/>
      <c r="C30" s="81" t="s">
        <v>137</v>
      </c>
      <c r="D30" s="140"/>
      <c r="E30" s="179"/>
      <c r="F30" s="138"/>
      <c r="G30" s="182"/>
      <c r="H30" s="83"/>
      <c r="I30" s="131"/>
      <c r="J30" s="171"/>
      <c r="K30" s="191"/>
      <c r="L30" s="179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  <c r="VM30" s="56"/>
      <c r="VN30" s="56"/>
      <c r="VO30" s="56"/>
      <c r="VP30" s="56"/>
      <c r="VQ30" s="56"/>
      <c r="VR30" s="56"/>
      <c r="VS30" s="56"/>
      <c r="VT30" s="56"/>
      <c r="VU30" s="56"/>
      <c r="VV30" s="56"/>
      <c r="VW30" s="56"/>
      <c r="VX30" s="56"/>
      <c r="VY30" s="56"/>
      <c r="VZ30" s="56"/>
      <c r="WA30" s="56"/>
      <c r="WB30" s="56"/>
      <c r="WC30" s="56"/>
      <c r="WD30" s="56"/>
      <c r="WE30" s="56"/>
      <c r="WF30" s="56"/>
      <c r="WG30" s="56"/>
      <c r="WH30" s="56"/>
      <c r="WI30" s="56"/>
      <c r="WJ30" s="56"/>
      <c r="WK30" s="56"/>
      <c r="WL30" s="56"/>
      <c r="WM30" s="56"/>
      <c r="WN30" s="56"/>
      <c r="WO30" s="56"/>
      <c r="WP30" s="56"/>
      <c r="WQ30" s="56"/>
      <c r="WR30" s="56"/>
      <c r="WS30" s="56"/>
      <c r="WT30" s="56"/>
      <c r="WU30" s="56"/>
      <c r="WV30" s="56"/>
      <c r="WW30" s="56"/>
      <c r="WX30" s="56"/>
      <c r="WY30" s="56"/>
      <c r="WZ30" s="56"/>
      <c r="XA30" s="56"/>
      <c r="XB30" s="56"/>
      <c r="XC30" s="56"/>
      <c r="XD30" s="56"/>
      <c r="XE30" s="56"/>
      <c r="XF30" s="56"/>
      <c r="XG30" s="56"/>
      <c r="XH30" s="56"/>
      <c r="XI30" s="56"/>
      <c r="XJ30" s="56"/>
      <c r="XK30" s="56"/>
      <c r="XL30" s="56"/>
      <c r="XM30" s="56"/>
      <c r="XN30" s="56"/>
      <c r="XO30" s="56"/>
      <c r="XP30" s="56"/>
      <c r="XQ30" s="56"/>
      <c r="XR30" s="56"/>
      <c r="XS30" s="56"/>
      <c r="XT30" s="56"/>
      <c r="XU30" s="56"/>
      <c r="XV30" s="56"/>
      <c r="XW30" s="56"/>
      <c r="XX30" s="56"/>
      <c r="XY30" s="56"/>
      <c r="XZ30" s="56"/>
      <c r="YA30" s="56"/>
      <c r="YB30" s="56"/>
      <c r="YC30" s="56"/>
      <c r="YD30" s="56"/>
      <c r="YE30" s="56"/>
      <c r="YF30" s="56"/>
      <c r="YG30" s="56"/>
      <c r="YH30" s="56"/>
      <c r="YI30" s="56"/>
      <c r="YJ30" s="56"/>
      <c r="YK30" s="56"/>
      <c r="YL30" s="56"/>
      <c r="YM30" s="56"/>
      <c r="YN30" s="56"/>
      <c r="YO30" s="56"/>
      <c r="YP30" s="56"/>
      <c r="YQ30" s="56"/>
      <c r="YR30" s="56"/>
      <c r="YS30" s="56"/>
      <c r="YT30" s="56"/>
      <c r="YU30" s="56"/>
      <c r="YV30" s="56"/>
      <c r="YW30" s="56"/>
      <c r="YX30" s="56"/>
      <c r="YY30" s="56"/>
      <c r="YZ30" s="56"/>
      <c r="ZA30" s="56"/>
      <c r="ZB30" s="56"/>
      <c r="ZC30" s="56"/>
      <c r="ZD30" s="56"/>
      <c r="ZE30" s="56"/>
      <c r="ZF30" s="56"/>
      <c r="ZG30" s="56"/>
      <c r="ZH30" s="56"/>
      <c r="ZI30" s="56"/>
      <c r="ZJ30" s="56"/>
      <c r="ZK30" s="56"/>
      <c r="ZL30" s="56"/>
      <c r="ZM30" s="56"/>
      <c r="ZN30" s="56"/>
      <c r="ZO30" s="56"/>
      <c r="ZP30" s="56"/>
      <c r="ZQ30" s="56"/>
      <c r="ZR30" s="56"/>
      <c r="ZS30" s="56"/>
      <c r="ZT30" s="56"/>
      <c r="ZU30" s="56"/>
      <c r="ZV30" s="56"/>
      <c r="ZW30" s="56"/>
      <c r="ZX30" s="56"/>
      <c r="ZY30" s="56"/>
      <c r="ZZ30" s="56"/>
    </row>
    <row r="31" spans="1:702" s="84" customFormat="1" hidden="1" outlineLevel="1" x14ac:dyDescent="0.2">
      <c r="A31" s="81"/>
      <c r="B31" s="82"/>
      <c r="C31" s="81" t="s">
        <v>138</v>
      </c>
      <c r="D31" s="140"/>
      <c r="E31" s="180"/>
      <c r="F31" s="83"/>
      <c r="G31" s="183"/>
      <c r="H31" s="83"/>
      <c r="I31" s="131"/>
      <c r="J31" s="172"/>
      <c r="K31" s="192"/>
      <c r="L31" s="180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  <c r="VM31" s="56"/>
      <c r="VN31" s="56"/>
      <c r="VO31" s="56"/>
      <c r="VP31" s="56"/>
      <c r="VQ31" s="56"/>
      <c r="VR31" s="56"/>
      <c r="VS31" s="56"/>
      <c r="VT31" s="56"/>
      <c r="VU31" s="56"/>
      <c r="VV31" s="56"/>
      <c r="VW31" s="56"/>
      <c r="VX31" s="56"/>
      <c r="VY31" s="56"/>
      <c r="VZ31" s="56"/>
      <c r="WA31" s="56"/>
      <c r="WB31" s="56"/>
      <c r="WC31" s="56"/>
      <c r="WD31" s="56"/>
      <c r="WE31" s="56"/>
      <c r="WF31" s="56"/>
      <c r="WG31" s="56"/>
      <c r="WH31" s="56"/>
      <c r="WI31" s="56"/>
      <c r="WJ31" s="56"/>
      <c r="WK31" s="56"/>
      <c r="WL31" s="56"/>
      <c r="WM31" s="56"/>
      <c r="WN31" s="56"/>
      <c r="WO31" s="56"/>
      <c r="WP31" s="56"/>
      <c r="WQ31" s="56"/>
      <c r="WR31" s="56"/>
      <c r="WS31" s="56"/>
      <c r="WT31" s="56"/>
      <c r="WU31" s="56"/>
      <c r="WV31" s="56"/>
      <c r="WW31" s="56"/>
      <c r="WX31" s="56"/>
      <c r="WY31" s="56"/>
      <c r="WZ31" s="56"/>
      <c r="XA31" s="56"/>
      <c r="XB31" s="56"/>
      <c r="XC31" s="56"/>
      <c r="XD31" s="56"/>
      <c r="XE31" s="56"/>
      <c r="XF31" s="56"/>
      <c r="XG31" s="56"/>
      <c r="XH31" s="56"/>
      <c r="XI31" s="56"/>
      <c r="XJ31" s="56"/>
      <c r="XK31" s="56"/>
      <c r="XL31" s="56"/>
      <c r="XM31" s="56"/>
      <c r="XN31" s="56"/>
      <c r="XO31" s="56"/>
      <c r="XP31" s="56"/>
      <c r="XQ31" s="56"/>
      <c r="XR31" s="56"/>
      <c r="XS31" s="56"/>
      <c r="XT31" s="56"/>
      <c r="XU31" s="56"/>
      <c r="XV31" s="56"/>
      <c r="XW31" s="56"/>
      <c r="XX31" s="56"/>
      <c r="XY31" s="56"/>
      <c r="XZ31" s="56"/>
      <c r="YA31" s="56"/>
      <c r="YB31" s="56"/>
      <c r="YC31" s="56"/>
      <c r="YD31" s="56"/>
      <c r="YE31" s="56"/>
      <c r="YF31" s="56"/>
      <c r="YG31" s="56"/>
      <c r="YH31" s="56"/>
      <c r="YI31" s="56"/>
      <c r="YJ31" s="56"/>
      <c r="YK31" s="56"/>
      <c r="YL31" s="56"/>
      <c r="YM31" s="56"/>
      <c r="YN31" s="56"/>
      <c r="YO31" s="56"/>
      <c r="YP31" s="56"/>
      <c r="YQ31" s="56"/>
      <c r="YR31" s="56"/>
      <c r="YS31" s="56"/>
      <c r="YT31" s="56"/>
      <c r="YU31" s="56"/>
      <c r="YV31" s="56"/>
      <c r="YW31" s="56"/>
      <c r="YX31" s="56"/>
      <c r="YY31" s="56"/>
      <c r="YZ31" s="56"/>
      <c r="ZA31" s="56"/>
      <c r="ZB31" s="56"/>
      <c r="ZC31" s="56"/>
      <c r="ZD31" s="56"/>
      <c r="ZE31" s="56"/>
      <c r="ZF31" s="56"/>
      <c r="ZG31" s="56"/>
      <c r="ZH31" s="56"/>
      <c r="ZI31" s="56"/>
      <c r="ZJ31" s="56"/>
      <c r="ZK31" s="56"/>
      <c r="ZL31" s="56"/>
      <c r="ZM31" s="56"/>
      <c r="ZN31" s="56"/>
      <c r="ZO31" s="56"/>
      <c r="ZP31" s="56"/>
      <c r="ZQ31" s="56"/>
      <c r="ZR31" s="56"/>
      <c r="ZS31" s="56"/>
      <c r="ZT31" s="56"/>
      <c r="ZU31" s="56"/>
      <c r="ZV31" s="56"/>
      <c r="ZW31" s="56"/>
      <c r="ZX31" s="56"/>
      <c r="ZY31" s="56"/>
      <c r="ZZ31" s="56"/>
    </row>
    <row r="32" spans="1:702" s="59" customFormat="1" collapsed="1" x14ac:dyDescent="0.2">
      <c r="A32" s="41"/>
      <c r="B32" s="57">
        <v>122</v>
      </c>
      <c r="C32" s="78" t="s">
        <v>19</v>
      </c>
      <c r="D32" s="64"/>
      <c r="E32" s="58"/>
      <c r="F32" s="58">
        <f>SUM(F33:F35)</f>
        <v>0</v>
      </c>
      <c r="G32" s="129">
        <f>F32-E32</f>
        <v>0</v>
      </c>
      <c r="H32" s="58">
        <f t="shared" ref="H32" si="1">SUM(H33:H35)</f>
        <v>0</v>
      </c>
      <c r="I32" s="130" t="str">
        <f>IF((OR(I33="SZ",I34="SZ",I35="SZ")),"SZ","AZ")</f>
        <v>AZ</v>
      </c>
      <c r="J32" s="129">
        <f>H32-E32</f>
        <v>0</v>
      </c>
      <c r="K32" s="135">
        <f>IF(F32="",E32,IF(I32="SZ",H32,F32))</f>
        <v>0</v>
      </c>
      <c r="L32" s="129">
        <f>K32-E32</f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</row>
    <row r="33" spans="1:702" s="56" customFormat="1" hidden="1" outlineLevel="1" x14ac:dyDescent="0.2">
      <c r="A33" s="49"/>
      <c r="B33" s="75"/>
      <c r="C33" s="49" t="s">
        <v>124</v>
      </c>
      <c r="D33" s="141"/>
      <c r="E33" s="170"/>
      <c r="F33" s="43"/>
      <c r="G33" s="170"/>
      <c r="H33" s="43"/>
      <c r="I33" s="132"/>
      <c r="J33" s="170"/>
      <c r="K33" s="190"/>
      <c r="L33" s="178"/>
    </row>
    <row r="34" spans="1:702" s="56" customFormat="1" hidden="1" outlineLevel="1" x14ac:dyDescent="0.2">
      <c r="A34" s="49"/>
      <c r="B34" s="75"/>
      <c r="C34" s="49" t="s">
        <v>137</v>
      </c>
      <c r="D34" s="141"/>
      <c r="E34" s="171"/>
      <c r="F34" s="43"/>
      <c r="G34" s="171"/>
      <c r="H34" s="43"/>
      <c r="I34" s="132"/>
      <c r="J34" s="171"/>
      <c r="K34" s="191"/>
      <c r="L34" s="179"/>
    </row>
    <row r="35" spans="1:702" s="56" customFormat="1" hidden="1" outlineLevel="1" x14ac:dyDescent="0.2">
      <c r="A35" s="49"/>
      <c r="B35" s="75"/>
      <c r="C35" s="49" t="s">
        <v>138</v>
      </c>
      <c r="D35" s="141"/>
      <c r="E35" s="172"/>
      <c r="F35" s="43"/>
      <c r="G35" s="172"/>
      <c r="H35" s="43"/>
      <c r="I35" s="132"/>
      <c r="J35" s="172"/>
      <c r="K35" s="192"/>
      <c r="L35" s="180"/>
    </row>
    <row r="36" spans="1:702" s="59" customFormat="1" collapsed="1" x14ac:dyDescent="0.2">
      <c r="A36" s="41"/>
      <c r="B36" s="57">
        <v>123</v>
      </c>
      <c r="C36" s="78" t="s">
        <v>20</v>
      </c>
      <c r="D36" s="64"/>
      <c r="E36" s="58"/>
      <c r="F36" s="58">
        <f>SUM(F37:F39)</f>
        <v>0</v>
      </c>
      <c r="G36" s="129">
        <f>F36-E36</f>
        <v>0</v>
      </c>
      <c r="H36" s="58">
        <f t="shared" ref="H36" si="2">SUM(H37:H39)</f>
        <v>0</v>
      </c>
      <c r="I36" s="130" t="str">
        <f>IF((OR(I37="SZ",I38="SZ",I39="SZ")),"SZ","AZ")</f>
        <v>AZ</v>
      </c>
      <c r="J36" s="129">
        <f>H36-E36</f>
        <v>0</v>
      </c>
      <c r="K36" s="135">
        <f>IF(F36="",E36,IF(I36="SZ",H36,F36))</f>
        <v>0</v>
      </c>
      <c r="L36" s="129">
        <f>K36-E36</f>
        <v>0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  <c r="VM36" s="56"/>
      <c r="VN36" s="56"/>
      <c r="VO36" s="56"/>
      <c r="VP36" s="56"/>
      <c r="VQ36" s="56"/>
      <c r="VR36" s="56"/>
      <c r="VS36" s="56"/>
      <c r="VT36" s="56"/>
      <c r="VU36" s="56"/>
      <c r="VV36" s="56"/>
      <c r="VW36" s="56"/>
      <c r="VX36" s="56"/>
      <c r="VY36" s="56"/>
      <c r="VZ36" s="56"/>
      <c r="WA36" s="56"/>
      <c r="WB36" s="56"/>
      <c r="WC36" s="56"/>
      <c r="WD36" s="56"/>
      <c r="WE36" s="56"/>
      <c r="WF36" s="56"/>
      <c r="WG36" s="56"/>
      <c r="WH36" s="56"/>
      <c r="WI36" s="56"/>
      <c r="WJ36" s="56"/>
      <c r="WK36" s="56"/>
      <c r="WL36" s="56"/>
      <c r="WM36" s="56"/>
      <c r="WN36" s="56"/>
      <c r="WO36" s="56"/>
      <c r="WP36" s="56"/>
      <c r="WQ36" s="56"/>
      <c r="WR36" s="56"/>
      <c r="WS36" s="56"/>
      <c r="WT36" s="56"/>
      <c r="WU36" s="56"/>
      <c r="WV36" s="56"/>
      <c r="WW36" s="56"/>
      <c r="WX36" s="56"/>
      <c r="WY36" s="56"/>
      <c r="WZ36" s="56"/>
      <c r="XA36" s="56"/>
      <c r="XB36" s="56"/>
      <c r="XC36" s="56"/>
      <c r="XD36" s="56"/>
      <c r="XE36" s="56"/>
      <c r="XF36" s="56"/>
      <c r="XG36" s="56"/>
      <c r="XH36" s="56"/>
      <c r="XI36" s="56"/>
      <c r="XJ36" s="56"/>
      <c r="XK36" s="56"/>
      <c r="XL36" s="56"/>
      <c r="XM36" s="56"/>
      <c r="XN36" s="56"/>
      <c r="XO36" s="56"/>
      <c r="XP36" s="56"/>
      <c r="XQ36" s="56"/>
      <c r="XR36" s="56"/>
      <c r="XS36" s="56"/>
      <c r="XT36" s="56"/>
      <c r="XU36" s="56"/>
      <c r="XV36" s="56"/>
      <c r="XW36" s="56"/>
      <c r="XX36" s="56"/>
      <c r="XY36" s="56"/>
      <c r="XZ36" s="56"/>
      <c r="YA36" s="56"/>
      <c r="YB36" s="56"/>
      <c r="YC36" s="56"/>
      <c r="YD36" s="56"/>
      <c r="YE36" s="56"/>
      <c r="YF36" s="56"/>
      <c r="YG36" s="56"/>
      <c r="YH36" s="56"/>
      <c r="YI36" s="56"/>
      <c r="YJ36" s="56"/>
      <c r="YK36" s="56"/>
      <c r="YL36" s="56"/>
      <c r="YM36" s="56"/>
      <c r="YN36" s="56"/>
      <c r="YO36" s="56"/>
      <c r="YP36" s="56"/>
      <c r="YQ36" s="56"/>
      <c r="YR36" s="56"/>
      <c r="YS36" s="56"/>
      <c r="YT36" s="56"/>
      <c r="YU36" s="56"/>
      <c r="YV36" s="56"/>
      <c r="YW36" s="56"/>
      <c r="YX36" s="56"/>
      <c r="YY36" s="56"/>
      <c r="YZ36" s="56"/>
      <c r="ZA36" s="56"/>
      <c r="ZB36" s="56"/>
      <c r="ZC36" s="56"/>
      <c r="ZD36" s="56"/>
      <c r="ZE36" s="56"/>
      <c r="ZF36" s="56"/>
      <c r="ZG36" s="56"/>
      <c r="ZH36" s="56"/>
      <c r="ZI36" s="56"/>
      <c r="ZJ36" s="56"/>
      <c r="ZK36" s="56"/>
      <c r="ZL36" s="56"/>
      <c r="ZM36" s="56"/>
      <c r="ZN36" s="56"/>
      <c r="ZO36" s="56"/>
      <c r="ZP36" s="56"/>
      <c r="ZQ36" s="56"/>
      <c r="ZR36" s="56"/>
      <c r="ZS36" s="56"/>
      <c r="ZT36" s="56"/>
      <c r="ZU36" s="56"/>
      <c r="ZV36" s="56"/>
      <c r="ZW36" s="56"/>
      <c r="ZX36" s="56"/>
      <c r="ZY36" s="56"/>
      <c r="ZZ36" s="56"/>
    </row>
    <row r="37" spans="1:702" s="56" customFormat="1" hidden="1" outlineLevel="1" x14ac:dyDescent="0.2">
      <c r="A37" s="49"/>
      <c r="B37" s="75"/>
      <c r="C37" s="49" t="s">
        <v>124</v>
      </c>
      <c r="D37" s="141"/>
      <c r="E37" s="170"/>
      <c r="F37" s="43"/>
      <c r="G37" s="170"/>
      <c r="H37" s="43"/>
      <c r="I37" s="133"/>
      <c r="J37" s="170"/>
      <c r="K37" s="190"/>
      <c r="L37" s="178"/>
    </row>
    <row r="38" spans="1:702" s="56" customFormat="1" hidden="1" outlineLevel="1" x14ac:dyDescent="0.2">
      <c r="A38" s="49"/>
      <c r="B38" s="75"/>
      <c r="C38" s="49" t="s">
        <v>137</v>
      </c>
      <c r="D38" s="141"/>
      <c r="E38" s="171"/>
      <c r="F38" s="43"/>
      <c r="G38" s="171"/>
      <c r="H38" s="43"/>
      <c r="I38" s="133"/>
      <c r="J38" s="171"/>
      <c r="K38" s="191"/>
      <c r="L38" s="179"/>
    </row>
    <row r="39" spans="1:702" s="56" customFormat="1" hidden="1" outlineLevel="1" x14ac:dyDescent="0.2">
      <c r="A39" s="49"/>
      <c r="B39" s="75"/>
      <c r="C39" s="49" t="s">
        <v>138</v>
      </c>
      <c r="D39" s="141"/>
      <c r="E39" s="172"/>
      <c r="F39" s="43"/>
      <c r="G39" s="172"/>
      <c r="H39" s="43"/>
      <c r="I39" s="133"/>
      <c r="J39" s="172"/>
      <c r="K39" s="192"/>
      <c r="L39" s="180"/>
    </row>
    <row r="40" spans="1:702" s="59" customFormat="1" collapsed="1" x14ac:dyDescent="0.2">
      <c r="A40" s="41"/>
      <c r="B40" s="57">
        <v>124</v>
      </c>
      <c r="C40" s="78" t="s">
        <v>21</v>
      </c>
      <c r="D40" s="64"/>
      <c r="E40" s="58"/>
      <c r="F40" s="58">
        <f>SUM(F41:F43)</f>
        <v>0</v>
      </c>
      <c r="G40" s="129">
        <f>F40-E40</f>
        <v>0</v>
      </c>
      <c r="H40" s="58">
        <f t="shared" ref="H40" si="3">SUM(H41:H43)</f>
        <v>0</v>
      </c>
      <c r="I40" s="130" t="str">
        <f>IF((OR(I41="SZ",I42="SZ",I43="SZ")),"SZ","AZ")</f>
        <v>AZ</v>
      </c>
      <c r="J40" s="129">
        <f>H40-E40</f>
        <v>0</v>
      </c>
      <c r="K40" s="135">
        <f>IF(F40="",E40,IF(I40="SZ",H40,F40))</f>
        <v>0</v>
      </c>
      <c r="L40" s="129">
        <f>K40-E40</f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  <c r="TI40" s="56"/>
      <c r="TJ40" s="56"/>
      <c r="TK40" s="56"/>
      <c r="TL40" s="56"/>
      <c r="TM40" s="56"/>
      <c r="TN40" s="56"/>
      <c r="TO40" s="56"/>
      <c r="TP40" s="56"/>
      <c r="TQ40" s="56"/>
      <c r="TR40" s="56"/>
      <c r="TS40" s="56"/>
      <c r="TT40" s="56"/>
      <c r="TU40" s="56"/>
      <c r="TV40" s="56"/>
      <c r="TW40" s="56"/>
      <c r="TX40" s="56"/>
      <c r="TY40" s="56"/>
      <c r="TZ40" s="56"/>
      <c r="UA40" s="56"/>
      <c r="UB40" s="56"/>
      <c r="UC40" s="56"/>
      <c r="UD40" s="56"/>
      <c r="UE40" s="56"/>
      <c r="UF40" s="56"/>
      <c r="UG40" s="56"/>
      <c r="UH40" s="56"/>
      <c r="UI40" s="56"/>
      <c r="UJ40" s="56"/>
      <c r="UK40" s="56"/>
      <c r="UL40" s="56"/>
      <c r="UM40" s="56"/>
      <c r="UN40" s="56"/>
      <c r="UO40" s="56"/>
      <c r="UP40" s="56"/>
      <c r="UQ40" s="56"/>
      <c r="UR40" s="56"/>
      <c r="US40" s="56"/>
      <c r="UT40" s="56"/>
      <c r="UU40" s="56"/>
      <c r="UV40" s="56"/>
      <c r="UW40" s="56"/>
      <c r="UX40" s="56"/>
      <c r="UY40" s="56"/>
      <c r="UZ40" s="56"/>
      <c r="VA40" s="56"/>
      <c r="VB40" s="56"/>
      <c r="VC40" s="56"/>
      <c r="VD40" s="56"/>
      <c r="VE40" s="56"/>
      <c r="VF40" s="56"/>
      <c r="VG40" s="56"/>
      <c r="VH40" s="56"/>
      <c r="VI40" s="56"/>
      <c r="VJ40" s="56"/>
      <c r="VK40" s="56"/>
      <c r="VL40" s="56"/>
      <c r="VM40" s="56"/>
      <c r="VN40" s="56"/>
      <c r="VO40" s="56"/>
      <c r="VP40" s="56"/>
      <c r="VQ40" s="56"/>
      <c r="VR40" s="56"/>
      <c r="VS40" s="56"/>
      <c r="VT40" s="56"/>
      <c r="VU40" s="56"/>
      <c r="VV40" s="56"/>
      <c r="VW40" s="56"/>
      <c r="VX40" s="56"/>
      <c r="VY40" s="56"/>
      <c r="VZ40" s="56"/>
      <c r="WA40" s="56"/>
      <c r="WB40" s="56"/>
      <c r="WC40" s="56"/>
      <c r="WD40" s="56"/>
      <c r="WE40" s="56"/>
      <c r="WF40" s="56"/>
      <c r="WG40" s="56"/>
      <c r="WH40" s="56"/>
      <c r="WI40" s="56"/>
      <c r="WJ40" s="56"/>
      <c r="WK40" s="56"/>
      <c r="WL40" s="56"/>
      <c r="WM40" s="56"/>
      <c r="WN40" s="56"/>
      <c r="WO40" s="56"/>
      <c r="WP40" s="56"/>
      <c r="WQ40" s="56"/>
      <c r="WR40" s="56"/>
      <c r="WS40" s="56"/>
      <c r="WT40" s="56"/>
      <c r="WU40" s="56"/>
      <c r="WV40" s="56"/>
      <c r="WW40" s="56"/>
      <c r="WX40" s="56"/>
      <c r="WY40" s="56"/>
      <c r="WZ40" s="56"/>
      <c r="XA40" s="56"/>
      <c r="XB40" s="56"/>
      <c r="XC40" s="56"/>
      <c r="XD40" s="56"/>
      <c r="XE40" s="56"/>
      <c r="XF40" s="56"/>
      <c r="XG40" s="56"/>
      <c r="XH40" s="56"/>
      <c r="XI40" s="56"/>
      <c r="XJ40" s="56"/>
      <c r="XK40" s="56"/>
      <c r="XL40" s="56"/>
      <c r="XM40" s="56"/>
      <c r="XN40" s="56"/>
      <c r="XO40" s="56"/>
      <c r="XP40" s="56"/>
      <c r="XQ40" s="56"/>
      <c r="XR40" s="56"/>
      <c r="XS40" s="56"/>
      <c r="XT40" s="56"/>
      <c r="XU40" s="56"/>
      <c r="XV40" s="56"/>
      <c r="XW40" s="56"/>
      <c r="XX40" s="56"/>
      <c r="XY40" s="56"/>
      <c r="XZ40" s="56"/>
      <c r="YA40" s="56"/>
      <c r="YB40" s="56"/>
      <c r="YC40" s="56"/>
      <c r="YD40" s="56"/>
      <c r="YE40" s="56"/>
      <c r="YF40" s="56"/>
      <c r="YG40" s="56"/>
      <c r="YH40" s="56"/>
      <c r="YI40" s="56"/>
      <c r="YJ40" s="56"/>
      <c r="YK40" s="56"/>
      <c r="YL40" s="56"/>
      <c r="YM40" s="56"/>
      <c r="YN40" s="56"/>
      <c r="YO40" s="56"/>
      <c r="YP40" s="56"/>
      <c r="YQ40" s="56"/>
      <c r="YR40" s="56"/>
      <c r="YS40" s="56"/>
      <c r="YT40" s="56"/>
      <c r="YU40" s="56"/>
      <c r="YV40" s="56"/>
      <c r="YW40" s="56"/>
      <c r="YX40" s="56"/>
      <c r="YY40" s="56"/>
      <c r="YZ40" s="56"/>
      <c r="ZA40" s="56"/>
      <c r="ZB40" s="56"/>
      <c r="ZC40" s="56"/>
      <c r="ZD40" s="56"/>
      <c r="ZE40" s="56"/>
      <c r="ZF40" s="56"/>
      <c r="ZG40" s="56"/>
      <c r="ZH40" s="56"/>
      <c r="ZI40" s="56"/>
      <c r="ZJ40" s="56"/>
      <c r="ZK40" s="56"/>
      <c r="ZL40" s="56"/>
      <c r="ZM40" s="56"/>
      <c r="ZN40" s="56"/>
      <c r="ZO40" s="56"/>
      <c r="ZP40" s="56"/>
      <c r="ZQ40" s="56"/>
      <c r="ZR40" s="56"/>
      <c r="ZS40" s="56"/>
      <c r="ZT40" s="56"/>
      <c r="ZU40" s="56"/>
      <c r="ZV40" s="56"/>
      <c r="ZW40" s="56"/>
      <c r="ZX40" s="56"/>
      <c r="ZY40" s="56"/>
      <c r="ZZ40" s="56"/>
    </row>
    <row r="41" spans="1:702" s="56" customFormat="1" hidden="1" outlineLevel="1" x14ac:dyDescent="0.2">
      <c r="A41" s="49"/>
      <c r="B41" s="75"/>
      <c r="C41" s="49" t="s">
        <v>124</v>
      </c>
      <c r="D41" s="141"/>
      <c r="E41" s="170"/>
      <c r="F41" s="43"/>
      <c r="G41" s="170"/>
      <c r="H41" s="43"/>
      <c r="I41" s="132"/>
      <c r="J41" s="170"/>
      <c r="K41" s="190"/>
      <c r="L41" s="178"/>
    </row>
    <row r="42" spans="1:702" s="56" customFormat="1" hidden="1" outlineLevel="1" x14ac:dyDescent="0.2">
      <c r="A42" s="49"/>
      <c r="B42" s="75"/>
      <c r="C42" s="49" t="s">
        <v>137</v>
      </c>
      <c r="D42" s="141"/>
      <c r="E42" s="171"/>
      <c r="F42" s="43"/>
      <c r="G42" s="171"/>
      <c r="H42" s="43"/>
      <c r="I42" s="132"/>
      <c r="J42" s="171"/>
      <c r="K42" s="191"/>
      <c r="L42" s="179"/>
    </row>
    <row r="43" spans="1:702" s="56" customFormat="1" hidden="1" outlineLevel="1" x14ac:dyDescent="0.2">
      <c r="A43" s="49"/>
      <c r="B43" s="75"/>
      <c r="C43" s="49" t="s">
        <v>138</v>
      </c>
      <c r="D43" s="141"/>
      <c r="E43" s="172"/>
      <c r="F43" s="43"/>
      <c r="G43" s="172"/>
      <c r="H43" s="43"/>
      <c r="I43" s="132"/>
      <c r="J43" s="172"/>
      <c r="K43" s="192"/>
      <c r="L43" s="180"/>
    </row>
    <row r="44" spans="1:702" s="59" customFormat="1" collapsed="1" x14ac:dyDescent="0.2">
      <c r="A44" s="41"/>
      <c r="B44" s="57">
        <v>125</v>
      </c>
      <c r="C44" s="78" t="s">
        <v>22</v>
      </c>
      <c r="D44" s="64"/>
      <c r="E44" s="58"/>
      <c r="F44" s="58">
        <f>SUM(F45:F47)</f>
        <v>0</v>
      </c>
      <c r="G44" s="129">
        <f>F44-E44</f>
        <v>0</v>
      </c>
      <c r="H44" s="58">
        <f t="shared" ref="H44" si="4">SUM(H45:H47)</f>
        <v>0</v>
      </c>
      <c r="I44" s="130" t="str">
        <f>IF((OR(I45="SZ",I46="SZ",I47="SZ")),"SZ","AZ")</f>
        <v>AZ</v>
      </c>
      <c r="J44" s="129">
        <f>H44-E44</f>
        <v>0</v>
      </c>
      <c r="K44" s="135">
        <f>IF(F44="",E44,IF(I44="SZ",H44,F44))</f>
        <v>0</v>
      </c>
      <c r="L44" s="129">
        <f>K44-E44</f>
        <v>0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  <c r="VM44" s="56"/>
      <c r="VN44" s="56"/>
      <c r="VO44" s="56"/>
      <c r="VP44" s="56"/>
      <c r="VQ44" s="56"/>
      <c r="VR44" s="56"/>
      <c r="VS44" s="56"/>
      <c r="VT44" s="56"/>
      <c r="VU44" s="56"/>
      <c r="VV44" s="56"/>
      <c r="VW44" s="56"/>
      <c r="VX44" s="56"/>
      <c r="VY44" s="56"/>
      <c r="VZ44" s="56"/>
      <c r="WA44" s="56"/>
      <c r="WB44" s="56"/>
      <c r="WC44" s="56"/>
      <c r="WD44" s="56"/>
      <c r="WE44" s="56"/>
      <c r="WF44" s="56"/>
      <c r="WG44" s="56"/>
      <c r="WH44" s="56"/>
      <c r="WI44" s="56"/>
      <c r="WJ44" s="56"/>
      <c r="WK44" s="56"/>
      <c r="WL44" s="56"/>
      <c r="WM44" s="56"/>
      <c r="WN44" s="56"/>
      <c r="WO44" s="56"/>
      <c r="WP44" s="56"/>
      <c r="WQ44" s="56"/>
      <c r="WR44" s="56"/>
      <c r="WS44" s="56"/>
      <c r="WT44" s="56"/>
      <c r="WU44" s="56"/>
      <c r="WV44" s="56"/>
      <c r="WW44" s="56"/>
      <c r="WX44" s="56"/>
      <c r="WY44" s="56"/>
      <c r="WZ44" s="56"/>
      <c r="XA44" s="56"/>
      <c r="XB44" s="56"/>
      <c r="XC44" s="56"/>
      <c r="XD44" s="56"/>
      <c r="XE44" s="56"/>
      <c r="XF44" s="56"/>
      <c r="XG44" s="56"/>
      <c r="XH44" s="56"/>
      <c r="XI44" s="56"/>
      <c r="XJ44" s="56"/>
      <c r="XK44" s="56"/>
      <c r="XL44" s="56"/>
      <c r="XM44" s="56"/>
      <c r="XN44" s="56"/>
      <c r="XO44" s="56"/>
      <c r="XP44" s="56"/>
      <c r="XQ44" s="56"/>
      <c r="XR44" s="56"/>
      <c r="XS44" s="56"/>
      <c r="XT44" s="56"/>
      <c r="XU44" s="56"/>
      <c r="XV44" s="56"/>
      <c r="XW44" s="56"/>
      <c r="XX44" s="56"/>
      <c r="XY44" s="56"/>
      <c r="XZ44" s="56"/>
      <c r="YA44" s="56"/>
      <c r="YB44" s="56"/>
      <c r="YC44" s="56"/>
      <c r="YD44" s="56"/>
      <c r="YE44" s="56"/>
      <c r="YF44" s="56"/>
      <c r="YG44" s="56"/>
      <c r="YH44" s="56"/>
      <c r="YI44" s="56"/>
      <c r="YJ44" s="56"/>
      <c r="YK44" s="56"/>
      <c r="YL44" s="56"/>
      <c r="YM44" s="56"/>
      <c r="YN44" s="56"/>
      <c r="YO44" s="56"/>
      <c r="YP44" s="56"/>
      <c r="YQ44" s="56"/>
      <c r="YR44" s="56"/>
      <c r="YS44" s="56"/>
      <c r="YT44" s="56"/>
      <c r="YU44" s="56"/>
      <c r="YV44" s="56"/>
      <c r="YW44" s="56"/>
      <c r="YX44" s="56"/>
      <c r="YY44" s="56"/>
      <c r="YZ44" s="56"/>
      <c r="ZA44" s="56"/>
      <c r="ZB44" s="56"/>
      <c r="ZC44" s="56"/>
      <c r="ZD44" s="56"/>
      <c r="ZE44" s="56"/>
      <c r="ZF44" s="56"/>
      <c r="ZG44" s="56"/>
      <c r="ZH44" s="56"/>
      <c r="ZI44" s="56"/>
      <c r="ZJ44" s="56"/>
      <c r="ZK44" s="56"/>
      <c r="ZL44" s="56"/>
      <c r="ZM44" s="56"/>
      <c r="ZN44" s="56"/>
      <c r="ZO44" s="56"/>
      <c r="ZP44" s="56"/>
      <c r="ZQ44" s="56"/>
      <c r="ZR44" s="56"/>
      <c r="ZS44" s="56"/>
      <c r="ZT44" s="56"/>
      <c r="ZU44" s="56"/>
      <c r="ZV44" s="56"/>
      <c r="ZW44" s="56"/>
      <c r="ZX44" s="56"/>
      <c r="ZY44" s="56"/>
      <c r="ZZ44" s="56"/>
    </row>
    <row r="45" spans="1:702" s="56" customFormat="1" hidden="1" outlineLevel="1" x14ac:dyDescent="0.2">
      <c r="A45" s="49"/>
      <c r="B45" s="75"/>
      <c r="C45" s="49" t="s">
        <v>124</v>
      </c>
      <c r="D45" s="141"/>
      <c r="E45" s="170"/>
      <c r="F45" s="43"/>
      <c r="G45" s="170"/>
      <c r="H45" s="43"/>
      <c r="I45" s="132"/>
      <c r="J45" s="170"/>
      <c r="K45" s="190"/>
      <c r="L45" s="178"/>
    </row>
    <row r="46" spans="1:702" s="56" customFormat="1" hidden="1" outlineLevel="1" x14ac:dyDescent="0.2">
      <c r="A46" s="49"/>
      <c r="B46" s="75"/>
      <c r="C46" s="49" t="s">
        <v>137</v>
      </c>
      <c r="D46" s="141"/>
      <c r="E46" s="171"/>
      <c r="F46" s="43"/>
      <c r="G46" s="171"/>
      <c r="H46" s="43"/>
      <c r="I46" s="132"/>
      <c r="J46" s="171"/>
      <c r="K46" s="191"/>
      <c r="L46" s="179"/>
    </row>
    <row r="47" spans="1:702" s="56" customFormat="1" hidden="1" outlineLevel="1" x14ac:dyDescent="0.2">
      <c r="A47" s="49"/>
      <c r="B47" s="75"/>
      <c r="C47" s="49" t="s">
        <v>138</v>
      </c>
      <c r="D47" s="141"/>
      <c r="E47" s="172"/>
      <c r="F47" s="43"/>
      <c r="G47" s="172"/>
      <c r="H47" s="43"/>
      <c r="I47" s="132"/>
      <c r="J47" s="172"/>
      <c r="K47" s="192"/>
      <c r="L47" s="180"/>
    </row>
    <row r="48" spans="1:702" s="59" customFormat="1" collapsed="1" x14ac:dyDescent="0.2">
      <c r="A48" s="41"/>
      <c r="B48" s="57">
        <v>126</v>
      </c>
      <c r="C48" s="78" t="s">
        <v>140</v>
      </c>
      <c r="D48" s="64"/>
      <c r="E48" s="58"/>
      <c r="F48" s="58">
        <f>SUM(F49:F51)</f>
        <v>0</v>
      </c>
      <c r="G48" s="129">
        <f>F48-E48</f>
        <v>0</v>
      </c>
      <c r="H48" s="58">
        <f t="shared" ref="H48" si="5">SUM(H49:H51)</f>
        <v>0</v>
      </c>
      <c r="I48" s="130" t="str">
        <f>IF((OR(I49="SZ",I50="SZ",I51="SZ")),"SZ","AZ")</f>
        <v>AZ</v>
      </c>
      <c r="J48" s="129">
        <f>H48-E48</f>
        <v>0</v>
      </c>
      <c r="K48" s="135">
        <f>IF(F48="",E48,IF(I48="SZ",H48,F48))</f>
        <v>0</v>
      </c>
      <c r="L48" s="129">
        <f>K48-E48</f>
        <v>0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  <c r="TI48" s="56"/>
      <c r="TJ48" s="56"/>
      <c r="TK48" s="56"/>
      <c r="TL48" s="56"/>
      <c r="TM48" s="56"/>
      <c r="TN48" s="56"/>
      <c r="TO48" s="56"/>
      <c r="TP48" s="56"/>
      <c r="TQ48" s="56"/>
      <c r="TR48" s="56"/>
      <c r="TS48" s="56"/>
      <c r="TT48" s="56"/>
      <c r="TU48" s="56"/>
      <c r="TV48" s="56"/>
      <c r="TW48" s="56"/>
      <c r="TX48" s="56"/>
      <c r="TY48" s="56"/>
      <c r="TZ48" s="56"/>
      <c r="UA48" s="56"/>
      <c r="UB48" s="56"/>
      <c r="UC48" s="56"/>
      <c r="UD48" s="56"/>
      <c r="UE48" s="56"/>
      <c r="UF48" s="56"/>
      <c r="UG48" s="56"/>
      <c r="UH48" s="56"/>
      <c r="UI48" s="56"/>
      <c r="UJ48" s="56"/>
      <c r="UK48" s="56"/>
      <c r="UL48" s="56"/>
      <c r="UM48" s="56"/>
      <c r="UN48" s="56"/>
      <c r="UO48" s="56"/>
      <c r="UP48" s="56"/>
      <c r="UQ48" s="56"/>
      <c r="UR48" s="56"/>
      <c r="US48" s="56"/>
      <c r="UT48" s="56"/>
      <c r="UU48" s="56"/>
      <c r="UV48" s="56"/>
      <c r="UW48" s="56"/>
      <c r="UX48" s="56"/>
      <c r="UY48" s="56"/>
      <c r="UZ48" s="56"/>
      <c r="VA48" s="56"/>
      <c r="VB48" s="56"/>
      <c r="VC48" s="56"/>
      <c r="VD48" s="56"/>
      <c r="VE48" s="56"/>
      <c r="VF48" s="56"/>
      <c r="VG48" s="56"/>
      <c r="VH48" s="56"/>
      <c r="VI48" s="56"/>
      <c r="VJ48" s="56"/>
      <c r="VK48" s="56"/>
      <c r="VL48" s="56"/>
      <c r="VM48" s="56"/>
      <c r="VN48" s="56"/>
      <c r="VO48" s="56"/>
      <c r="VP48" s="56"/>
      <c r="VQ48" s="56"/>
      <c r="VR48" s="56"/>
      <c r="VS48" s="56"/>
      <c r="VT48" s="56"/>
      <c r="VU48" s="56"/>
      <c r="VV48" s="56"/>
      <c r="VW48" s="56"/>
      <c r="VX48" s="56"/>
      <c r="VY48" s="56"/>
      <c r="VZ48" s="56"/>
      <c r="WA48" s="56"/>
      <c r="WB48" s="56"/>
      <c r="WC48" s="56"/>
      <c r="WD48" s="56"/>
      <c r="WE48" s="56"/>
      <c r="WF48" s="56"/>
      <c r="WG48" s="56"/>
      <c r="WH48" s="56"/>
      <c r="WI48" s="56"/>
      <c r="WJ48" s="56"/>
      <c r="WK48" s="56"/>
      <c r="WL48" s="56"/>
      <c r="WM48" s="56"/>
      <c r="WN48" s="56"/>
      <c r="WO48" s="56"/>
      <c r="WP48" s="56"/>
      <c r="WQ48" s="56"/>
      <c r="WR48" s="56"/>
      <c r="WS48" s="56"/>
      <c r="WT48" s="56"/>
      <c r="WU48" s="56"/>
      <c r="WV48" s="56"/>
      <c r="WW48" s="56"/>
      <c r="WX48" s="56"/>
      <c r="WY48" s="56"/>
      <c r="WZ48" s="56"/>
      <c r="XA48" s="56"/>
      <c r="XB48" s="56"/>
      <c r="XC48" s="56"/>
      <c r="XD48" s="56"/>
      <c r="XE48" s="56"/>
      <c r="XF48" s="56"/>
      <c r="XG48" s="56"/>
      <c r="XH48" s="56"/>
      <c r="XI48" s="56"/>
      <c r="XJ48" s="56"/>
      <c r="XK48" s="56"/>
      <c r="XL48" s="56"/>
      <c r="XM48" s="56"/>
      <c r="XN48" s="56"/>
      <c r="XO48" s="56"/>
      <c r="XP48" s="56"/>
      <c r="XQ48" s="56"/>
      <c r="XR48" s="56"/>
      <c r="XS48" s="56"/>
      <c r="XT48" s="56"/>
      <c r="XU48" s="56"/>
      <c r="XV48" s="56"/>
      <c r="XW48" s="56"/>
      <c r="XX48" s="56"/>
      <c r="XY48" s="56"/>
      <c r="XZ48" s="56"/>
      <c r="YA48" s="56"/>
      <c r="YB48" s="56"/>
      <c r="YC48" s="56"/>
      <c r="YD48" s="56"/>
      <c r="YE48" s="56"/>
      <c r="YF48" s="56"/>
      <c r="YG48" s="56"/>
      <c r="YH48" s="56"/>
      <c r="YI48" s="56"/>
      <c r="YJ48" s="56"/>
      <c r="YK48" s="56"/>
      <c r="YL48" s="56"/>
      <c r="YM48" s="56"/>
      <c r="YN48" s="56"/>
      <c r="YO48" s="56"/>
      <c r="YP48" s="56"/>
      <c r="YQ48" s="56"/>
      <c r="YR48" s="56"/>
      <c r="YS48" s="56"/>
      <c r="YT48" s="56"/>
      <c r="YU48" s="56"/>
      <c r="YV48" s="56"/>
      <c r="YW48" s="56"/>
      <c r="YX48" s="56"/>
      <c r="YY48" s="56"/>
      <c r="YZ48" s="56"/>
      <c r="ZA48" s="56"/>
      <c r="ZB48" s="56"/>
      <c r="ZC48" s="56"/>
      <c r="ZD48" s="56"/>
      <c r="ZE48" s="56"/>
      <c r="ZF48" s="56"/>
      <c r="ZG48" s="56"/>
      <c r="ZH48" s="56"/>
      <c r="ZI48" s="56"/>
      <c r="ZJ48" s="56"/>
      <c r="ZK48" s="56"/>
      <c r="ZL48" s="56"/>
      <c r="ZM48" s="56"/>
      <c r="ZN48" s="56"/>
      <c r="ZO48" s="56"/>
      <c r="ZP48" s="56"/>
      <c r="ZQ48" s="56"/>
      <c r="ZR48" s="56"/>
      <c r="ZS48" s="56"/>
      <c r="ZT48" s="56"/>
      <c r="ZU48" s="56"/>
      <c r="ZV48" s="56"/>
      <c r="ZW48" s="56"/>
      <c r="ZX48" s="56"/>
      <c r="ZY48" s="56"/>
      <c r="ZZ48" s="56"/>
    </row>
    <row r="49" spans="1:702" s="56" customFormat="1" hidden="1" outlineLevel="1" x14ac:dyDescent="0.2">
      <c r="A49" s="49"/>
      <c r="B49" s="75"/>
      <c r="C49" s="49" t="s">
        <v>124</v>
      </c>
      <c r="D49" s="141"/>
      <c r="E49" s="170"/>
      <c r="F49" s="43"/>
      <c r="G49" s="170"/>
      <c r="H49" s="43"/>
      <c r="I49" s="132"/>
      <c r="J49" s="170"/>
      <c r="K49" s="190"/>
      <c r="L49" s="178"/>
    </row>
    <row r="50" spans="1:702" s="56" customFormat="1" hidden="1" outlineLevel="1" x14ac:dyDescent="0.2">
      <c r="A50" s="49"/>
      <c r="B50" s="75"/>
      <c r="C50" s="49" t="s">
        <v>137</v>
      </c>
      <c r="D50" s="141"/>
      <c r="E50" s="171"/>
      <c r="F50" s="43"/>
      <c r="G50" s="171"/>
      <c r="H50" s="43"/>
      <c r="I50" s="132"/>
      <c r="J50" s="171"/>
      <c r="K50" s="191"/>
      <c r="L50" s="179"/>
    </row>
    <row r="51" spans="1:702" s="56" customFormat="1" hidden="1" outlineLevel="1" x14ac:dyDescent="0.2">
      <c r="A51" s="49"/>
      <c r="B51" s="75"/>
      <c r="C51" s="49" t="s">
        <v>138</v>
      </c>
      <c r="D51" s="141"/>
      <c r="E51" s="172"/>
      <c r="F51" s="43"/>
      <c r="G51" s="172"/>
      <c r="H51" s="43"/>
      <c r="I51" s="132"/>
      <c r="J51" s="172"/>
      <c r="K51" s="192"/>
      <c r="L51" s="180"/>
    </row>
    <row r="52" spans="1:702" s="59" customFormat="1" collapsed="1" x14ac:dyDescent="0.2">
      <c r="A52" s="41"/>
      <c r="B52" s="57">
        <v>127</v>
      </c>
      <c r="C52" s="78" t="s">
        <v>141</v>
      </c>
      <c r="D52" s="64"/>
      <c r="E52" s="58"/>
      <c r="F52" s="58">
        <f>SUM(F53:F55)</f>
        <v>0</v>
      </c>
      <c r="G52" s="129">
        <f>F52-E52</f>
        <v>0</v>
      </c>
      <c r="H52" s="58">
        <f t="shared" ref="H52" si="6">SUM(H53:H55)</f>
        <v>0</v>
      </c>
      <c r="I52" s="130" t="str">
        <f>IF((OR(I53="SZ",I54="SZ",I55="SZ")),"SZ","AZ")</f>
        <v>AZ</v>
      </c>
      <c r="J52" s="129">
        <f>H52-E52</f>
        <v>0</v>
      </c>
      <c r="K52" s="135">
        <f>IF(F52="",E52,IF(I52="SZ",H52,F52))</f>
        <v>0</v>
      </c>
      <c r="L52" s="129">
        <f>K52-E52</f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  <c r="TF52" s="56"/>
      <c r="TG52" s="56"/>
      <c r="TH52" s="56"/>
      <c r="TI52" s="56"/>
      <c r="TJ52" s="56"/>
      <c r="TK52" s="56"/>
      <c r="TL52" s="56"/>
      <c r="TM52" s="56"/>
      <c r="TN52" s="56"/>
      <c r="TO52" s="56"/>
      <c r="TP52" s="56"/>
      <c r="TQ52" s="56"/>
      <c r="TR52" s="56"/>
      <c r="TS52" s="56"/>
      <c r="TT52" s="56"/>
      <c r="TU52" s="56"/>
      <c r="TV52" s="56"/>
      <c r="TW52" s="56"/>
      <c r="TX52" s="56"/>
      <c r="TY52" s="56"/>
      <c r="TZ52" s="56"/>
      <c r="UA52" s="56"/>
      <c r="UB52" s="56"/>
      <c r="UC52" s="56"/>
      <c r="UD52" s="56"/>
      <c r="UE52" s="56"/>
      <c r="UF52" s="56"/>
      <c r="UG52" s="56"/>
      <c r="UH52" s="56"/>
      <c r="UI52" s="56"/>
      <c r="UJ52" s="56"/>
      <c r="UK52" s="56"/>
      <c r="UL52" s="56"/>
      <c r="UM52" s="56"/>
      <c r="UN52" s="56"/>
      <c r="UO52" s="56"/>
      <c r="UP52" s="56"/>
      <c r="UQ52" s="56"/>
      <c r="UR52" s="56"/>
      <c r="US52" s="56"/>
      <c r="UT52" s="56"/>
      <c r="UU52" s="56"/>
      <c r="UV52" s="56"/>
      <c r="UW52" s="56"/>
      <c r="UX52" s="56"/>
      <c r="UY52" s="56"/>
      <c r="UZ52" s="56"/>
      <c r="VA52" s="56"/>
      <c r="VB52" s="56"/>
      <c r="VC52" s="56"/>
      <c r="VD52" s="56"/>
      <c r="VE52" s="56"/>
      <c r="VF52" s="56"/>
      <c r="VG52" s="56"/>
      <c r="VH52" s="56"/>
      <c r="VI52" s="56"/>
      <c r="VJ52" s="56"/>
      <c r="VK52" s="56"/>
      <c r="VL52" s="56"/>
      <c r="VM52" s="56"/>
      <c r="VN52" s="56"/>
      <c r="VO52" s="56"/>
      <c r="VP52" s="56"/>
      <c r="VQ52" s="56"/>
      <c r="VR52" s="56"/>
      <c r="VS52" s="56"/>
      <c r="VT52" s="56"/>
      <c r="VU52" s="56"/>
      <c r="VV52" s="56"/>
      <c r="VW52" s="56"/>
      <c r="VX52" s="56"/>
      <c r="VY52" s="56"/>
      <c r="VZ52" s="56"/>
      <c r="WA52" s="56"/>
      <c r="WB52" s="56"/>
      <c r="WC52" s="56"/>
      <c r="WD52" s="56"/>
      <c r="WE52" s="56"/>
      <c r="WF52" s="56"/>
      <c r="WG52" s="56"/>
      <c r="WH52" s="56"/>
      <c r="WI52" s="56"/>
      <c r="WJ52" s="56"/>
      <c r="WK52" s="56"/>
      <c r="WL52" s="56"/>
      <c r="WM52" s="56"/>
      <c r="WN52" s="56"/>
      <c r="WO52" s="56"/>
      <c r="WP52" s="56"/>
      <c r="WQ52" s="56"/>
      <c r="WR52" s="56"/>
      <c r="WS52" s="56"/>
      <c r="WT52" s="56"/>
      <c r="WU52" s="56"/>
      <c r="WV52" s="56"/>
      <c r="WW52" s="56"/>
      <c r="WX52" s="56"/>
      <c r="WY52" s="56"/>
      <c r="WZ52" s="56"/>
      <c r="XA52" s="56"/>
      <c r="XB52" s="56"/>
      <c r="XC52" s="56"/>
      <c r="XD52" s="56"/>
      <c r="XE52" s="56"/>
      <c r="XF52" s="56"/>
      <c r="XG52" s="56"/>
      <c r="XH52" s="56"/>
      <c r="XI52" s="56"/>
      <c r="XJ52" s="56"/>
      <c r="XK52" s="56"/>
      <c r="XL52" s="56"/>
      <c r="XM52" s="56"/>
      <c r="XN52" s="56"/>
      <c r="XO52" s="56"/>
      <c r="XP52" s="56"/>
      <c r="XQ52" s="56"/>
      <c r="XR52" s="56"/>
      <c r="XS52" s="56"/>
      <c r="XT52" s="56"/>
      <c r="XU52" s="56"/>
      <c r="XV52" s="56"/>
      <c r="XW52" s="56"/>
      <c r="XX52" s="56"/>
      <c r="XY52" s="56"/>
      <c r="XZ52" s="56"/>
      <c r="YA52" s="56"/>
      <c r="YB52" s="56"/>
      <c r="YC52" s="56"/>
      <c r="YD52" s="56"/>
      <c r="YE52" s="56"/>
      <c r="YF52" s="56"/>
      <c r="YG52" s="56"/>
      <c r="YH52" s="56"/>
      <c r="YI52" s="56"/>
      <c r="YJ52" s="56"/>
      <c r="YK52" s="56"/>
      <c r="YL52" s="56"/>
      <c r="YM52" s="56"/>
      <c r="YN52" s="56"/>
      <c r="YO52" s="56"/>
      <c r="YP52" s="56"/>
      <c r="YQ52" s="56"/>
      <c r="YR52" s="56"/>
      <c r="YS52" s="56"/>
      <c r="YT52" s="56"/>
      <c r="YU52" s="56"/>
      <c r="YV52" s="56"/>
      <c r="YW52" s="56"/>
      <c r="YX52" s="56"/>
      <c r="YY52" s="56"/>
      <c r="YZ52" s="56"/>
      <c r="ZA52" s="56"/>
      <c r="ZB52" s="56"/>
      <c r="ZC52" s="56"/>
      <c r="ZD52" s="56"/>
      <c r="ZE52" s="56"/>
      <c r="ZF52" s="56"/>
      <c r="ZG52" s="56"/>
      <c r="ZH52" s="56"/>
      <c r="ZI52" s="56"/>
      <c r="ZJ52" s="56"/>
      <c r="ZK52" s="56"/>
      <c r="ZL52" s="56"/>
      <c r="ZM52" s="56"/>
      <c r="ZN52" s="56"/>
      <c r="ZO52" s="56"/>
      <c r="ZP52" s="56"/>
      <c r="ZQ52" s="56"/>
      <c r="ZR52" s="56"/>
      <c r="ZS52" s="56"/>
      <c r="ZT52" s="56"/>
      <c r="ZU52" s="56"/>
      <c r="ZV52" s="56"/>
      <c r="ZW52" s="56"/>
      <c r="ZX52" s="56"/>
      <c r="ZY52" s="56"/>
      <c r="ZZ52" s="56"/>
    </row>
    <row r="53" spans="1:702" s="56" customFormat="1" hidden="1" outlineLevel="1" x14ac:dyDescent="0.2">
      <c r="A53" s="49"/>
      <c r="B53" s="75"/>
      <c r="C53" s="49" t="s">
        <v>124</v>
      </c>
      <c r="D53" s="141"/>
      <c r="E53" s="170"/>
      <c r="F53" s="43"/>
      <c r="G53" s="170"/>
      <c r="H53" s="43"/>
      <c r="I53" s="132"/>
      <c r="J53" s="170"/>
      <c r="K53" s="190"/>
      <c r="L53" s="178"/>
    </row>
    <row r="54" spans="1:702" s="56" customFormat="1" hidden="1" outlineLevel="1" x14ac:dyDescent="0.2">
      <c r="A54" s="49"/>
      <c r="B54" s="75"/>
      <c r="C54" s="49" t="s">
        <v>137</v>
      </c>
      <c r="D54" s="141"/>
      <c r="E54" s="171"/>
      <c r="F54" s="43"/>
      <c r="G54" s="171"/>
      <c r="H54" s="43"/>
      <c r="I54" s="132"/>
      <c r="J54" s="171"/>
      <c r="K54" s="191"/>
      <c r="L54" s="179"/>
    </row>
    <row r="55" spans="1:702" s="56" customFormat="1" hidden="1" outlineLevel="1" x14ac:dyDescent="0.2">
      <c r="A55" s="49"/>
      <c r="B55" s="75"/>
      <c r="C55" s="49" t="s">
        <v>138</v>
      </c>
      <c r="D55" s="141"/>
      <c r="E55" s="172"/>
      <c r="F55" s="43"/>
      <c r="G55" s="172"/>
      <c r="H55" s="43"/>
      <c r="I55" s="132"/>
      <c r="J55" s="172"/>
      <c r="K55" s="192"/>
      <c r="L55" s="180"/>
    </row>
    <row r="56" spans="1:702" s="59" customFormat="1" collapsed="1" x14ac:dyDescent="0.2">
      <c r="A56" s="41"/>
      <c r="B56" s="57">
        <v>128</v>
      </c>
      <c r="C56" s="78" t="s">
        <v>142</v>
      </c>
      <c r="D56" s="64"/>
      <c r="E56" s="58"/>
      <c r="F56" s="58">
        <f>SUM(F57:F59)</f>
        <v>0</v>
      </c>
      <c r="G56" s="129">
        <f>F56-E56</f>
        <v>0</v>
      </c>
      <c r="H56" s="58">
        <f t="shared" ref="H56" si="7">SUM(H57:H59)</f>
        <v>0</v>
      </c>
      <c r="I56" s="130" t="str">
        <f>IF((OR(I57="SZ",I58="SZ",I59="SZ")),"SZ","AZ")</f>
        <v>AZ</v>
      </c>
      <c r="J56" s="129">
        <f>H56-E56</f>
        <v>0</v>
      </c>
      <c r="K56" s="135">
        <f>IF(F56="",E56,IF(I56="SZ",H56,F56))</f>
        <v>0</v>
      </c>
      <c r="L56" s="129">
        <f>K56-E56</f>
        <v>0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  <c r="TF56" s="56"/>
      <c r="TG56" s="56"/>
      <c r="TH56" s="56"/>
      <c r="TI56" s="56"/>
      <c r="TJ56" s="56"/>
      <c r="TK56" s="56"/>
      <c r="TL56" s="56"/>
      <c r="TM56" s="56"/>
      <c r="TN56" s="56"/>
      <c r="TO56" s="56"/>
      <c r="TP56" s="56"/>
      <c r="TQ56" s="56"/>
      <c r="TR56" s="56"/>
      <c r="TS56" s="56"/>
      <c r="TT56" s="56"/>
      <c r="TU56" s="56"/>
      <c r="TV56" s="56"/>
      <c r="TW56" s="56"/>
      <c r="TX56" s="56"/>
      <c r="TY56" s="56"/>
      <c r="TZ56" s="56"/>
      <c r="UA56" s="56"/>
      <c r="UB56" s="56"/>
      <c r="UC56" s="56"/>
      <c r="UD56" s="56"/>
      <c r="UE56" s="56"/>
      <c r="UF56" s="56"/>
      <c r="UG56" s="56"/>
      <c r="UH56" s="56"/>
      <c r="UI56" s="56"/>
      <c r="UJ56" s="56"/>
      <c r="UK56" s="56"/>
      <c r="UL56" s="56"/>
      <c r="UM56" s="56"/>
      <c r="UN56" s="56"/>
      <c r="UO56" s="56"/>
      <c r="UP56" s="56"/>
      <c r="UQ56" s="56"/>
      <c r="UR56" s="56"/>
      <c r="US56" s="56"/>
      <c r="UT56" s="56"/>
      <c r="UU56" s="56"/>
      <c r="UV56" s="56"/>
      <c r="UW56" s="56"/>
      <c r="UX56" s="56"/>
      <c r="UY56" s="56"/>
      <c r="UZ56" s="56"/>
      <c r="VA56" s="56"/>
      <c r="VB56" s="56"/>
      <c r="VC56" s="56"/>
      <c r="VD56" s="56"/>
      <c r="VE56" s="56"/>
      <c r="VF56" s="56"/>
      <c r="VG56" s="56"/>
      <c r="VH56" s="56"/>
      <c r="VI56" s="56"/>
      <c r="VJ56" s="56"/>
      <c r="VK56" s="56"/>
      <c r="VL56" s="56"/>
      <c r="VM56" s="56"/>
      <c r="VN56" s="56"/>
      <c r="VO56" s="56"/>
      <c r="VP56" s="56"/>
      <c r="VQ56" s="56"/>
      <c r="VR56" s="56"/>
      <c r="VS56" s="56"/>
      <c r="VT56" s="56"/>
      <c r="VU56" s="56"/>
      <c r="VV56" s="56"/>
      <c r="VW56" s="56"/>
      <c r="VX56" s="56"/>
      <c r="VY56" s="56"/>
      <c r="VZ56" s="56"/>
      <c r="WA56" s="56"/>
      <c r="WB56" s="56"/>
      <c r="WC56" s="56"/>
      <c r="WD56" s="56"/>
      <c r="WE56" s="56"/>
      <c r="WF56" s="56"/>
      <c r="WG56" s="56"/>
      <c r="WH56" s="56"/>
      <c r="WI56" s="56"/>
      <c r="WJ56" s="56"/>
      <c r="WK56" s="56"/>
      <c r="WL56" s="56"/>
      <c r="WM56" s="56"/>
      <c r="WN56" s="56"/>
      <c r="WO56" s="56"/>
      <c r="WP56" s="56"/>
      <c r="WQ56" s="56"/>
      <c r="WR56" s="56"/>
      <c r="WS56" s="56"/>
      <c r="WT56" s="56"/>
      <c r="WU56" s="56"/>
      <c r="WV56" s="56"/>
      <c r="WW56" s="56"/>
      <c r="WX56" s="56"/>
      <c r="WY56" s="56"/>
      <c r="WZ56" s="56"/>
      <c r="XA56" s="56"/>
      <c r="XB56" s="56"/>
      <c r="XC56" s="56"/>
      <c r="XD56" s="56"/>
      <c r="XE56" s="56"/>
      <c r="XF56" s="56"/>
      <c r="XG56" s="56"/>
      <c r="XH56" s="56"/>
      <c r="XI56" s="56"/>
      <c r="XJ56" s="56"/>
      <c r="XK56" s="56"/>
      <c r="XL56" s="56"/>
      <c r="XM56" s="56"/>
      <c r="XN56" s="56"/>
      <c r="XO56" s="56"/>
      <c r="XP56" s="56"/>
      <c r="XQ56" s="56"/>
      <c r="XR56" s="56"/>
      <c r="XS56" s="56"/>
      <c r="XT56" s="56"/>
      <c r="XU56" s="56"/>
      <c r="XV56" s="56"/>
      <c r="XW56" s="56"/>
      <c r="XX56" s="56"/>
      <c r="XY56" s="56"/>
      <c r="XZ56" s="56"/>
      <c r="YA56" s="56"/>
      <c r="YB56" s="56"/>
      <c r="YC56" s="56"/>
      <c r="YD56" s="56"/>
      <c r="YE56" s="56"/>
      <c r="YF56" s="56"/>
      <c r="YG56" s="56"/>
      <c r="YH56" s="56"/>
      <c r="YI56" s="56"/>
      <c r="YJ56" s="56"/>
      <c r="YK56" s="56"/>
      <c r="YL56" s="56"/>
      <c r="YM56" s="56"/>
      <c r="YN56" s="56"/>
      <c r="YO56" s="56"/>
      <c r="YP56" s="56"/>
      <c r="YQ56" s="56"/>
      <c r="YR56" s="56"/>
      <c r="YS56" s="56"/>
      <c r="YT56" s="56"/>
      <c r="YU56" s="56"/>
      <c r="YV56" s="56"/>
      <c r="YW56" s="56"/>
      <c r="YX56" s="56"/>
      <c r="YY56" s="56"/>
      <c r="YZ56" s="56"/>
      <c r="ZA56" s="56"/>
      <c r="ZB56" s="56"/>
      <c r="ZC56" s="56"/>
      <c r="ZD56" s="56"/>
      <c r="ZE56" s="56"/>
      <c r="ZF56" s="56"/>
      <c r="ZG56" s="56"/>
      <c r="ZH56" s="56"/>
      <c r="ZI56" s="56"/>
      <c r="ZJ56" s="56"/>
      <c r="ZK56" s="56"/>
      <c r="ZL56" s="56"/>
      <c r="ZM56" s="56"/>
      <c r="ZN56" s="56"/>
      <c r="ZO56" s="56"/>
      <c r="ZP56" s="56"/>
      <c r="ZQ56" s="56"/>
      <c r="ZR56" s="56"/>
      <c r="ZS56" s="56"/>
      <c r="ZT56" s="56"/>
      <c r="ZU56" s="56"/>
      <c r="ZV56" s="56"/>
      <c r="ZW56" s="56"/>
      <c r="ZX56" s="56"/>
      <c r="ZY56" s="56"/>
      <c r="ZZ56" s="56"/>
    </row>
    <row r="57" spans="1:702" s="56" customFormat="1" hidden="1" outlineLevel="1" x14ac:dyDescent="0.2">
      <c r="A57" s="49"/>
      <c r="B57" s="75"/>
      <c r="C57" s="49" t="s">
        <v>124</v>
      </c>
      <c r="D57" s="141"/>
      <c r="E57" s="170"/>
      <c r="F57" s="43"/>
      <c r="G57" s="170"/>
      <c r="H57" s="43"/>
      <c r="I57" s="132"/>
      <c r="J57" s="170"/>
      <c r="K57" s="190"/>
      <c r="L57" s="178"/>
    </row>
    <row r="58" spans="1:702" s="56" customFormat="1" hidden="1" outlineLevel="1" x14ac:dyDescent="0.2">
      <c r="A58" s="49"/>
      <c r="B58" s="75"/>
      <c r="C58" s="49" t="s">
        <v>137</v>
      </c>
      <c r="D58" s="141"/>
      <c r="E58" s="171"/>
      <c r="F58" s="43"/>
      <c r="G58" s="171"/>
      <c r="H58" s="43"/>
      <c r="I58" s="132"/>
      <c r="J58" s="171"/>
      <c r="K58" s="191"/>
      <c r="L58" s="179"/>
    </row>
    <row r="59" spans="1:702" s="56" customFormat="1" ht="14.25" hidden="1" customHeight="1" outlineLevel="1" x14ac:dyDescent="0.2">
      <c r="A59" s="49"/>
      <c r="B59" s="75"/>
      <c r="C59" s="49" t="s">
        <v>138</v>
      </c>
      <c r="D59" s="141"/>
      <c r="E59" s="172"/>
      <c r="F59" s="43"/>
      <c r="G59" s="172"/>
      <c r="H59" s="43"/>
      <c r="I59" s="132"/>
      <c r="J59" s="172"/>
      <c r="K59" s="192"/>
      <c r="L59" s="180"/>
    </row>
    <row r="60" spans="1:702" s="59" customFormat="1" collapsed="1" x14ac:dyDescent="0.2">
      <c r="A60" s="41"/>
      <c r="B60" s="57">
        <v>129</v>
      </c>
      <c r="C60" s="78" t="s">
        <v>143</v>
      </c>
      <c r="D60" s="64"/>
      <c r="E60" s="58"/>
      <c r="F60" s="58">
        <f>SUM(F61:F63)</f>
        <v>0</v>
      </c>
      <c r="G60" s="129">
        <f>F60-E60</f>
        <v>0</v>
      </c>
      <c r="H60" s="58">
        <f t="shared" ref="H60" si="8">SUM(H61:H63)</f>
        <v>0</v>
      </c>
      <c r="I60" s="130" t="str">
        <f>IF((OR(I61="SZ",I62="SZ",I63="SZ")),"SZ","AZ")</f>
        <v>AZ</v>
      </c>
      <c r="J60" s="129">
        <f>H60-E60</f>
        <v>0</v>
      </c>
      <c r="K60" s="135">
        <f>IF(F60="",E60,IF(I60="SZ",H60,F60))</f>
        <v>0</v>
      </c>
      <c r="L60" s="129">
        <f>K60-E60</f>
        <v>0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56"/>
      <c r="IX60" s="56"/>
      <c r="IY60" s="56"/>
      <c r="IZ60" s="56"/>
      <c r="JA60" s="56"/>
      <c r="JB60" s="56"/>
      <c r="JC60" s="56"/>
      <c r="JD60" s="56"/>
      <c r="JE60" s="56"/>
      <c r="JF60" s="56"/>
      <c r="JG60" s="56"/>
      <c r="JH60" s="56"/>
      <c r="JI60" s="56"/>
      <c r="JJ60" s="56"/>
      <c r="JK60" s="56"/>
      <c r="JL60" s="56"/>
      <c r="JM60" s="56"/>
      <c r="JN60" s="56"/>
      <c r="JO60" s="56"/>
      <c r="JP60" s="56"/>
      <c r="JQ60" s="56"/>
      <c r="JR60" s="56"/>
      <c r="JS60" s="56"/>
      <c r="JT60" s="56"/>
      <c r="JU60" s="56"/>
      <c r="JV60" s="56"/>
      <c r="JW60" s="56"/>
      <c r="JX60" s="56"/>
      <c r="JY60" s="56"/>
      <c r="JZ60" s="56"/>
      <c r="KA60" s="56"/>
      <c r="KB60" s="56"/>
      <c r="KC60" s="56"/>
      <c r="KD60" s="56"/>
      <c r="KE60" s="56"/>
      <c r="KF60" s="56"/>
      <c r="KG60" s="56"/>
      <c r="KH60" s="56"/>
      <c r="KI60" s="56"/>
      <c r="KJ60" s="56"/>
      <c r="KK60" s="56"/>
      <c r="KL60" s="56"/>
      <c r="KM60" s="56"/>
      <c r="KN60" s="56"/>
      <c r="KO60" s="56"/>
      <c r="KP60" s="56"/>
      <c r="KQ60" s="56"/>
      <c r="KR60" s="56"/>
      <c r="KS60" s="56"/>
      <c r="KT60" s="56"/>
      <c r="KU60" s="56"/>
      <c r="KV60" s="56"/>
      <c r="KW60" s="56"/>
      <c r="KX60" s="56"/>
      <c r="KY60" s="56"/>
      <c r="KZ60" s="56"/>
      <c r="LA60" s="56"/>
      <c r="LB60" s="56"/>
      <c r="LC60" s="56"/>
      <c r="LD60" s="56"/>
      <c r="LE60" s="56"/>
      <c r="LF60" s="56"/>
      <c r="LG60" s="56"/>
      <c r="LH60" s="56"/>
      <c r="LI60" s="56"/>
      <c r="LJ60" s="56"/>
      <c r="LK60" s="56"/>
      <c r="LL60" s="56"/>
      <c r="LM60" s="56"/>
      <c r="LN60" s="56"/>
      <c r="LO60" s="56"/>
      <c r="LP60" s="56"/>
      <c r="LQ60" s="56"/>
      <c r="LR60" s="56"/>
      <c r="LS60" s="56"/>
      <c r="LT60" s="56"/>
      <c r="LU60" s="56"/>
      <c r="LV60" s="56"/>
      <c r="LW60" s="56"/>
      <c r="LX60" s="56"/>
      <c r="LY60" s="56"/>
      <c r="LZ60" s="56"/>
      <c r="MA60" s="56"/>
      <c r="MB60" s="56"/>
      <c r="MC60" s="56"/>
      <c r="MD60" s="56"/>
      <c r="ME60" s="56"/>
      <c r="MF60" s="56"/>
      <c r="MG60" s="56"/>
      <c r="MH60" s="56"/>
      <c r="MI60" s="56"/>
      <c r="MJ60" s="56"/>
      <c r="MK60" s="56"/>
      <c r="ML60" s="56"/>
      <c r="MM60" s="56"/>
      <c r="MN60" s="56"/>
      <c r="MO60" s="56"/>
      <c r="MP60" s="56"/>
      <c r="MQ60" s="56"/>
      <c r="MR60" s="56"/>
      <c r="MS60" s="56"/>
      <c r="MT60" s="56"/>
      <c r="MU60" s="56"/>
      <c r="MV60" s="56"/>
      <c r="MW60" s="56"/>
      <c r="MX60" s="56"/>
      <c r="MY60" s="56"/>
      <c r="MZ60" s="56"/>
      <c r="NA60" s="56"/>
      <c r="NB60" s="56"/>
      <c r="NC60" s="56"/>
      <c r="ND60" s="56"/>
      <c r="NE60" s="56"/>
      <c r="NF60" s="56"/>
      <c r="NG60" s="56"/>
      <c r="NH60" s="56"/>
      <c r="NI60" s="56"/>
      <c r="NJ60" s="56"/>
      <c r="NK60" s="56"/>
      <c r="NL60" s="56"/>
      <c r="NM60" s="56"/>
      <c r="NN60" s="56"/>
      <c r="NO60" s="56"/>
      <c r="NP60" s="56"/>
      <c r="NQ60" s="56"/>
      <c r="NR60" s="56"/>
      <c r="NS60" s="56"/>
      <c r="NT60" s="56"/>
      <c r="NU60" s="56"/>
      <c r="NV60" s="56"/>
      <c r="NW60" s="56"/>
      <c r="NX60" s="56"/>
      <c r="NY60" s="56"/>
      <c r="NZ60" s="56"/>
      <c r="OA60" s="56"/>
      <c r="OB60" s="56"/>
      <c r="OC60" s="56"/>
      <c r="OD60" s="56"/>
      <c r="OE60" s="56"/>
      <c r="OF60" s="56"/>
      <c r="OG60" s="56"/>
      <c r="OH60" s="56"/>
      <c r="OI60" s="56"/>
      <c r="OJ60" s="56"/>
      <c r="OK60" s="56"/>
      <c r="OL60" s="56"/>
      <c r="OM60" s="56"/>
      <c r="ON60" s="56"/>
      <c r="OO60" s="56"/>
      <c r="OP60" s="56"/>
      <c r="OQ60" s="56"/>
      <c r="OR60" s="56"/>
      <c r="OS60" s="56"/>
      <c r="OT60" s="56"/>
      <c r="OU60" s="56"/>
      <c r="OV60" s="56"/>
      <c r="OW60" s="56"/>
      <c r="OX60" s="56"/>
      <c r="OY60" s="56"/>
      <c r="OZ60" s="56"/>
      <c r="PA60" s="56"/>
      <c r="PB60" s="56"/>
      <c r="PC60" s="56"/>
      <c r="PD60" s="56"/>
      <c r="PE60" s="56"/>
      <c r="PF60" s="56"/>
      <c r="PG60" s="56"/>
      <c r="PH60" s="56"/>
      <c r="PI60" s="56"/>
      <c r="PJ60" s="56"/>
      <c r="PK60" s="56"/>
      <c r="PL60" s="56"/>
      <c r="PM60" s="56"/>
      <c r="PN60" s="56"/>
      <c r="PO60" s="56"/>
      <c r="PP60" s="56"/>
      <c r="PQ60" s="56"/>
      <c r="PR60" s="56"/>
      <c r="PS60" s="56"/>
      <c r="PT60" s="56"/>
      <c r="PU60" s="56"/>
      <c r="PV60" s="56"/>
      <c r="PW60" s="56"/>
      <c r="PX60" s="56"/>
      <c r="PY60" s="56"/>
      <c r="PZ60" s="56"/>
      <c r="QA60" s="56"/>
      <c r="QB60" s="56"/>
      <c r="QC60" s="56"/>
      <c r="QD60" s="56"/>
      <c r="QE60" s="56"/>
      <c r="QF60" s="56"/>
      <c r="QG60" s="56"/>
      <c r="QH60" s="56"/>
      <c r="QI60" s="56"/>
      <c r="QJ60" s="56"/>
      <c r="QK60" s="56"/>
      <c r="QL60" s="56"/>
      <c r="QM60" s="56"/>
      <c r="QN60" s="56"/>
      <c r="QO60" s="56"/>
      <c r="QP60" s="56"/>
      <c r="QQ60" s="56"/>
      <c r="QR60" s="56"/>
      <c r="QS60" s="56"/>
      <c r="QT60" s="56"/>
      <c r="QU60" s="56"/>
      <c r="QV60" s="56"/>
      <c r="QW60" s="56"/>
      <c r="QX60" s="56"/>
      <c r="QY60" s="56"/>
      <c r="QZ60" s="56"/>
      <c r="RA60" s="56"/>
      <c r="RB60" s="56"/>
      <c r="RC60" s="56"/>
      <c r="RD60" s="56"/>
      <c r="RE60" s="56"/>
      <c r="RF60" s="56"/>
      <c r="RG60" s="56"/>
      <c r="RH60" s="56"/>
      <c r="RI60" s="56"/>
      <c r="RJ60" s="56"/>
      <c r="RK60" s="56"/>
      <c r="RL60" s="56"/>
      <c r="RM60" s="56"/>
      <c r="RN60" s="56"/>
      <c r="RO60" s="56"/>
      <c r="RP60" s="56"/>
      <c r="RQ60" s="56"/>
      <c r="RR60" s="56"/>
      <c r="RS60" s="56"/>
      <c r="RT60" s="56"/>
      <c r="RU60" s="56"/>
      <c r="RV60" s="56"/>
      <c r="RW60" s="56"/>
      <c r="RX60" s="56"/>
      <c r="RY60" s="56"/>
      <c r="RZ60" s="56"/>
      <c r="SA60" s="56"/>
      <c r="SB60" s="56"/>
      <c r="SC60" s="56"/>
      <c r="SD60" s="56"/>
      <c r="SE60" s="56"/>
      <c r="SF60" s="56"/>
      <c r="SG60" s="56"/>
      <c r="SH60" s="56"/>
      <c r="SI60" s="56"/>
      <c r="SJ60" s="56"/>
      <c r="SK60" s="56"/>
      <c r="SL60" s="56"/>
      <c r="SM60" s="56"/>
      <c r="SN60" s="56"/>
      <c r="SO60" s="56"/>
      <c r="SP60" s="56"/>
      <c r="SQ60" s="56"/>
      <c r="SR60" s="56"/>
      <c r="SS60" s="56"/>
      <c r="ST60" s="56"/>
      <c r="SU60" s="56"/>
      <c r="SV60" s="56"/>
      <c r="SW60" s="56"/>
      <c r="SX60" s="56"/>
      <c r="SY60" s="56"/>
      <c r="SZ60" s="56"/>
      <c r="TA60" s="56"/>
      <c r="TB60" s="56"/>
      <c r="TC60" s="56"/>
      <c r="TD60" s="56"/>
      <c r="TE60" s="56"/>
      <c r="TF60" s="56"/>
      <c r="TG60" s="56"/>
      <c r="TH60" s="56"/>
      <c r="TI60" s="56"/>
      <c r="TJ60" s="56"/>
      <c r="TK60" s="56"/>
      <c r="TL60" s="56"/>
      <c r="TM60" s="56"/>
      <c r="TN60" s="56"/>
      <c r="TO60" s="56"/>
      <c r="TP60" s="56"/>
      <c r="TQ60" s="56"/>
      <c r="TR60" s="56"/>
      <c r="TS60" s="56"/>
      <c r="TT60" s="56"/>
      <c r="TU60" s="56"/>
      <c r="TV60" s="56"/>
      <c r="TW60" s="56"/>
      <c r="TX60" s="56"/>
      <c r="TY60" s="56"/>
      <c r="TZ60" s="56"/>
      <c r="UA60" s="56"/>
      <c r="UB60" s="56"/>
      <c r="UC60" s="56"/>
      <c r="UD60" s="56"/>
      <c r="UE60" s="56"/>
      <c r="UF60" s="56"/>
      <c r="UG60" s="56"/>
      <c r="UH60" s="56"/>
      <c r="UI60" s="56"/>
      <c r="UJ60" s="56"/>
      <c r="UK60" s="56"/>
      <c r="UL60" s="56"/>
      <c r="UM60" s="56"/>
      <c r="UN60" s="56"/>
      <c r="UO60" s="56"/>
      <c r="UP60" s="56"/>
      <c r="UQ60" s="56"/>
      <c r="UR60" s="56"/>
      <c r="US60" s="56"/>
      <c r="UT60" s="56"/>
      <c r="UU60" s="56"/>
      <c r="UV60" s="56"/>
      <c r="UW60" s="56"/>
      <c r="UX60" s="56"/>
      <c r="UY60" s="56"/>
      <c r="UZ60" s="56"/>
      <c r="VA60" s="56"/>
      <c r="VB60" s="56"/>
      <c r="VC60" s="56"/>
      <c r="VD60" s="56"/>
      <c r="VE60" s="56"/>
      <c r="VF60" s="56"/>
      <c r="VG60" s="56"/>
      <c r="VH60" s="56"/>
      <c r="VI60" s="56"/>
      <c r="VJ60" s="56"/>
      <c r="VK60" s="56"/>
      <c r="VL60" s="56"/>
      <c r="VM60" s="56"/>
      <c r="VN60" s="56"/>
      <c r="VO60" s="56"/>
      <c r="VP60" s="56"/>
      <c r="VQ60" s="56"/>
      <c r="VR60" s="56"/>
      <c r="VS60" s="56"/>
      <c r="VT60" s="56"/>
      <c r="VU60" s="56"/>
      <c r="VV60" s="56"/>
      <c r="VW60" s="56"/>
      <c r="VX60" s="56"/>
      <c r="VY60" s="56"/>
      <c r="VZ60" s="56"/>
      <c r="WA60" s="56"/>
      <c r="WB60" s="56"/>
      <c r="WC60" s="56"/>
      <c r="WD60" s="56"/>
      <c r="WE60" s="56"/>
      <c r="WF60" s="56"/>
      <c r="WG60" s="56"/>
      <c r="WH60" s="56"/>
      <c r="WI60" s="56"/>
      <c r="WJ60" s="56"/>
      <c r="WK60" s="56"/>
      <c r="WL60" s="56"/>
      <c r="WM60" s="56"/>
      <c r="WN60" s="56"/>
      <c r="WO60" s="56"/>
      <c r="WP60" s="56"/>
      <c r="WQ60" s="56"/>
      <c r="WR60" s="56"/>
      <c r="WS60" s="56"/>
      <c r="WT60" s="56"/>
      <c r="WU60" s="56"/>
      <c r="WV60" s="56"/>
      <c r="WW60" s="56"/>
      <c r="WX60" s="56"/>
      <c r="WY60" s="56"/>
      <c r="WZ60" s="56"/>
      <c r="XA60" s="56"/>
      <c r="XB60" s="56"/>
      <c r="XC60" s="56"/>
      <c r="XD60" s="56"/>
      <c r="XE60" s="56"/>
      <c r="XF60" s="56"/>
      <c r="XG60" s="56"/>
      <c r="XH60" s="56"/>
      <c r="XI60" s="56"/>
      <c r="XJ60" s="56"/>
      <c r="XK60" s="56"/>
      <c r="XL60" s="56"/>
      <c r="XM60" s="56"/>
      <c r="XN60" s="56"/>
      <c r="XO60" s="56"/>
      <c r="XP60" s="56"/>
      <c r="XQ60" s="56"/>
      <c r="XR60" s="56"/>
      <c r="XS60" s="56"/>
      <c r="XT60" s="56"/>
      <c r="XU60" s="56"/>
      <c r="XV60" s="56"/>
      <c r="XW60" s="56"/>
      <c r="XX60" s="56"/>
      <c r="XY60" s="56"/>
      <c r="XZ60" s="56"/>
      <c r="YA60" s="56"/>
      <c r="YB60" s="56"/>
      <c r="YC60" s="56"/>
      <c r="YD60" s="56"/>
      <c r="YE60" s="56"/>
      <c r="YF60" s="56"/>
      <c r="YG60" s="56"/>
      <c r="YH60" s="56"/>
      <c r="YI60" s="56"/>
      <c r="YJ60" s="56"/>
      <c r="YK60" s="56"/>
      <c r="YL60" s="56"/>
      <c r="YM60" s="56"/>
      <c r="YN60" s="56"/>
      <c r="YO60" s="56"/>
      <c r="YP60" s="56"/>
      <c r="YQ60" s="56"/>
      <c r="YR60" s="56"/>
      <c r="YS60" s="56"/>
      <c r="YT60" s="56"/>
      <c r="YU60" s="56"/>
      <c r="YV60" s="56"/>
      <c r="YW60" s="56"/>
      <c r="YX60" s="56"/>
      <c r="YY60" s="56"/>
      <c r="YZ60" s="56"/>
      <c r="ZA60" s="56"/>
      <c r="ZB60" s="56"/>
      <c r="ZC60" s="56"/>
      <c r="ZD60" s="56"/>
      <c r="ZE60" s="56"/>
      <c r="ZF60" s="56"/>
      <c r="ZG60" s="56"/>
      <c r="ZH60" s="56"/>
      <c r="ZI60" s="56"/>
      <c r="ZJ60" s="56"/>
      <c r="ZK60" s="56"/>
      <c r="ZL60" s="56"/>
      <c r="ZM60" s="56"/>
      <c r="ZN60" s="56"/>
      <c r="ZO60" s="56"/>
      <c r="ZP60" s="56"/>
      <c r="ZQ60" s="56"/>
      <c r="ZR60" s="56"/>
      <c r="ZS60" s="56"/>
      <c r="ZT60" s="56"/>
      <c r="ZU60" s="56"/>
      <c r="ZV60" s="56"/>
      <c r="ZW60" s="56"/>
      <c r="ZX60" s="56"/>
      <c r="ZY60" s="56"/>
      <c r="ZZ60" s="56"/>
    </row>
    <row r="61" spans="1:702" s="56" customFormat="1" hidden="1" outlineLevel="1" x14ac:dyDescent="0.2">
      <c r="A61" s="49"/>
      <c r="B61" s="75"/>
      <c r="C61" s="49" t="s">
        <v>124</v>
      </c>
      <c r="D61" s="141"/>
      <c r="E61" s="170"/>
      <c r="F61" s="43"/>
      <c r="G61" s="170"/>
      <c r="H61" s="43"/>
      <c r="I61" s="132"/>
      <c r="J61" s="170"/>
      <c r="K61" s="190"/>
      <c r="L61" s="178"/>
    </row>
    <row r="62" spans="1:702" s="56" customFormat="1" hidden="1" outlineLevel="1" x14ac:dyDescent="0.2">
      <c r="A62" s="49"/>
      <c r="B62" s="75"/>
      <c r="C62" s="49" t="s">
        <v>137</v>
      </c>
      <c r="D62" s="141"/>
      <c r="E62" s="171"/>
      <c r="F62" s="43"/>
      <c r="G62" s="171"/>
      <c r="H62" s="43"/>
      <c r="I62" s="132"/>
      <c r="J62" s="171"/>
      <c r="K62" s="191"/>
      <c r="L62" s="179"/>
    </row>
    <row r="63" spans="1:702" s="56" customFormat="1" hidden="1" outlineLevel="1" x14ac:dyDescent="0.2">
      <c r="A63" s="49"/>
      <c r="B63" s="75"/>
      <c r="C63" s="49" t="s">
        <v>138</v>
      </c>
      <c r="D63" s="141"/>
      <c r="E63" s="172"/>
      <c r="F63" s="43"/>
      <c r="G63" s="172"/>
      <c r="H63" s="43"/>
      <c r="I63" s="132"/>
      <c r="J63" s="172"/>
      <c r="K63" s="192"/>
      <c r="L63" s="180"/>
    </row>
    <row r="64" spans="1:702" s="59" customFormat="1" collapsed="1" x14ac:dyDescent="0.2">
      <c r="A64" s="41"/>
      <c r="B64" s="57">
        <v>131</v>
      </c>
      <c r="C64" s="78" t="s">
        <v>144</v>
      </c>
      <c r="D64" s="64"/>
      <c r="E64" s="58"/>
      <c r="F64" s="58">
        <f>SUM(F65:F67)</f>
        <v>0</v>
      </c>
      <c r="G64" s="129">
        <f>F64-E64</f>
        <v>0</v>
      </c>
      <c r="H64" s="58">
        <f t="shared" ref="H64" si="9">SUM(H65:H67)</f>
        <v>0</v>
      </c>
      <c r="I64" s="130" t="str">
        <f>IF((OR(I65="SZ",I66="SZ",I67="SZ")),"SZ","AZ")</f>
        <v>AZ</v>
      </c>
      <c r="J64" s="129">
        <f>H64-E64</f>
        <v>0</v>
      </c>
      <c r="K64" s="135">
        <f>IF(F64="",E64,IF(I64="SZ",H64,F64))</f>
        <v>0</v>
      </c>
      <c r="L64" s="129">
        <f>K64-E64</f>
        <v>0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6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6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6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  <c r="OW64" s="56"/>
      <c r="OX64" s="56"/>
      <c r="OY64" s="56"/>
      <c r="OZ64" s="56"/>
      <c r="PA64" s="56"/>
      <c r="PB64" s="56"/>
      <c r="PC64" s="56"/>
      <c r="PD64" s="56"/>
      <c r="PE64" s="56"/>
      <c r="PF64" s="56"/>
      <c r="PG64" s="56"/>
      <c r="PH64" s="56"/>
      <c r="PI64" s="56"/>
      <c r="PJ64" s="56"/>
      <c r="PK64" s="56"/>
      <c r="PL64" s="56"/>
      <c r="PM64" s="56"/>
      <c r="PN64" s="56"/>
      <c r="PO64" s="56"/>
      <c r="PP64" s="56"/>
      <c r="PQ64" s="56"/>
      <c r="PR64" s="56"/>
      <c r="PS64" s="56"/>
      <c r="PT64" s="56"/>
      <c r="PU64" s="56"/>
      <c r="PV64" s="56"/>
      <c r="PW64" s="56"/>
      <c r="PX64" s="56"/>
      <c r="PY64" s="56"/>
      <c r="PZ64" s="56"/>
      <c r="QA64" s="56"/>
      <c r="QB64" s="56"/>
      <c r="QC64" s="56"/>
      <c r="QD64" s="56"/>
      <c r="QE64" s="56"/>
      <c r="QF64" s="56"/>
      <c r="QG64" s="56"/>
      <c r="QH64" s="56"/>
      <c r="QI64" s="56"/>
      <c r="QJ64" s="56"/>
      <c r="QK64" s="56"/>
      <c r="QL64" s="56"/>
      <c r="QM64" s="56"/>
      <c r="QN64" s="56"/>
      <c r="QO64" s="56"/>
      <c r="QP64" s="56"/>
      <c r="QQ64" s="56"/>
      <c r="QR64" s="56"/>
      <c r="QS64" s="56"/>
      <c r="QT64" s="56"/>
      <c r="QU64" s="56"/>
      <c r="QV64" s="56"/>
      <c r="QW64" s="56"/>
      <c r="QX64" s="56"/>
      <c r="QY64" s="56"/>
      <c r="QZ64" s="56"/>
      <c r="RA64" s="56"/>
      <c r="RB64" s="56"/>
      <c r="RC64" s="56"/>
      <c r="RD64" s="56"/>
      <c r="RE64" s="56"/>
      <c r="RF64" s="56"/>
      <c r="RG64" s="56"/>
      <c r="RH64" s="56"/>
      <c r="RI64" s="56"/>
      <c r="RJ64" s="56"/>
      <c r="RK64" s="56"/>
      <c r="RL64" s="56"/>
      <c r="RM64" s="56"/>
      <c r="RN64" s="56"/>
      <c r="RO64" s="56"/>
      <c r="RP64" s="56"/>
      <c r="RQ64" s="56"/>
      <c r="RR64" s="56"/>
      <c r="RS64" s="56"/>
      <c r="RT64" s="56"/>
      <c r="RU64" s="56"/>
      <c r="RV64" s="56"/>
      <c r="RW64" s="56"/>
      <c r="RX64" s="56"/>
      <c r="RY64" s="56"/>
      <c r="RZ64" s="56"/>
      <c r="SA64" s="56"/>
      <c r="SB64" s="56"/>
      <c r="SC64" s="56"/>
      <c r="SD64" s="56"/>
      <c r="SE64" s="56"/>
      <c r="SF64" s="56"/>
      <c r="SG64" s="56"/>
      <c r="SH64" s="56"/>
      <c r="SI64" s="56"/>
      <c r="SJ64" s="56"/>
      <c r="SK64" s="56"/>
      <c r="SL64" s="56"/>
      <c r="SM64" s="56"/>
      <c r="SN64" s="56"/>
      <c r="SO64" s="56"/>
      <c r="SP64" s="56"/>
      <c r="SQ64" s="56"/>
      <c r="SR64" s="56"/>
      <c r="SS64" s="56"/>
      <c r="ST64" s="56"/>
      <c r="SU64" s="56"/>
      <c r="SV64" s="56"/>
      <c r="SW64" s="56"/>
      <c r="SX64" s="56"/>
      <c r="SY64" s="56"/>
      <c r="SZ64" s="56"/>
      <c r="TA64" s="56"/>
      <c r="TB64" s="56"/>
      <c r="TC64" s="56"/>
      <c r="TD64" s="56"/>
      <c r="TE64" s="56"/>
      <c r="TF64" s="56"/>
      <c r="TG64" s="56"/>
      <c r="TH64" s="56"/>
      <c r="TI64" s="56"/>
      <c r="TJ64" s="56"/>
      <c r="TK64" s="56"/>
      <c r="TL64" s="56"/>
      <c r="TM64" s="56"/>
      <c r="TN64" s="56"/>
      <c r="TO64" s="56"/>
      <c r="TP64" s="56"/>
      <c r="TQ64" s="56"/>
      <c r="TR64" s="56"/>
      <c r="TS64" s="56"/>
      <c r="TT64" s="56"/>
      <c r="TU64" s="56"/>
      <c r="TV64" s="56"/>
      <c r="TW64" s="56"/>
      <c r="TX64" s="56"/>
      <c r="TY64" s="56"/>
      <c r="TZ64" s="56"/>
      <c r="UA64" s="56"/>
      <c r="UB64" s="56"/>
      <c r="UC64" s="56"/>
      <c r="UD64" s="56"/>
      <c r="UE64" s="56"/>
      <c r="UF64" s="56"/>
      <c r="UG64" s="56"/>
      <c r="UH64" s="56"/>
      <c r="UI64" s="56"/>
      <c r="UJ64" s="56"/>
      <c r="UK64" s="56"/>
      <c r="UL64" s="56"/>
      <c r="UM64" s="56"/>
      <c r="UN64" s="56"/>
      <c r="UO64" s="56"/>
      <c r="UP64" s="56"/>
      <c r="UQ64" s="56"/>
      <c r="UR64" s="56"/>
      <c r="US64" s="56"/>
      <c r="UT64" s="56"/>
      <c r="UU64" s="56"/>
      <c r="UV64" s="56"/>
      <c r="UW64" s="56"/>
      <c r="UX64" s="56"/>
      <c r="UY64" s="56"/>
      <c r="UZ64" s="56"/>
      <c r="VA64" s="56"/>
      <c r="VB64" s="56"/>
      <c r="VC64" s="56"/>
      <c r="VD64" s="56"/>
      <c r="VE64" s="56"/>
      <c r="VF64" s="56"/>
      <c r="VG64" s="56"/>
      <c r="VH64" s="56"/>
      <c r="VI64" s="56"/>
      <c r="VJ64" s="56"/>
      <c r="VK64" s="56"/>
      <c r="VL64" s="56"/>
      <c r="VM64" s="56"/>
      <c r="VN64" s="56"/>
      <c r="VO64" s="56"/>
      <c r="VP64" s="56"/>
      <c r="VQ64" s="56"/>
      <c r="VR64" s="56"/>
      <c r="VS64" s="56"/>
      <c r="VT64" s="56"/>
      <c r="VU64" s="56"/>
      <c r="VV64" s="56"/>
      <c r="VW64" s="56"/>
      <c r="VX64" s="56"/>
      <c r="VY64" s="56"/>
      <c r="VZ64" s="56"/>
      <c r="WA64" s="56"/>
      <c r="WB64" s="56"/>
      <c r="WC64" s="56"/>
      <c r="WD64" s="56"/>
      <c r="WE64" s="56"/>
      <c r="WF64" s="56"/>
      <c r="WG64" s="56"/>
      <c r="WH64" s="56"/>
      <c r="WI64" s="56"/>
      <c r="WJ64" s="56"/>
      <c r="WK64" s="56"/>
      <c r="WL64" s="56"/>
      <c r="WM64" s="56"/>
      <c r="WN64" s="56"/>
      <c r="WO64" s="56"/>
      <c r="WP64" s="56"/>
      <c r="WQ64" s="56"/>
      <c r="WR64" s="56"/>
      <c r="WS64" s="56"/>
      <c r="WT64" s="56"/>
      <c r="WU64" s="56"/>
      <c r="WV64" s="56"/>
      <c r="WW64" s="56"/>
      <c r="WX64" s="56"/>
      <c r="WY64" s="56"/>
      <c r="WZ64" s="56"/>
      <c r="XA64" s="56"/>
      <c r="XB64" s="56"/>
      <c r="XC64" s="56"/>
      <c r="XD64" s="56"/>
      <c r="XE64" s="56"/>
      <c r="XF64" s="56"/>
      <c r="XG64" s="56"/>
      <c r="XH64" s="56"/>
      <c r="XI64" s="56"/>
      <c r="XJ64" s="56"/>
      <c r="XK64" s="56"/>
      <c r="XL64" s="56"/>
      <c r="XM64" s="56"/>
      <c r="XN64" s="56"/>
      <c r="XO64" s="56"/>
      <c r="XP64" s="56"/>
      <c r="XQ64" s="56"/>
      <c r="XR64" s="56"/>
      <c r="XS64" s="56"/>
      <c r="XT64" s="56"/>
      <c r="XU64" s="56"/>
      <c r="XV64" s="56"/>
      <c r="XW64" s="56"/>
      <c r="XX64" s="56"/>
      <c r="XY64" s="56"/>
      <c r="XZ64" s="56"/>
      <c r="YA64" s="56"/>
      <c r="YB64" s="56"/>
      <c r="YC64" s="56"/>
      <c r="YD64" s="56"/>
      <c r="YE64" s="56"/>
      <c r="YF64" s="56"/>
      <c r="YG64" s="56"/>
      <c r="YH64" s="56"/>
      <c r="YI64" s="56"/>
      <c r="YJ64" s="56"/>
      <c r="YK64" s="56"/>
      <c r="YL64" s="56"/>
      <c r="YM64" s="56"/>
      <c r="YN64" s="56"/>
      <c r="YO64" s="56"/>
      <c r="YP64" s="56"/>
      <c r="YQ64" s="56"/>
      <c r="YR64" s="56"/>
      <c r="YS64" s="56"/>
      <c r="YT64" s="56"/>
      <c r="YU64" s="56"/>
      <c r="YV64" s="56"/>
      <c r="YW64" s="56"/>
      <c r="YX64" s="56"/>
      <c r="YY64" s="56"/>
      <c r="YZ64" s="56"/>
      <c r="ZA64" s="56"/>
      <c r="ZB64" s="56"/>
      <c r="ZC64" s="56"/>
      <c r="ZD64" s="56"/>
      <c r="ZE64" s="56"/>
      <c r="ZF64" s="56"/>
      <c r="ZG64" s="56"/>
      <c r="ZH64" s="56"/>
      <c r="ZI64" s="56"/>
      <c r="ZJ64" s="56"/>
      <c r="ZK64" s="56"/>
      <c r="ZL64" s="56"/>
      <c r="ZM64" s="56"/>
      <c r="ZN64" s="56"/>
      <c r="ZO64" s="56"/>
      <c r="ZP64" s="56"/>
      <c r="ZQ64" s="56"/>
      <c r="ZR64" s="56"/>
      <c r="ZS64" s="56"/>
      <c r="ZT64" s="56"/>
      <c r="ZU64" s="56"/>
      <c r="ZV64" s="56"/>
      <c r="ZW64" s="56"/>
      <c r="ZX64" s="56"/>
      <c r="ZY64" s="56"/>
      <c r="ZZ64" s="56"/>
    </row>
    <row r="65" spans="1:702" s="56" customFormat="1" hidden="1" outlineLevel="1" x14ac:dyDescent="0.2">
      <c r="A65" s="49"/>
      <c r="B65" s="75"/>
      <c r="C65" s="49" t="s">
        <v>124</v>
      </c>
      <c r="D65" s="141"/>
      <c r="E65" s="170"/>
      <c r="F65" s="43"/>
      <c r="G65" s="170"/>
      <c r="H65" s="43"/>
      <c r="I65" s="132"/>
      <c r="J65" s="170"/>
      <c r="K65" s="190"/>
      <c r="L65" s="178"/>
    </row>
    <row r="66" spans="1:702" s="56" customFormat="1" hidden="1" outlineLevel="1" x14ac:dyDescent="0.2">
      <c r="A66" s="49"/>
      <c r="B66" s="75"/>
      <c r="C66" s="49" t="s">
        <v>137</v>
      </c>
      <c r="D66" s="141"/>
      <c r="E66" s="171"/>
      <c r="F66" s="43"/>
      <c r="G66" s="171"/>
      <c r="H66" s="43"/>
      <c r="I66" s="132"/>
      <c r="J66" s="171"/>
      <c r="K66" s="191"/>
      <c r="L66" s="179"/>
    </row>
    <row r="67" spans="1:702" s="56" customFormat="1" hidden="1" outlineLevel="1" x14ac:dyDescent="0.2">
      <c r="A67" s="49"/>
      <c r="B67" s="75"/>
      <c r="C67" s="49" t="s">
        <v>138</v>
      </c>
      <c r="D67" s="141"/>
      <c r="E67" s="172"/>
      <c r="F67" s="43"/>
      <c r="G67" s="172"/>
      <c r="H67" s="43"/>
      <c r="I67" s="132"/>
      <c r="J67" s="172"/>
      <c r="K67" s="192"/>
      <c r="L67" s="180"/>
    </row>
    <row r="68" spans="1:702" s="59" customFormat="1" collapsed="1" x14ac:dyDescent="0.2">
      <c r="A68" s="41"/>
      <c r="B68" s="57">
        <v>132</v>
      </c>
      <c r="C68" s="78" t="s">
        <v>23</v>
      </c>
      <c r="D68" s="64"/>
      <c r="E68" s="58"/>
      <c r="F68" s="58">
        <f>SUM(F69:F71)</f>
        <v>0</v>
      </c>
      <c r="G68" s="129">
        <f>F68-E68</f>
        <v>0</v>
      </c>
      <c r="H68" s="58">
        <f t="shared" ref="H68" si="10">SUM(H69:H71)</f>
        <v>0</v>
      </c>
      <c r="I68" s="130" t="str">
        <f>IF((OR(I69="SZ",I70="SZ",I71="SZ")),"SZ","AZ")</f>
        <v>AZ</v>
      </c>
      <c r="J68" s="129">
        <f>H68-E68</f>
        <v>0</v>
      </c>
      <c r="K68" s="135">
        <f>IF(F68="",E68,IF(I68="SZ",H68,F68))</f>
        <v>0</v>
      </c>
      <c r="L68" s="129">
        <f>K68-E68</f>
        <v>0</v>
      </c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56"/>
      <c r="IX68" s="56"/>
      <c r="IY68" s="56"/>
      <c r="IZ68" s="56"/>
      <c r="JA68" s="56"/>
      <c r="JB68" s="56"/>
      <c r="JC68" s="56"/>
      <c r="JD68" s="56"/>
      <c r="JE68" s="56"/>
      <c r="JF68" s="56"/>
      <c r="JG68" s="56"/>
      <c r="JH68" s="56"/>
      <c r="JI68" s="56"/>
      <c r="JJ68" s="56"/>
      <c r="JK68" s="56"/>
      <c r="JL68" s="56"/>
      <c r="JM68" s="56"/>
      <c r="JN68" s="56"/>
      <c r="JO68" s="56"/>
      <c r="JP68" s="56"/>
      <c r="JQ68" s="56"/>
      <c r="JR68" s="56"/>
      <c r="JS68" s="56"/>
      <c r="JT68" s="56"/>
      <c r="JU68" s="56"/>
      <c r="JV68" s="56"/>
      <c r="JW68" s="56"/>
      <c r="JX68" s="56"/>
      <c r="JY68" s="56"/>
      <c r="JZ68" s="56"/>
      <c r="KA68" s="56"/>
      <c r="KB68" s="56"/>
      <c r="KC68" s="56"/>
      <c r="KD68" s="56"/>
      <c r="KE68" s="56"/>
      <c r="KF68" s="56"/>
      <c r="KG68" s="56"/>
      <c r="KH68" s="56"/>
      <c r="KI68" s="56"/>
      <c r="KJ68" s="56"/>
      <c r="KK68" s="56"/>
      <c r="KL68" s="56"/>
      <c r="KM68" s="56"/>
      <c r="KN68" s="56"/>
      <c r="KO68" s="56"/>
      <c r="KP68" s="56"/>
      <c r="KQ68" s="56"/>
      <c r="KR68" s="56"/>
      <c r="KS68" s="56"/>
      <c r="KT68" s="56"/>
      <c r="KU68" s="56"/>
      <c r="KV68" s="56"/>
      <c r="KW68" s="56"/>
      <c r="KX68" s="56"/>
      <c r="KY68" s="56"/>
      <c r="KZ68" s="56"/>
      <c r="LA68" s="56"/>
      <c r="LB68" s="56"/>
      <c r="LC68" s="56"/>
      <c r="LD68" s="56"/>
      <c r="LE68" s="56"/>
      <c r="LF68" s="56"/>
      <c r="LG68" s="56"/>
      <c r="LH68" s="56"/>
      <c r="LI68" s="56"/>
      <c r="LJ68" s="56"/>
      <c r="LK68" s="56"/>
      <c r="LL68" s="56"/>
      <c r="LM68" s="56"/>
      <c r="LN68" s="56"/>
      <c r="LO68" s="56"/>
      <c r="LP68" s="56"/>
      <c r="LQ68" s="56"/>
      <c r="LR68" s="56"/>
      <c r="LS68" s="56"/>
      <c r="LT68" s="56"/>
      <c r="LU68" s="56"/>
      <c r="LV68" s="56"/>
      <c r="LW68" s="56"/>
      <c r="LX68" s="56"/>
      <c r="LY68" s="56"/>
      <c r="LZ68" s="56"/>
      <c r="MA68" s="56"/>
      <c r="MB68" s="56"/>
      <c r="MC68" s="56"/>
      <c r="MD68" s="56"/>
      <c r="ME68" s="56"/>
      <c r="MF68" s="56"/>
      <c r="MG68" s="56"/>
      <c r="MH68" s="56"/>
      <c r="MI68" s="56"/>
      <c r="MJ68" s="56"/>
      <c r="MK68" s="56"/>
      <c r="ML68" s="56"/>
      <c r="MM68" s="56"/>
      <c r="MN68" s="56"/>
      <c r="MO68" s="56"/>
      <c r="MP68" s="56"/>
      <c r="MQ68" s="56"/>
      <c r="MR68" s="56"/>
      <c r="MS68" s="56"/>
      <c r="MT68" s="56"/>
      <c r="MU68" s="56"/>
      <c r="MV68" s="56"/>
      <c r="MW68" s="56"/>
      <c r="MX68" s="56"/>
      <c r="MY68" s="56"/>
      <c r="MZ68" s="56"/>
      <c r="NA68" s="56"/>
      <c r="NB68" s="56"/>
      <c r="NC68" s="56"/>
      <c r="ND68" s="56"/>
      <c r="NE68" s="56"/>
      <c r="NF68" s="56"/>
      <c r="NG68" s="56"/>
      <c r="NH68" s="56"/>
      <c r="NI68" s="56"/>
      <c r="NJ68" s="56"/>
      <c r="NK68" s="56"/>
      <c r="NL68" s="56"/>
      <c r="NM68" s="56"/>
      <c r="NN68" s="56"/>
      <c r="NO68" s="56"/>
      <c r="NP68" s="56"/>
      <c r="NQ68" s="56"/>
      <c r="NR68" s="56"/>
      <c r="NS68" s="56"/>
      <c r="NT68" s="56"/>
      <c r="NU68" s="56"/>
      <c r="NV68" s="56"/>
      <c r="NW68" s="56"/>
      <c r="NX68" s="56"/>
      <c r="NY68" s="56"/>
      <c r="NZ68" s="56"/>
      <c r="OA68" s="56"/>
      <c r="OB68" s="56"/>
      <c r="OC68" s="56"/>
      <c r="OD68" s="56"/>
      <c r="OE68" s="56"/>
      <c r="OF68" s="56"/>
      <c r="OG68" s="56"/>
      <c r="OH68" s="56"/>
      <c r="OI68" s="56"/>
      <c r="OJ68" s="56"/>
      <c r="OK68" s="56"/>
      <c r="OL68" s="56"/>
      <c r="OM68" s="56"/>
      <c r="ON68" s="56"/>
      <c r="OO68" s="56"/>
      <c r="OP68" s="56"/>
      <c r="OQ68" s="56"/>
      <c r="OR68" s="56"/>
      <c r="OS68" s="56"/>
      <c r="OT68" s="56"/>
      <c r="OU68" s="56"/>
      <c r="OV68" s="56"/>
      <c r="OW68" s="56"/>
      <c r="OX68" s="56"/>
      <c r="OY68" s="56"/>
      <c r="OZ68" s="56"/>
      <c r="PA68" s="56"/>
      <c r="PB68" s="56"/>
      <c r="PC68" s="56"/>
      <c r="PD68" s="56"/>
      <c r="PE68" s="56"/>
      <c r="PF68" s="56"/>
      <c r="PG68" s="56"/>
      <c r="PH68" s="56"/>
      <c r="PI68" s="56"/>
      <c r="PJ68" s="56"/>
      <c r="PK68" s="56"/>
      <c r="PL68" s="56"/>
      <c r="PM68" s="56"/>
      <c r="PN68" s="56"/>
      <c r="PO68" s="56"/>
      <c r="PP68" s="56"/>
      <c r="PQ68" s="56"/>
      <c r="PR68" s="56"/>
      <c r="PS68" s="56"/>
      <c r="PT68" s="56"/>
      <c r="PU68" s="56"/>
      <c r="PV68" s="56"/>
      <c r="PW68" s="56"/>
      <c r="PX68" s="56"/>
      <c r="PY68" s="56"/>
      <c r="PZ68" s="56"/>
      <c r="QA68" s="56"/>
      <c r="QB68" s="56"/>
      <c r="QC68" s="56"/>
      <c r="QD68" s="56"/>
      <c r="QE68" s="56"/>
      <c r="QF68" s="56"/>
      <c r="QG68" s="56"/>
      <c r="QH68" s="56"/>
      <c r="QI68" s="56"/>
      <c r="QJ68" s="56"/>
      <c r="QK68" s="56"/>
      <c r="QL68" s="56"/>
      <c r="QM68" s="56"/>
      <c r="QN68" s="56"/>
      <c r="QO68" s="56"/>
      <c r="QP68" s="56"/>
      <c r="QQ68" s="56"/>
      <c r="QR68" s="56"/>
      <c r="QS68" s="56"/>
      <c r="QT68" s="56"/>
      <c r="QU68" s="56"/>
      <c r="QV68" s="56"/>
      <c r="QW68" s="56"/>
      <c r="QX68" s="56"/>
      <c r="QY68" s="56"/>
      <c r="QZ68" s="56"/>
      <c r="RA68" s="56"/>
      <c r="RB68" s="56"/>
      <c r="RC68" s="56"/>
      <c r="RD68" s="56"/>
      <c r="RE68" s="56"/>
      <c r="RF68" s="56"/>
      <c r="RG68" s="56"/>
      <c r="RH68" s="56"/>
      <c r="RI68" s="56"/>
      <c r="RJ68" s="56"/>
      <c r="RK68" s="56"/>
      <c r="RL68" s="56"/>
      <c r="RM68" s="56"/>
      <c r="RN68" s="56"/>
      <c r="RO68" s="56"/>
      <c r="RP68" s="56"/>
      <c r="RQ68" s="56"/>
      <c r="RR68" s="56"/>
      <c r="RS68" s="56"/>
      <c r="RT68" s="56"/>
      <c r="RU68" s="56"/>
      <c r="RV68" s="56"/>
      <c r="RW68" s="56"/>
      <c r="RX68" s="56"/>
      <c r="RY68" s="56"/>
      <c r="RZ68" s="56"/>
      <c r="SA68" s="56"/>
      <c r="SB68" s="56"/>
      <c r="SC68" s="56"/>
      <c r="SD68" s="56"/>
      <c r="SE68" s="56"/>
      <c r="SF68" s="56"/>
      <c r="SG68" s="56"/>
      <c r="SH68" s="56"/>
      <c r="SI68" s="56"/>
      <c r="SJ68" s="56"/>
      <c r="SK68" s="56"/>
      <c r="SL68" s="56"/>
      <c r="SM68" s="56"/>
      <c r="SN68" s="56"/>
      <c r="SO68" s="56"/>
      <c r="SP68" s="56"/>
      <c r="SQ68" s="56"/>
      <c r="SR68" s="56"/>
      <c r="SS68" s="56"/>
      <c r="ST68" s="56"/>
      <c r="SU68" s="56"/>
      <c r="SV68" s="56"/>
      <c r="SW68" s="56"/>
      <c r="SX68" s="56"/>
      <c r="SY68" s="56"/>
      <c r="SZ68" s="56"/>
      <c r="TA68" s="56"/>
      <c r="TB68" s="56"/>
      <c r="TC68" s="56"/>
      <c r="TD68" s="56"/>
      <c r="TE68" s="56"/>
      <c r="TF68" s="56"/>
      <c r="TG68" s="56"/>
      <c r="TH68" s="56"/>
      <c r="TI68" s="56"/>
      <c r="TJ68" s="56"/>
      <c r="TK68" s="56"/>
      <c r="TL68" s="56"/>
      <c r="TM68" s="56"/>
      <c r="TN68" s="56"/>
      <c r="TO68" s="56"/>
      <c r="TP68" s="56"/>
      <c r="TQ68" s="56"/>
      <c r="TR68" s="56"/>
      <c r="TS68" s="56"/>
      <c r="TT68" s="56"/>
      <c r="TU68" s="56"/>
      <c r="TV68" s="56"/>
      <c r="TW68" s="56"/>
      <c r="TX68" s="56"/>
      <c r="TY68" s="56"/>
      <c r="TZ68" s="56"/>
      <c r="UA68" s="56"/>
      <c r="UB68" s="56"/>
      <c r="UC68" s="56"/>
      <c r="UD68" s="56"/>
      <c r="UE68" s="56"/>
      <c r="UF68" s="56"/>
      <c r="UG68" s="56"/>
      <c r="UH68" s="56"/>
      <c r="UI68" s="56"/>
      <c r="UJ68" s="56"/>
      <c r="UK68" s="56"/>
      <c r="UL68" s="56"/>
      <c r="UM68" s="56"/>
      <c r="UN68" s="56"/>
      <c r="UO68" s="56"/>
      <c r="UP68" s="56"/>
      <c r="UQ68" s="56"/>
      <c r="UR68" s="56"/>
      <c r="US68" s="56"/>
      <c r="UT68" s="56"/>
      <c r="UU68" s="56"/>
      <c r="UV68" s="56"/>
      <c r="UW68" s="56"/>
      <c r="UX68" s="56"/>
      <c r="UY68" s="56"/>
      <c r="UZ68" s="56"/>
      <c r="VA68" s="56"/>
      <c r="VB68" s="56"/>
      <c r="VC68" s="56"/>
      <c r="VD68" s="56"/>
      <c r="VE68" s="56"/>
      <c r="VF68" s="56"/>
      <c r="VG68" s="56"/>
      <c r="VH68" s="56"/>
      <c r="VI68" s="56"/>
      <c r="VJ68" s="56"/>
      <c r="VK68" s="56"/>
      <c r="VL68" s="56"/>
      <c r="VM68" s="56"/>
      <c r="VN68" s="56"/>
      <c r="VO68" s="56"/>
      <c r="VP68" s="56"/>
      <c r="VQ68" s="56"/>
      <c r="VR68" s="56"/>
      <c r="VS68" s="56"/>
      <c r="VT68" s="56"/>
      <c r="VU68" s="56"/>
      <c r="VV68" s="56"/>
      <c r="VW68" s="56"/>
      <c r="VX68" s="56"/>
      <c r="VY68" s="56"/>
      <c r="VZ68" s="56"/>
      <c r="WA68" s="56"/>
      <c r="WB68" s="56"/>
      <c r="WC68" s="56"/>
      <c r="WD68" s="56"/>
      <c r="WE68" s="56"/>
      <c r="WF68" s="56"/>
      <c r="WG68" s="56"/>
      <c r="WH68" s="56"/>
      <c r="WI68" s="56"/>
      <c r="WJ68" s="56"/>
      <c r="WK68" s="56"/>
      <c r="WL68" s="56"/>
      <c r="WM68" s="56"/>
      <c r="WN68" s="56"/>
      <c r="WO68" s="56"/>
      <c r="WP68" s="56"/>
      <c r="WQ68" s="56"/>
      <c r="WR68" s="56"/>
      <c r="WS68" s="56"/>
      <c r="WT68" s="56"/>
      <c r="WU68" s="56"/>
      <c r="WV68" s="56"/>
      <c r="WW68" s="56"/>
      <c r="WX68" s="56"/>
      <c r="WY68" s="56"/>
      <c r="WZ68" s="56"/>
      <c r="XA68" s="56"/>
      <c r="XB68" s="56"/>
      <c r="XC68" s="56"/>
      <c r="XD68" s="56"/>
      <c r="XE68" s="56"/>
      <c r="XF68" s="56"/>
      <c r="XG68" s="56"/>
      <c r="XH68" s="56"/>
      <c r="XI68" s="56"/>
      <c r="XJ68" s="56"/>
      <c r="XK68" s="56"/>
      <c r="XL68" s="56"/>
      <c r="XM68" s="56"/>
      <c r="XN68" s="56"/>
      <c r="XO68" s="56"/>
      <c r="XP68" s="56"/>
      <c r="XQ68" s="56"/>
      <c r="XR68" s="56"/>
      <c r="XS68" s="56"/>
      <c r="XT68" s="56"/>
      <c r="XU68" s="56"/>
      <c r="XV68" s="56"/>
      <c r="XW68" s="56"/>
      <c r="XX68" s="56"/>
      <c r="XY68" s="56"/>
      <c r="XZ68" s="56"/>
      <c r="YA68" s="56"/>
      <c r="YB68" s="56"/>
      <c r="YC68" s="56"/>
      <c r="YD68" s="56"/>
      <c r="YE68" s="56"/>
      <c r="YF68" s="56"/>
      <c r="YG68" s="56"/>
      <c r="YH68" s="56"/>
      <c r="YI68" s="56"/>
      <c r="YJ68" s="56"/>
      <c r="YK68" s="56"/>
      <c r="YL68" s="56"/>
      <c r="YM68" s="56"/>
      <c r="YN68" s="56"/>
      <c r="YO68" s="56"/>
      <c r="YP68" s="56"/>
      <c r="YQ68" s="56"/>
      <c r="YR68" s="56"/>
      <c r="YS68" s="56"/>
      <c r="YT68" s="56"/>
      <c r="YU68" s="56"/>
      <c r="YV68" s="56"/>
      <c r="YW68" s="56"/>
      <c r="YX68" s="56"/>
      <c r="YY68" s="56"/>
      <c r="YZ68" s="56"/>
      <c r="ZA68" s="56"/>
      <c r="ZB68" s="56"/>
      <c r="ZC68" s="56"/>
      <c r="ZD68" s="56"/>
      <c r="ZE68" s="56"/>
      <c r="ZF68" s="56"/>
      <c r="ZG68" s="56"/>
      <c r="ZH68" s="56"/>
      <c r="ZI68" s="56"/>
      <c r="ZJ68" s="56"/>
      <c r="ZK68" s="56"/>
      <c r="ZL68" s="56"/>
      <c r="ZM68" s="56"/>
      <c r="ZN68" s="56"/>
      <c r="ZO68" s="56"/>
      <c r="ZP68" s="56"/>
      <c r="ZQ68" s="56"/>
      <c r="ZR68" s="56"/>
      <c r="ZS68" s="56"/>
      <c r="ZT68" s="56"/>
      <c r="ZU68" s="56"/>
      <c r="ZV68" s="56"/>
      <c r="ZW68" s="56"/>
      <c r="ZX68" s="56"/>
      <c r="ZY68" s="56"/>
      <c r="ZZ68" s="56"/>
    </row>
    <row r="69" spans="1:702" s="56" customFormat="1" hidden="1" outlineLevel="1" x14ac:dyDescent="0.2">
      <c r="A69" s="49"/>
      <c r="B69" s="75"/>
      <c r="C69" s="49" t="s">
        <v>124</v>
      </c>
      <c r="D69" s="141"/>
      <c r="E69" s="170"/>
      <c r="F69" s="43"/>
      <c r="G69" s="170"/>
      <c r="H69" s="43"/>
      <c r="I69" s="132"/>
      <c r="J69" s="170"/>
      <c r="K69" s="190"/>
      <c r="L69" s="178"/>
    </row>
    <row r="70" spans="1:702" s="56" customFormat="1" hidden="1" outlineLevel="1" x14ac:dyDescent="0.2">
      <c r="A70" s="49"/>
      <c r="B70" s="75"/>
      <c r="C70" s="49" t="s">
        <v>137</v>
      </c>
      <c r="D70" s="141"/>
      <c r="E70" s="171"/>
      <c r="F70" s="43"/>
      <c r="G70" s="171"/>
      <c r="H70" s="43"/>
      <c r="I70" s="132"/>
      <c r="J70" s="171"/>
      <c r="K70" s="191"/>
      <c r="L70" s="179"/>
    </row>
    <row r="71" spans="1:702" s="56" customFormat="1" hidden="1" outlineLevel="1" x14ac:dyDescent="0.2">
      <c r="A71" s="49"/>
      <c r="B71" s="75"/>
      <c r="C71" s="49" t="s">
        <v>138</v>
      </c>
      <c r="D71" s="141"/>
      <c r="E71" s="172"/>
      <c r="F71" s="43"/>
      <c r="G71" s="172"/>
      <c r="H71" s="43"/>
      <c r="I71" s="132"/>
      <c r="J71" s="172"/>
      <c r="K71" s="192"/>
      <c r="L71" s="180"/>
    </row>
    <row r="72" spans="1:702" s="59" customFormat="1" collapsed="1" x14ac:dyDescent="0.2">
      <c r="A72" s="41"/>
      <c r="B72" s="57">
        <v>139</v>
      </c>
      <c r="C72" s="78" t="s">
        <v>145</v>
      </c>
      <c r="D72" s="64"/>
      <c r="E72" s="58"/>
      <c r="F72" s="58">
        <f>SUM(F73:F75)</f>
        <v>0</v>
      </c>
      <c r="G72" s="129">
        <f>F72-E72</f>
        <v>0</v>
      </c>
      <c r="H72" s="58">
        <f t="shared" ref="H72" si="11">SUM(H73:H75)</f>
        <v>0</v>
      </c>
      <c r="I72" s="130" t="str">
        <f>IF((OR(I73="SZ",I74="SZ",I75="SZ")),"SZ","AZ")</f>
        <v>AZ</v>
      </c>
      <c r="J72" s="129">
        <f>H72-E72</f>
        <v>0</v>
      </c>
      <c r="K72" s="135">
        <f>IF(F72="",E72,IF(I72="SZ",H72,F72))</f>
        <v>0</v>
      </c>
      <c r="L72" s="129">
        <f>K72-E72</f>
        <v>0</v>
      </c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  <c r="JC72" s="56"/>
      <c r="JD72" s="56"/>
      <c r="JE72" s="56"/>
      <c r="JF72" s="56"/>
      <c r="JG72" s="56"/>
      <c r="JH72" s="56"/>
      <c r="JI72" s="56"/>
      <c r="JJ72" s="56"/>
      <c r="JK72" s="56"/>
      <c r="JL72" s="56"/>
      <c r="JM72" s="56"/>
      <c r="JN72" s="56"/>
      <c r="JO72" s="56"/>
      <c r="JP72" s="56"/>
      <c r="JQ72" s="56"/>
      <c r="JR72" s="56"/>
      <c r="JS72" s="56"/>
      <c r="JT72" s="56"/>
      <c r="JU72" s="56"/>
      <c r="JV72" s="56"/>
      <c r="JW72" s="56"/>
      <c r="JX72" s="56"/>
      <c r="JY72" s="56"/>
      <c r="JZ72" s="56"/>
      <c r="KA72" s="56"/>
      <c r="KB72" s="56"/>
      <c r="KC72" s="56"/>
      <c r="KD72" s="56"/>
      <c r="KE72" s="56"/>
      <c r="KF72" s="56"/>
      <c r="KG72" s="56"/>
      <c r="KH72" s="56"/>
      <c r="KI72" s="56"/>
      <c r="KJ72" s="56"/>
      <c r="KK72" s="56"/>
      <c r="KL72" s="56"/>
      <c r="KM72" s="56"/>
      <c r="KN72" s="56"/>
      <c r="KO72" s="56"/>
      <c r="KP72" s="56"/>
      <c r="KQ72" s="56"/>
      <c r="KR72" s="56"/>
      <c r="KS72" s="56"/>
      <c r="KT72" s="56"/>
      <c r="KU72" s="56"/>
      <c r="KV72" s="56"/>
      <c r="KW72" s="56"/>
      <c r="KX72" s="56"/>
      <c r="KY72" s="56"/>
      <c r="KZ72" s="56"/>
      <c r="LA72" s="56"/>
      <c r="LB72" s="56"/>
      <c r="LC72" s="56"/>
      <c r="LD72" s="56"/>
      <c r="LE72" s="56"/>
      <c r="LF72" s="56"/>
      <c r="LG72" s="56"/>
      <c r="LH72" s="56"/>
      <c r="LI72" s="56"/>
      <c r="LJ72" s="56"/>
      <c r="LK72" s="56"/>
      <c r="LL72" s="56"/>
      <c r="LM72" s="56"/>
      <c r="LN72" s="56"/>
      <c r="LO72" s="56"/>
      <c r="LP72" s="56"/>
      <c r="LQ72" s="56"/>
      <c r="LR72" s="56"/>
      <c r="LS72" s="56"/>
      <c r="LT72" s="56"/>
      <c r="LU72" s="56"/>
      <c r="LV72" s="56"/>
      <c r="LW72" s="56"/>
      <c r="LX72" s="56"/>
      <c r="LY72" s="56"/>
      <c r="LZ72" s="56"/>
      <c r="MA72" s="56"/>
      <c r="MB72" s="56"/>
      <c r="MC72" s="56"/>
      <c r="MD72" s="56"/>
      <c r="ME72" s="56"/>
      <c r="MF72" s="56"/>
      <c r="MG72" s="56"/>
      <c r="MH72" s="56"/>
      <c r="MI72" s="56"/>
      <c r="MJ72" s="56"/>
      <c r="MK72" s="56"/>
      <c r="ML72" s="56"/>
      <c r="MM72" s="56"/>
      <c r="MN72" s="56"/>
      <c r="MO72" s="56"/>
      <c r="MP72" s="56"/>
      <c r="MQ72" s="56"/>
      <c r="MR72" s="56"/>
      <c r="MS72" s="56"/>
      <c r="MT72" s="56"/>
      <c r="MU72" s="56"/>
      <c r="MV72" s="56"/>
      <c r="MW72" s="56"/>
      <c r="MX72" s="56"/>
      <c r="MY72" s="56"/>
      <c r="MZ72" s="56"/>
      <c r="NA72" s="56"/>
      <c r="NB72" s="56"/>
      <c r="NC72" s="56"/>
      <c r="ND72" s="56"/>
      <c r="NE72" s="56"/>
      <c r="NF72" s="56"/>
      <c r="NG72" s="56"/>
      <c r="NH72" s="56"/>
      <c r="NI72" s="56"/>
      <c r="NJ72" s="56"/>
      <c r="NK72" s="56"/>
      <c r="NL72" s="56"/>
      <c r="NM72" s="56"/>
      <c r="NN72" s="56"/>
      <c r="NO72" s="56"/>
      <c r="NP72" s="56"/>
      <c r="NQ72" s="56"/>
      <c r="NR72" s="56"/>
      <c r="NS72" s="56"/>
      <c r="NT72" s="56"/>
      <c r="NU72" s="56"/>
      <c r="NV72" s="56"/>
      <c r="NW72" s="56"/>
      <c r="NX72" s="56"/>
      <c r="NY72" s="56"/>
      <c r="NZ72" s="56"/>
      <c r="OA72" s="56"/>
      <c r="OB72" s="56"/>
      <c r="OC72" s="56"/>
      <c r="OD72" s="56"/>
      <c r="OE72" s="56"/>
      <c r="OF72" s="56"/>
      <c r="OG72" s="56"/>
      <c r="OH72" s="56"/>
      <c r="OI72" s="56"/>
      <c r="OJ72" s="56"/>
      <c r="OK72" s="56"/>
      <c r="OL72" s="56"/>
      <c r="OM72" s="56"/>
      <c r="ON72" s="56"/>
      <c r="OO72" s="56"/>
      <c r="OP72" s="56"/>
      <c r="OQ72" s="56"/>
      <c r="OR72" s="56"/>
      <c r="OS72" s="56"/>
      <c r="OT72" s="56"/>
      <c r="OU72" s="56"/>
      <c r="OV72" s="56"/>
      <c r="OW72" s="56"/>
      <c r="OX72" s="56"/>
      <c r="OY72" s="56"/>
      <c r="OZ72" s="56"/>
      <c r="PA72" s="56"/>
      <c r="PB72" s="56"/>
      <c r="PC72" s="56"/>
      <c r="PD72" s="56"/>
      <c r="PE72" s="56"/>
      <c r="PF72" s="56"/>
      <c r="PG72" s="56"/>
      <c r="PH72" s="56"/>
      <c r="PI72" s="56"/>
      <c r="PJ72" s="56"/>
      <c r="PK72" s="56"/>
      <c r="PL72" s="56"/>
      <c r="PM72" s="56"/>
      <c r="PN72" s="56"/>
      <c r="PO72" s="56"/>
      <c r="PP72" s="56"/>
      <c r="PQ72" s="56"/>
      <c r="PR72" s="56"/>
      <c r="PS72" s="56"/>
      <c r="PT72" s="56"/>
      <c r="PU72" s="56"/>
      <c r="PV72" s="56"/>
      <c r="PW72" s="56"/>
      <c r="PX72" s="56"/>
      <c r="PY72" s="56"/>
      <c r="PZ72" s="56"/>
      <c r="QA72" s="56"/>
      <c r="QB72" s="56"/>
      <c r="QC72" s="56"/>
      <c r="QD72" s="56"/>
      <c r="QE72" s="56"/>
      <c r="QF72" s="56"/>
      <c r="QG72" s="56"/>
      <c r="QH72" s="56"/>
      <c r="QI72" s="56"/>
      <c r="QJ72" s="56"/>
      <c r="QK72" s="56"/>
      <c r="QL72" s="56"/>
      <c r="QM72" s="56"/>
      <c r="QN72" s="56"/>
      <c r="QO72" s="56"/>
      <c r="QP72" s="56"/>
      <c r="QQ72" s="56"/>
      <c r="QR72" s="56"/>
      <c r="QS72" s="56"/>
      <c r="QT72" s="56"/>
      <c r="QU72" s="56"/>
      <c r="QV72" s="56"/>
      <c r="QW72" s="56"/>
      <c r="QX72" s="56"/>
      <c r="QY72" s="56"/>
      <c r="QZ72" s="56"/>
      <c r="RA72" s="56"/>
      <c r="RB72" s="56"/>
      <c r="RC72" s="56"/>
      <c r="RD72" s="56"/>
      <c r="RE72" s="56"/>
      <c r="RF72" s="56"/>
      <c r="RG72" s="56"/>
      <c r="RH72" s="56"/>
      <c r="RI72" s="56"/>
      <c r="RJ72" s="56"/>
      <c r="RK72" s="56"/>
      <c r="RL72" s="56"/>
      <c r="RM72" s="56"/>
      <c r="RN72" s="56"/>
      <c r="RO72" s="56"/>
      <c r="RP72" s="56"/>
      <c r="RQ72" s="56"/>
      <c r="RR72" s="56"/>
      <c r="RS72" s="56"/>
      <c r="RT72" s="56"/>
      <c r="RU72" s="56"/>
      <c r="RV72" s="56"/>
      <c r="RW72" s="56"/>
      <c r="RX72" s="56"/>
      <c r="RY72" s="56"/>
      <c r="RZ72" s="56"/>
      <c r="SA72" s="56"/>
      <c r="SB72" s="56"/>
      <c r="SC72" s="56"/>
      <c r="SD72" s="56"/>
      <c r="SE72" s="56"/>
      <c r="SF72" s="56"/>
      <c r="SG72" s="56"/>
      <c r="SH72" s="56"/>
      <c r="SI72" s="56"/>
      <c r="SJ72" s="56"/>
      <c r="SK72" s="56"/>
      <c r="SL72" s="56"/>
      <c r="SM72" s="56"/>
      <c r="SN72" s="56"/>
      <c r="SO72" s="56"/>
      <c r="SP72" s="56"/>
      <c r="SQ72" s="56"/>
      <c r="SR72" s="56"/>
      <c r="SS72" s="56"/>
      <c r="ST72" s="56"/>
      <c r="SU72" s="56"/>
      <c r="SV72" s="56"/>
      <c r="SW72" s="56"/>
      <c r="SX72" s="56"/>
      <c r="SY72" s="56"/>
      <c r="SZ72" s="56"/>
      <c r="TA72" s="56"/>
      <c r="TB72" s="56"/>
      <c r="TC72" s="56"/>
      <c r="TD72" s="56"/>
      <c r="TE72" s="56"/>
      <c r="TF72" s="56"/>
      <c r="TG72" s="56"/>
      <c r="TH72" s="56"/>
      <c r="TI72" s="56"/>
      <c r="TJ72" s="56"/>
      <c r="TK72" s="56"/>
      <c r="TL72" s="56"/>
      <c r="TM72" s="56"/>
      <c r="TN72" s="56"/>
      <c r="TO72" s="56"/>
      <c r="TP72" s="56"/>
      <c r="TQ72" s="56"/>
      <c r="TR72" s="56"/>
      <c r="TS72" s="56"/>
      <c r="TT72" s="56"/>
      <c r="TU72" s="56"/>
      <c r="TV72" s="56"/>
      <c r="TW72" s="56"/>
      <c r="TX72" s="56"/>
      <c r="TY72" s="56"/>
      <c r="TZ72" s="56"/>
      <c r="UA72" s="56"/>
      <c r="UB72" s="56"/>
      <c r="UC72" s="56"/>
      <c r="UD72" s="56"/>
      <c r="UE72" s="56"/>
      <c r="UF72" s="56"/>
      <c r="UG72" s="56"/>
      <c r="UH72" s="56"/>
      <c r="UI72" s="56"/>
      <c r="UJ72" s="56"/>
      <c r="UK72" s="56"/>
      <c r="UL72" s="56"/>
      <c r="UM72" s="56"/>
      <c r="UN72" s="56"/>
      <c r="UO72" s="56"/>
      <c r="UP72" s="56"/>
      <c r="UQ72" s="56"/>
      <c r="UR72" s="56"/>
      <c r="US72" s="56"/>
      <c r="UT72" s="56"/>
      <c r="UU72" s="56"/>
      <c r="UV72" s="56"/>
      <c r="UW72" s="56"/>
      <c r="UX72" s="56"/>
      <c r="UY72" s="56"/>
      <c r="UZ72" s="56"/>
      <c r="VA72" s="56"/>
      <c r="VB72" s="56"/>
      <c r="VC72" s="56"/>
      <c r="VD72" s="56"/>
      <c r="VE72" s="56"/>
      <c r="VF72" s="56"/>
      <c r="VG72" s="56"/>
      <c r="VH72" s="56"/>
      <c r="VI72" s="56"/>
      <c r="VJ72" s="56"/>
      <c r="VK72" s="56"/>
      <c r="VL72" s="56"/>
      <c r="VM72" s="56"/>
      <c r="VN72" s="56"/>
      <c r="VO72" s="56"/>
      <c r="VP72" s="56"/>
      <c r="VQ72" s="56"/>
      <c r="VR72" s="56"/>
      <c r="VS72" s="56"/>
      <c r="VT72" s="56"/>
      <c r="VU72" s="56"/>
      <c r="VV72" s="56"/>
      <c r="VW72" s="56"/>
      <c r="VX72" s="56"/>
      <c r="VY72" s="56"/>
      <c r="VZ72" s="56"/>
      <c r="WA72" s="56"/>
      <c r="WB72" s="56"/>
      <c r="WC72" s="56"/>
      <c r="WD72" s="56"/>
      <c r="WE72" s="56"/>
      <c r="WF72" s="56"/>
      <c r="WG72" s="56"/>
      <c r="WH72" s="56"/>
      <c r="WI72" s="56"/>
      <c r="WJ72" s="56"/>
      <c r="WK72" s="56"/>
      <c r="WL72" s="56"/>
      <c r="WM72" s="56"/>
      <c r="WN72" s="56"/>
      <c r="WO72" s="56"/>
      <c r="WP72" s="56"/>
      <c r="WQ72" s="56"/>
      <c r="WR72" s="56"/>
      <c r="WS72" s="56"/>
      <c r="WT72" s="56"/>
      <c r="WU72" s="56"/>
      <c r="WV72" s="56"/>
      <c r="WW72" s="56"/>
      <c r="WX72" s="56"/>
      <c r="WY72" s="56"/>
      <c r="WZ72" s="56"/>
      <c r="XA72" s="56"/>
      <c r="XB72" s="56"/>
      <c r="XC72" s="56"/>
      <c r="XD72" s="56"/>
      <c r="XE72" s="56"/>
      <c r="XF72" s="56"/>
      <c r="XG72" s="56"/>
      <c r="XH72" s="56"/>
      <c r="XI72" s="56"/>
      <c r="XJ72" s="56"/>
      <c r="XK72" s="56"/>
      <c r="XL72" s="56"/>
      <c r="XM72" s="56"/>
      <c r="XN72" s="56"/>
      <c r="XO72" s="56"/>
      <c r="XP72" s="56"/>
      <c r="XQ72" s="56"/>
      <c r="XR72" s="56"/>
      <c r="XS72" s="56"/>
      <c r="XT72" s="56"/>
      <c r="XU72" s="56"/>
      <c r="XV72" s="56"/>
      <c r="XW72" s="56"/>
      <c r="XX72" s="56"/>
      <c r="XY72" s="56"/>
      <c r="XZ72" s="56"/>
      <c r="YA72" s="56"/>
      <c r="YB72" s="56"/>
      <c r="YC72" s="56"/>
      <c r="YD72" s="56"/>
      <c r="YE72" s="56"/>
      <c r="YF72" s="56"/>
      <c r="YG72" s="56"/>
      <c r="YH72" s="56"/>
      <c r="YI72" s="56"/>
      <c r="YJ72" s="56"/>
      <c r="YK72" s="56"/>
      <c r="YL72" s="56"/>
      <c r="YM72" s="56"/>
      <c r="YN72" s="56"/>
      <c r="YO72" s="56"/>
      <c r="YP72" s="56"/>
      <c r="YQ72" s="56"/>
      <c r="YR72" s="56"/>
      <c r="YS72" s="56"/>
      <c r="YT72" s="56"/>
      <c r="YU72" s="56"/>
      <c r="YV72" s="56"/>
      <c r="YW72" s="56"/>
      <c r="YX72" s="56"/>
      <c r="YY72" s="56"/>
      <c r="YZ72" s="56"/>
      <c r="ZA72" s="56"/>
      <c r="ZB72" s="56"/>
      <c r="ZC72" s="56"/>
      <c r="ZD72" s="56"/>
      <c r="ZE72" s="56"/>
      <c r="ZF72" s="56"/>
      <c r="ZG72" s="56"/>
      <c r="ZH72" s="56"/>
      <c r="ZI72" s="56"/>
      <c r="ZJ72" s="56"/>
      <c r="ZK72" s="56"/>
      <c r="ZL72" s="56"/>
      <c r="ZM72" s="56"/>
      <c r="ZN72" s="56"/>
      <c r="ZO72" s="56"/>
      <c r="ZP72" s="56"/>
      <c r="ZQ72" s="56"/>
      <c r="ZR72" s="56"/>
      <c r="ZS72" s="56"/>
      <c r="ZT72" s="56"/>
      <c r="ZU72" s="56"/>
      <c r="ZV72" s="56"/>
      <c r="ZW72" s="56"/>
      <c r="ZX72" s="56"/>
      <c r="ZY72" s="56"/>
      <c r="ZZ72" s="56"/>
    </row>
    <row r="73" spans="1:702" s="56" customFormat="1" hidden="1" outlineLevel="1" x14ac:dyDescent="0.2">
      <c r="A73" s="49"/>
      <c r="B73" s="75"/>
      <c r="C73" s="49" t="s">
        <v>124</v>
      </c>
      <c r="D73" s="141"/>
      <c r="E73" s="170"/>
      <c r="F73" s="43"/>
      <c r="G73" s="170"/>
      <c r="H73" s="43"/>
      <c r="I73" s="132"/>
      <c r="J73" s="170"/>
      <c r="K73" s="190"/>
      <c r="L73" s="178"/>
    </row>
    <row r="74" spans="1:702" s="56" customFormat="1" hidden="1" outlineLevel="1" x14ac:dyDescent="0.2">
      <c r="A74" s="49"/>
      <c r="B74" s="75"/>
      <c r="C74" s="49" t="s">
        <v>137</v>
      </c>
      <c r="D74" s="141"/>
      <c r="E74" s="171"/>
      <c r="F74" s="43"/>
      <c r="G74" s="171"/>
      <c r="H74" s="43"/>
      <c r="I74" s="132"/>
      <c r="J74" s="171"/>
      <c r="K74" s="191"/>
      <c r="L74" s="179"/>
    </row>
    <row r="75" spans="1:702" s="56" customFormat="1" hidden="1" outlineLevel="1" x14ac:dyDescent="0.2">
      <c r="A75" s="49"/>
      <c r="B75" s="75"/>
      <c r="C75" s="49" t="s">
        <v>138</v>
      </c>
      <c r="D75" s="141"/>
      <c r="E75" s="172"/>
      <c r="F75" s="43"/>
      <c r="G75" s="172"/>
      <c r="H75" s="43"/>
      <c r="I75" s="132"/>
      <c r="J75" s="172"/>
      <c r="K75" s="192"/>
      <c r="L75" s="180"/>
    </row>
    <row r="76" spans="1:702" s="21" customFormat="1" collapsed="1" x14ac:dyDescent="0.2">
      <c r="A76" s="40"/>
      <c r="B76" s="28">
        <v>100</v>
      </c>
      <c r="C76" s="27" t="s">
        <v>129</v>
      </c>
      <c r="D76" s="142"/>
      <c r="E76" s="29">
        <f>SUM(E28:E75)</f>
        <v>0</v>
      </c>
      <c r="F76" s="29">
        <f>F28+F32+F36+F40+F44+F48+F52+F56+F60+F64+F68+F72</f>
        <v>0</v>
      </c>
      <c r="G76" s="29">
        <f>SUM(G28:G75)</f>
        <v>0</v>
      </c>
      <c r="H76" s="29">
        <f>H72+H68+H64+H60+H56+H52+H48+H44+H40+H36+H32+H28</f>
        <v>0</v>
      </c>
      <c r="I76" s="126"/>
      <c r="J76" s="29">
        <f>SUM(J28:J75)</f>
        <v>0</v>
      </c>
      <c r="K76" s="29">
        <f>SUM(K72+K68+K64+K60+K56+K52+K48+K44+K40+K36+K32+K28)</f>
        <v>0</v>
      </c>
      <c r="L76" s="29">
        <f>L72+L68+L64+L60+L56+L52+L48+L44+L40+L36+L32+L28</f>
        <v>0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  <c r="IW76" s="56"/>
      <c r="IX76" s="56"/>
      <c r="IY76" s="56"/>
      <c r="IZ76" s="56"/>
      <c r="JA76" s="56"/>
      <c r="JB76" s="56"/>
      <c r="JC76" s="56"/>
      <c r="JD76" s="56"/>
      <c r="JE76" s="56"/>
      <c r="JF76" s="56"/>
      <c r="JG76" s="56"/>
      <c r="JH76" s="56"/>
      <c r="JI76" s="56"/>
      <c r="JJ76" s="56"/>
      <c r="JK76" s="56"/>
      <c r="JL76" s="56"/>
      <c r="JM76" s="56"/>
      <c r="JN76" s="56"/>
      <c r="JO76" s="56"/>
      <c r="JP76" s="56"/>
      <c r="JQ76" s="56"/>
      <c r="JR76" s="56"/>
      <c r="JS76" s="56"/>
      <c r="JT76" s="56"/>
      <c r="JU76" s="56"/>
      <c r="JV76" s="56"/>
      <c r="JW76" s="56"/>
      <c r="JX76" s="56"/>
      <c r="JY76" s="56"/>
      <c r="JZ76" s="56"/>
      <c r="KA76" s="56"/>
      <c r="KB76" s="56"/>
      <c r="KC76" s="56"/>
      <c r="KD76" s="56"/>
      <c r="KE76" s="56"/>
      <c r="KF76" s="56"/>
      <c r="KG76" s="56"/>
      <c r="KH76" s="56"/>
      <c r="KI76" s="56"/>
      <c r="KJ76" s="56"/>
      <c r="KK76" s="56"/>
      <c r="KL76" s="56"/>
      <c r="KM76" s="56"/>
      <c r="KN76" s="56"/>
      <c r="KO76" s="56"/>
      <c r="KP76" s="56"/>
      <c r="KQ76" s="56"/>
      <c r="KR76" s="56"/>
      <c r="KS76" s="56"/>
      <c r="KT76" s="56"/>
      <c r="KU76" s="56"/>
      <c r="KV76" s="56"/>
      <c r="KW76" s="56"/>
      <c r="KX76" s="56"/>
      <c r="KY76" s="56"/>
      <c r="KZ76" s="56"/>
      <c r="LA76" s="56"/>
      <c r="LB76" s="56"/>
      <c r="LC76" s="56"/>
      <c r="LD76" s="56"/>
      <c r="LE76" s="56"/>
      <c r="LF76" s="56"/>
      <c r="LG76" s="56"/>
      <c r="LH76" s="56"/>
      <c r="LI76" s="56"/>
      <c r="LJ76" s="56"/>
      <c r="LK76" s="56"/>
      <c r="LL76" s="56"/>
      <c r="LM76" s="56"/>
      <c r="LN76" s="56"/>
      <c r="LO76" s="56"/>
      <c r="LP76" s="56"/>
      <c r="LQ76" s="56"/>
      <c r="LR76" s="56"/>
      <c r="LS76" s="56"/>
      <c r="LT76" s="56"/>
      <c r="LU76" s="56"/>
      <c r="LV76" s="56"/>
      <c r="LW76" s="56"/>
      <c r="LX76" s="56"/>
      <c r="LY76" s="56"/>
      <c r="LZ76" s="56"/>
      <c r="MA76" s="56"/>
      <c r="MB76" s="56"/>
      <c r="MC76" s="56"/>
      <c r="MD76" s="56"/>
      <c r="ME76" s="56"/>
      <c r="MF76" s="56"/>
      <c r="MG76" s="56"/>
      <c r="MH76" s="56"/>
      <c r="MI76" s="56"/>
      <c r="MJ76" s="56"/>
      <c r="MK76" s="56"/>
      <c r="ML76" s="56"/>
      <c r="MM76" s="56"/>
      <c r="MN76" s="56"/>
      <c r="MO76" s="56"/>
      <c r="MP76" s="56"/>
      <c r="MQ76" s="56"/>
      <c r="MR76" s="56"/>
      <c r="MS76" s="56"/>
      <c r="MT76" s="56"/>
      <c r="MU76" s="56"/>
      <c r="MV76" s="56"/>
      <c r="MW76" s="56"/>
      <c r="MX76" s="56"/>
      <c r="MY76" s="56"/>
      <c r="MZ76" s="56"/>
      <c r="NA76" s="56"/>
      <c r="NB76" s="56"/>
      <c r="NC76" s="56"/>
      <c r="ND76" s="56"/>
      <c r="NE76" s="56"/>
      <c r="NF76" s="56"/>
      <c r="NG76" s="56"/>
      <c r="NH76" s="56"/>
      <c r="NI76" s="56"/>
      <c r="NJ76" s="56"/>
      <c r="NK76" s="56"/>
      <c r="NL76" s="56"/>
      <c r="NM76" s="56"/>
      <c r="NN76" s="56"/>
      <c r="NO76" s="56"/>
      <c r="NP76" s="56"/>
      <c r="NQ76" s="56"/>
      <c r="NR76" s="56"/>
      <c r="NS76" s="56"/>
      <c r="NT76" s="56"/>
      <c r="NU76" s="56"/>
      <c r="NV76" s="56"/>
      <c r="NW76" s="56"/>
      <c r="NX76" s="56"/>
      <c r="NY76" s="56"/>
      <c r="NZ76" s="56"/>
      <c r="OA76" s="56"/>
      <c r="OB76" s="56"/>
      <c r="OC76" s="56"/>
      <c r="OD76" s="56"/>
      <c r="OE76" s="56"/>
      <c r="OF76" s="56"/>
      <c r="OG76" s="56"/>
      <c r="OH76" s="56"/>
      <c r="OI76" s="56"/>
      <c r="OJ76" s="56"/>
      <c r="OK76" s="56"/>
      <c r="OL76" s="56"/>
      <c r="OM76" s="56"/>
      <c r="ON76" s="56"/>
      <c r="OO76" s="56"/>
      <c r="OP76" s="56"/>
      <c r="OQ76" s="56"/>
      <c r="OR76" s="56"/>
      <c r="OS76" s="56"/>
      <c r="OT76" s="56"/>
      <c r="OU76" s="56"/>
      <c r="OV76" s="56"/>
      <c r="OW76" s="56"/>
      <c r="OX76" s="56"/>
      <c r="OY76" s="56"/>
      <c r="OZ76" s="56"/>
      <c r="PA76" s="56"/>
      <c r="PB76" s="56"/>
      <c r="PC76" s="56"/>
      <c r="PD76" s="56"/>
      <c r="PE76" s="56"/>
      <c r="PF76" s="56"/>
      <c r="PG76" s="56"/>
      <c r="PH76" s="56"/>
      <c r="PI76" s="56"/>
      <c r="PJ76" s="56"/>
      <c r="PK76" s="56"/>
      <c r="PL76" s="56"/>
      <c r="PM76" s="56"/>
      <c r="PN76" s="56"/>
      <c r="PO76" s="56"/>
      <c r="PP76" s="56"/>
      <c r="PQ76" s="56"/>
      <c r="PR76" s="56"/>
      <c r="PS76" s="56"/>
      <c r="PT76" s="56"/>
      <c r="PU76" s="56"/>
      <c r="PV76" s="56"/>
      <c r="PW76" s="56"/>
      <c r="PX76" s="56"/>
      <c r="PY76" s="56"/>
      <c r="PZ76" s="56"/>
      <c r="QA76" s="56"/>
      <c r="QB76" s="56"/>
      <c r="QC76" s="56"/>
      <c r="QD76" s="56"/>
      <c r="QE76" s="56"/>
      <c r="QF76" s="56"/>
      <c r="QG76" s="56"/>
      <c r="QH76" s="56"/>
      <c r="QI76" s="56"/>
      <c r="QJ76" s="56"/>
      <c r="QK76" s="56"/>
      <c r="QL76" s="56"/>
      <c r="QM76" s="56"/>
      <c r="QN76" s="56"/>
      <c r="QO76" s="56"/>
      <c r="QP76" s="56"/>
      <c r="QQ76" s="56"/>
      <c r="QR76" s="56"/>
      <c r="QS76" s="56"/>
      <c r="QT76" s="56"/>
      <c r="QU76" s="56"/>
      <c r="QV76" s="56"/>
      <c r="QW76" s="56"/>
      <c r="QX76" s="56"/>
      <c r="QY76" s="56"/>
      <c r="QZ76" s="56"/>
      <c r="RA76" s="56"/>
      <c r="RB76" s="56"/>
      <c r="RC76" s="56"/>
      <c r="RD76" s="56"/>
      <c r="RE76" s="56"/>
      <c r="RF76" s="56"/>
      <c r="RG76" s="56"/>
      <c r="RH76" s="56"/>
      <c r="RI76" s="56"/>
      <c r="RJ76" s="56"/>
      <c r="RK76" s="56"/>
      <c r="RL76" s="56"/>
      <c r="RM76" s="56"/>
      <c r="RN76" s="56"/>
      <c r="RO76" s="56"/>
      <c r="RP76" s="56"/>
      <c r="RQ76" s="56"/>
      <c r="RR76" s="56"/>
      <c r="RS76" s="56"/>
      <c r="RT76" s="56"/>
      <c r="RU76" s="56"/>
      <c r="RV76" s="56"/>
      <c r="RW76" s="56"/>
      <c r="RX76" s="56"/>
      <c r="RY76" s="56"/>
      <c r="RZ76" s="56"/>
      <c r="SA76" s="56"/>
      <c r="SB76" s="56"/>
      <c r="SC76" s="56"/>
      <c r="SD76" s="56"/>
      <c r="SE76" s="56"/>
      <c r="SF76" s="56"/>
      <c r="SG76" s="56"/>
      <c r="SH76" s="56"/>
      <c r="SI76" s="56"/>
      <c r="SJ76" s="56"/>
      <c r="SK76" s="56"/>
      <c r="SL76" s="56"/>
      <c r="SM76" s="56"/>
      <c r="SN76" s="56"/>
      <c r="SO76" s="56"/>
      <c r="SP76" s="56"/>
      <c r="SQ76" s="56"/>
      <c r="SR76" s="56"/>
      <c r="SS76" s="56"/>
      <c r="ST76" s="56"/>
      <c r="SU76" s="56"/>
      <c r="SV76" s="56"/>
      <c r="SW76" s="56"/>
      <c r="SX76" s="56"/>
      <c r="SY76" s="56"/>
      <c r="SZ76" s="56"/>
      <c r="TA76" s="56"/>
      <c r="TB76" s="56"/>
      <c r="TC76" s="56"/>
      <c r="TD76" s="56"/>
      <c r="TE76" s="56"/>
      <c r="TF76" s="56"/>
      <c r="TG76" s="56"/>
      <c r="TH76" s="56"/>
      <c r="TI76" s="56"/>
      <c r="TJ76" s="56"/>
      <c r="TK76" s="56"/>
      <c r="TL76" s="56"/>
      <c r="TM76" s="56"/>
      <c r="TN76" s="56"/>
      <c r="TO76" s="56"/>
      <c r="TP76" s="56"/>
      <c r="TQ76" s="56"/>
      <c r="TR76" s="56"/>
      <c r="TS76" s="56"/>
      <c r="TT76" s="56"/>
      <c r="TU76" s="56"/>
      <c r="TV76" s="56"/>
      <c r="TW76" s="56"/>
      <c r="TX76" s="56"/>
      <c r="TY76" s="56"/>
      <c r="TZ76" s="56"/>
      <c r="UA76" s="56"/>
      <c r="UB76" s="56"/>
      <c r="UC76" s="56"/>
      <c r="UD76" s="56"/>
      <c r="UE76" s="56"/>
      <c r="UF76" s="56"/>
      <c r="UG76" s="56"/>
      <c r="UH76" s="56"/>
      <c r="UI76" s="56"/>
      <c r="UJ76" s="56"/>
      <c r="UK76" s="56"/>
      <c r="UL76" s="56"/>
      <c r="UM76" s="56"/>
      <c r="UN76" s="56"/>
      <c r="UO76" s="56"/>
      <c r="UP76" s="56"/>
      <c r="UQ76" s="56"/>
      <c r="UR76" s="56"/>
      <c r="US76" s="56"/>
      <c r="UT76" s="56"/>
      <c r="UU76" s="56"/>
      <c r="UV76" s="56"/>
      <c r="UW76" s="56"/>
      <c r="UX76" s="56"/>
      <c r="UY76" s="56"/>
      <c r="UZ76" s="56"/>
      <c r="VA76" s="56"/>
      <c r="VB76" s="56"/>
      <c r="VC76" s="56"/>
      <c r="VD76" s="56"/>
      <c r="VE76" s="56"/>
      <c r="VF76" s="56"/>
      <c r="VG76" s="56"/>
      <c r="VH76" s="56"/>
      <c r="VI76" s="56"/>
      <c r="VJ76" s="56"/>
      <c r="VK76" s="56"/>
      <c r="VL76" s="56"/>
      <c r="VM76" s="56"/>
      <c r="VN76" s="56"/>
      <c r="VO76" s="56"/>
      <c r="VP76" s="56"/>
      <c r="VQ76" s="56"/>
      <c r="VR76" s="56"/>
      <c r="VS76" s="56"/>
      <c r="VT76" s="56"/>
      <c r="VU76" s="56"/>
      <c r="VV76" s="56"/>
      <c r="VW76" s="56"/>
      <c r="VX76" s="56"/>
      <c r="VY76" s="56"/>
      <c r="VZ76" s="56"/>
      <c r="WA76" s="56"/>
      <c r="WB76" s="56"/>
      <c r="WC76" s="56"/>
      <c r="WD76" s="56"/>
      <c r="WE76" s="56"/>
      <c r="WF76" s="56"/>
      <c r="WG76" s="56"/>
      <c r="WH76" s="56"/>
      <c r="WI76" s="56"/>
      <c r="WJ76" s="56"/>
      <c r="WK76" s="56"/>
      <c r="WL76" s="56"/>
      <c r="WM76" s="56"/>
      <c r="WN76" s="56"/>
      <c r="WO76" s="56"/>
      <c r="WP76" s="56"/>
      <c r="WQ76" s="56"/>
      <c r="WR76" s="56"/>
      <c r="WS76" s="56"/>
      <c r="WT76" s="56"/>
      <c r="WU76" s="56"/>
      <c r="WV76" s="56"/>
      <c r="WW76" s="56"/>
      <c r="WX76" s="56"/>
      <c r="WY76" s="56"/>
      <c r="WZ76" s="56"/>
      <c r="XA76" s="56"/>
      <c r="XB76" s="56"/>
      <c r="XC76" s="56"/>
      <c r="XD76" s="56"/>
      <c r="XE76" s="56"/>
      <c r="XF76" s="56"/>
      <c r="XG76" s="56"/>
      <c r="XH76" s="56"/>
      <c r="XI76" s="56"/>
      <c r="XJ76" s="56"/>
      <c r="XK76" s="56"/>
      <c r="XL76" s="56"/>
      <c r="XM76" s="56"/>
      <c r="XN76" s="56"/>
      <c r="XO76" s="56"/>
      <c r="XP76" s="56"/>
      <c r="XQ76" s="56"/>
      <c r="XR76" s="56"/>
      <c r="XS76" s="56"/>
      <c r="XT76" s="56"/>
      <c r="XU76" s="56"/>
      <c r="XV76" s="56"/>
      <c r="XW76" s="56"/>
      <c r="XX76" s="56"/>
      <c r="XY76" s="56"/>
      <c r="XZ76" s="56"/>
      <c r="YA76" s="56"/>
      <c r="YB76" s="56"/>
      <c r="YC76" s="56"/>
      <c r="YD76" s="56"/>
      <c r="YE76" s="56"/>
      <c r="YF76" s="56"/>
      <c r="YG76" s="56"/>
      <c r="YH76" s="56"/>
      <c r="YI76" s="56"/>
      <c r="YJ76" s="56"/>
      <c r="YK76" s="56"/>
      <c r="YL76" s="56"/>
      <c r="YM76" s="56"/>
      <c r="YN76" s="56"/>
      <c r="YO76" s="56"/>
      <c r="YP76" s="56"/>
      <c r="YQ76" s="56"/>
      <c r="YR76" s="56"/>
      <c r="YS76" s="56"/>
      <c r="YT76" s="56"/>
      <c r="YU76" s="56"/>
      <c r="YV76" s="56"/>
      <c r="YW76" s="56"/>
      <c r="YX76" s="56"/>
      <c r="YY76" s="56"/>
      <c r="YZ76" s="56"/>
      <c r="ZA76" s="56"/>
      <c r="ZB76" s="56"/>
      <c r="ZC76" s="56"/>
      <c r="ZD76" s="56"/>
      <c r="ZE76" s="56"/>
      <c r="ZF76" s="56"/>
      <c r="ZG76" s="56"/>
      <c r="ZH76" s="56"/>
      <c r="ZI76" s="56"/>
      <c r="ZJ76" s="56"/>
      <c r="ZK76" s="56"/>
      <c r="ZL76" s="56"/>
      <c r="ZM76" s="56"/>
      <c r="ZN76" s="56"/>
      <c r="ZO76" s="56"/>
      <c r="ZP76" s="56"/>
      <c r="ZQ76" s="56"/>
      <c r="ZR76" s="56"/>
      <c r="ZS76" s="56"/>
      <c r="ZT76" s="56"/>
      <c r="ZU76" s="56"/>
      <c r="ZV76" s="56"/>
      <c r="ZW76" s="56"/>
      <c r="ZX76" s="56"/>
      <c r="ZY76" s="56"/>
      <c r="ZZ76" s="56"/>
    </row>
    <row r="77" spans="1:702" ht="12" customHeight="1" x14ac:dyDescent="0.2">
      <c r="A77" s="49"/>
      <c r="B77" s="50"/>
      <c r="C77" s="51"/>
      <c r="D77" s="51"/>
      <c r="E77" s="43"/>
      <c r="F77" s="53"/>
      <c r="G77" s="54"/>
      <c r="H77" s="49"/>
      <c r="I77" s="132"/>
      <c r="J77" s="43"/>
      <c r="K77" s="136"/>
      <c r="L77" s="52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  <c r="IW77" s="55"/>
      <c r="IX77" s="55"/>
      <c r="IY77" s="55"/>
      <c r="IZ77" s="55"/>
      <c r="JA77" s="55"/>
      <c r="JB77" s="55"/>
      <c r="JC77" s="55"/>
      <c r="JD77" s="55"/>
      <c r="JE77" s="55"/>
      <c r="JF77" s="55"/>
      <c r="JG77" s="55"/>
      <c r="JH77" s="55"/>
      <c r="JI77" s="55"/>
      <c r="JJ77" s="55"/>
      <c r="JK77" s="55"/>
      <c r="JL77" s="55"/>
      <c r="JM77" s="55"/>
      <c r="JN77" s="55"/>
      <c r="JO77" s="55"/>
      <c r="JP77" s="55"/>
      <c r="JQ77" s="55"/>
      <c r="JR77" s="55"/>
      <c r="JS77" s="55"/>
      <c r="JT77" s="55"/>
      <c r="JU77" s="55"/>
      <c r="JV77" s="55"/>
      <c r="JW77" s="55"/>
      <c r="JX77" s="55"/>
      <c r="JY77" s="55"/>
      <c r="JZ77" s="55"/>
      <c r="KA77" s="55"/>
      <c r="KB77" s="55"/>
      <c r="KC77" s="55"/>
      <c r="KD77" s="55"/>
      <c r="KE77" s="55"/>
      <c r="KF77" s="55"/>
      <c r="KG77" s="55"/>
      <c r="KH77" s="55"/>
      <c r="KI77" s="55"/>
      <c r="KJ77" s="55"/>
      <c r="KK77" s="55"/>
      <c r="KL77" s="55"/>
      <c r="KM77" s="55"/>
      <c r="KN77" s="55"/>
      <c r="KO77" s="55"/>
      <c r="KP77" s="55"/>
      <c r="KQ77" s="55"/>
      <c r="KR77" s="55"/>
      <c r="KS77" s="55"/>
      <c r="KT77" s="55"/>
      <c r="KU77" s="55"/>
      <c r="KV77" s="55"/>
      <c r="KW77" s="55"/>
      <c r="KX77" s="55"/>
      <c r="KY77" s="55"/>
      <c r="KZ77" s="55"/>
      <c r="LA77" s="55"/>
      <c r="LB77" s="55"/>
      <c r="LC77" s="55"/>
      <c r="LD77" s="55"/>
      <c r="LE77" s="55"/>
      <c r="LF77" s="55"/>
      <c r="LG77" s="55"/>
      <c r="LH77" s="55"/>
      <c r="LI77" s="55"/>
      <c r="LJ77" s="55"/>
      <c r="LK77" s="55"/>
      <c r="LL77" s="55"/>
      <c r="LM77" s="55"/>
      <c r="LN77" s="55"/>
      <c r="LO77" s="55"/>
      <c r="LP77" s="55"/>
      <c r="LQ77" s="55"/>
      <c r="LR77" s="55"/>
      <c r="LS77" s="55"/>
      <c r="LT77" s="55"/>
      <c r="LU77" s="55"/>
      <c r="LV77" s="55"/>
      <c r="LW77" s="55"/>
      <c r="LX77" s="55"/>
      <c r="LY77" s="55"/>
      <c r="LZ77" s="55"/>
      <c r="MA77" s="55"/>
      <c r="MB77" s="55"/>
      <c r="MC77" s="55"/>
      <c r="MD77" s="55"/>
      <c r="ME77" s="55"/>
      <c r="MF77" s="55"/>
      <c r="MG77" s="55"/>
      <c r="MH77" s="55"/>
      <c r="MI77" s="55"/>
      <c r="MJ77" s="55"/>
      <c r="MK77" s="55"/>
      <c r="ML77" s="55"/>
      <c r="MM77" s="55"/>
      <c r="MN77" s="55"/>
      <c r="MO77" s="55"/>
      <c r="MP77" s="55"/>
      <c r="MQ77" s="55"/>
      <c r="MR77" s="55"/>
      <c r="MS77" s="55"/>
      <c r="MT77" s="55"/>
      <c r="MU77" s="55"/>
      <c r="MV77" s="55"/>
      <c r="MW77" s="55"/>
      <c r="MX77" s="55"/>
      <c r="MY77" s="55"/>
      <c r="MZ77" s="55"/>
      <c r="NA77" s="55"/>
      <c r="NB77" s="55"/>
      <c r="NC77" s="55"/>
      <c r="ND77" s="55"/>
      <c r="NE77" s="55"/>
      <c r="NF77" s="55"/>
      <c r="NG77" s="55"/>
      <c r="NH77" s="55"/>
      <c r="NI77" s="55"/>
      <c r="NJ77" s="55"/>
      <c r="NK77" s="55"/>
      <c r="NL77" s="55"/>
      <c r="NM77" s="55"/>
      <c r="NN77" s="55"/>
      <c r="NO77" s="55"/>
      <c r="NP77" s="55"/>
      <c r="NQ77" s="55"/>
      <c r="NR77" s="55"/>
      <c r="NS77" s="55"/>
      <c r="NT77" s="55"/>
      <c r="NU77" s="55"/>
      <c r="NV77" s="55"/>
      <c r="NW77" s="55"/>
      <c r="NX77" s="55"/>
      <c r="NY77" s="55"/>
      <c r="NZ77" s="55"/>
      <c r="OA77" s="55"/>
      <c r="OB77" s="55"/>
      <c r="OC77" s="55"/>
      <c r="OD77" s="55"/>
      <c r="OE77" s="55"/>
      <c r="OF77" s="55"/>
      <c r="OG77" s="55"/>
      <c r="OH77" s="55"/>
      <c r="OI77" s="55"/>
      <c r="OJ77" s="55"/>
      <c r="OK77" s="55"/>
      <c r="OL77" s="55"/>
      <c r="OM77" s="55"/>
      <c r="ON77" s="55"/>
      <c r="OO77" s="55"/>
      <c r="OP77" s="55"/>
      <c r="OQ77" s="55"/>
      <c r="OR77" s="55"/>
      <c r="OS77" s="55"/>
      <c r="OT77" s="55"/>
      <c r="OU77" s="55"/>
      <c r="OV77" s="55"/>
      <c r="OW77" s="55"/>
      <c r="OX77" s="55"/>
      <c r="OY77" s="55"/>
      <c r="OZ77" s="55"/>
      <c r="PA77" s="55"/>
      <c r="PB77" s="55"/>
      <c r="PC77" s="55"/>
      <c r="PD77" s="55"/>
      <c r="PE77" s="55"/>
      <c r="PF77" s="55"/>
      <c r="PG77" s="55"/>
      <c r="PH77" s="55"/>
      <c r="PI77" s="55"/>
      <c r="PJ77" s="55"/>
      <c r="PK77" s="55"/>
      <c r="PL77" s="55"/>
      <c r="PM77" s="55"/>
      <c r="PN77" s="55"/>
      <c r="PO77" s="55"/>
      <c r="PP77" s="55"/>
      <c r="PQ77" s="55"/>
      <c r="PR77" s="55"/>
      <c r="PS77" s="55"/>
      <c r="PT77" s="55"/>
      <c r="PU77" s="55"/>
      <c r="PV77" s="55"/>
      <c r="PW77" s="55"/>
      <c r="PX77" s="55"/>
      <c r="PY77" s="55"/>
      <c r="PZ77" s="55"/>
      <c r="QA77" s="55"/>
      <c r="QB77" s="55"/>
      <c r="QC77" s="55"/>
      <c r="QD77" s="55"/>
      <c r="QE77" s="55"/>
      <c r="QF77" s="55"/>
      <c r="QG77" s="55"/>
      <c r="QH77" s="55"/>
      <c r="QI77" s="55"/>
      <c r="QJ77" s="55"/>
      <c r="QK77" s="55"/>
      <c r="QL77" s="55"/>
      <c r="QM77" s="55"/>
      <c r="QN77" s="55"/>
      <c r="QO77" s="55"/>
      <c r="QP77" s="55"/>
      <c r="QQ77" s="55"/>
      <c r="QR77" s="55"/>
      <c r="QS77" s="55"/>
      <c r="QT77" s="55"/>
      <c r="QU77" s="55"/>
      <c r="QV77" s="55"/>
      <c r="QW77" s="55"/>
      <c r="QX77" s="55"/>
      <c r="QY77" s="55"/>
      <c r="QZ77" s="55"/>
      <c r="RA77" s="55"/>
      <c r="RB77" s="55"/>
      <c r="RC77" s="55"/>
      <c r="RD77" s="55"/>
      <c r="RE77" s="55"/>
      <c r="RF77" s="55"/>
      <c r="RG77" s="55"/>
      <c r="RH77" s="55"/>
      <c r="RI77" s="55"/>
      <c r="RJ77" s="55"/>
      <c r="RK77" s="55"/>
      <c r="RL77" s="55"/>
      <c r="RM77" s="55"/>
      <c r="RN77" s="55"/>
      <c r="RO77" s="55"/>
      <c r="RP77" s="55"/>
      <c r="RQ77" s="55"/>
      <c r="RR77" s="55"/>
      <c r="RS77" s="55"/>
      <c r="RT77" s="55"/>
      <c r="RU77" s="55"/>
      <c r="RV77" s="55"/>
      <c r="RW77" s="55"/>
      <c r="RX77" s="55"/>
      <c r="RY77" s="55"/>
      <c r="RZ77" s="55"/>
      <c r="SA77" s="55"/>
      <c r="SB77" s="55"/>
      <c r="SC77" s="55"/>
      <c r="SD77" s="55"/>
      <c r="SE77" s="55"/>
      <c r="SF77" s="55"/>
      <c r="SG77" s="55"/>
      <c r="SH77" s="55"/>
      <c r="SI77" s="55"/>
      <c r="SJ77" s="55"/>
      <c r="SK77" s="55"/>
      <c r="SL77" s="55"/>
      <c r="SM77" s="55"/>
      <c r="SN77" s="55"/>
      <c r="SO77" s="55"/>
      <c r="SP77" s="55"/>
      <c r="SQ77" s="55"/>
      <c r="SR77" s="55"/>
      <c r="SS77" s="55"/>
      <c r="ST77" s="55"/>
      <c r="SU77" s="55"/>
      <c r="SV77" s="55"/>
      <c r="SW77" s="55"/>
      <c r="SX77" s="55"/>
      <c r="SY77" s="55"/>
      <c r="SZ77" s="55"/>
      <c r="TA77" s="55"/>
      <c r="TB77" s="55"/>
      <c r="TC77" s="55"/>
      <c r="TD77" s="55"/>
      <c r="TE77" s="55"/>
      <c r="TF77" s="55"/>
      <c r="TG77" s="55"/>
      <c r="TH77" s="55"/>
      <c r="TI77" s="55"/>
      <c r="TJ77" s="55"/>
      <c r="TK77" s="55"/>
      <c r="TL77" s="55"/>
      <c r="TM77" s="55"/>
      <c r="TN77" s="55"/>
      <c r="TO77" s="55"/>
      <c r="TP77" s="55"/>
      <c r="TQ77" s="55"/>
      <c r="TR77" s="55"/>
      <c r="TS77" s="55"/>
      <c r="TT77" s="55"/>
      <c r="TU77" s="55"/>
      <c r="TV77" s="55"/>
      <c r="TW77" s="55"/>
      <c r="TX77" s="55"/>
      <c r="TY77" s="55"/>
      <c r="TZ77" s="55"/>
      <c r="UA77" s="55"/>
      <c r="UB77" s="55"/>
      <c r="UC77" s="55"/>
      <c r="UD77" s="55"/>
      <c r="UE77" s="55"/>
      <c r="UF77" s="55"/>
      <c r="UG77" s="55"/>
      <c r="UH77" s="55"/>
      <c r="UI77" s="55"/>
      <c r="UJ77" s="55"/>
      <c r="UK77" s="55"/>
      <c r="UL77" s="55"/>
      <c r="UM77" s="55"/>
      <c r="UN77" s="55"/>
      <c r="UO77" s="55"/>
      <c r="UP77" s="55"/>
      <c r="UQ77" s="55"/>
      <c r="UR77" s="55"/>
      <c r="US77" s="55"/>
      <c r="UT77" s="55"/>
      <c r="UU77" s="55"/>
      <c r="UV77" s="55"/>
      <c r="UW77" s="55"/>
      <c r="UX77" s="55"/>
      <c r="UY77" s="55"/>
      <c r="UZ77" s="55"/>
      <c r="VA77" s="55"/>
      <c r="VB77" s="55"/>
      <c r="VC77" s="55"/>
      <c r="VD77" s="55"/>
      <c r="VE77" s="55"/>
      <c r="VF77" s="55"/>
      <c r="VG77" s="55"/>
      <c r="VH77" s="55"/>
      <c r="VI77" s="55"/>
      <c r="VJ77" s="55"/>
      <c r="VK77" s="55"/>
      <c r="VL77" s="55"/>
      <c r="VM77" s="55"/>
      <c r="VN77" s="55"/>
      <c r="VO77" s="55"/>
      <c r="VP77" s="55"/>
      <c r="VQ77" s="55"/>
      <c r="VR77" s="55"/>
      <c r="VS77" s="55"/>
      <c r="VT77" s="55"/>
      <c r="VU77" s="55"/>
      <c r="VV77" s="55"/>
      <c r="VW77" s="55"/>
      <c r="VX77" s="55"/>
      <c r="VY77" s="55"/>
      <c r="VZ77" s="55"/>
      <c r="WA77" s="55"/>
      <c r="WB77" s="55"/>
      <c r="WC77" s="55"/>
      <c r="WD77" s="55"/>
      <c r="WE77" s="55"/>
      <c r="WF77" s="55"/>
      <c r="WG77" s="55"/>
      <c r="WH77" s="55"/>
      <c r="WI77" s="55"/>
      <c r="WJ77" s="55"/>
      <c r="WK77" s="55"/>
      <c r="WL77" s="55"/>
      <c r="WM77" s="55"/>
      <c r="WN77" s="55"/>
      <c r="WO77" s="55"/>
      <c r="WP77" s="55"/>
      <c r="WQ77" s="55"/>
      <c r="WR77" s="55"/>
      <c r="WS77" s="55"/>
      <c r="WT77" s="55"/>
      <c r="WU77" s="55"/>
      <c r="WV77" s="55"/>
      <c r="WW77" s="55"/>
      <c r="WX77" s="55"/>
      <c r="WY77" s="55"/>
      <c r="WZ77" s="55"/>
      <c r="XA77" s="55"/>
      <c r="XB77" s="55"/>
      <c r="XC77" s="55"/>
      <c r="XD77" s="55"/>
      <c r="XE77" s="55"/>
      <c r="XF77" s="55"/>
      <c r="XG77" s="55"/>
      <c r="XH77" s="55"/>
      <c r="XI77" s="55"/>
      <c r="XJ77" s="55"/>
      <c r="XK77" s="55"/>
      <c r="XL77" s="55"/>
      <c r="XM77" s="55"/>
      <c r="XN77" s="55"/>
      <c r="XO77" s="55"/>
      <c r="XP77" s="55"/>
      <c r="XQ77" s="55"/>
      <c r="XR77" s="55"/>
      <c r="XS77" s="55"/>
      <c r="XT77" s="55"/>
      <c r="XU77" s="55"/>
      <c r="XV77" s="55"/>
      <c r="XW77" s="55"/>
      <c r="XX77" s="55"/>
      <c r="XY77" s="55"/>
      <c r="XZ77" s="55"/>
      <c r="YA77" s="55"/>
      <c r="YB77" s="55"/>
      <c r="YC77" s="55"/>
      <c r="YD77" s="55"/>
      <c r="YE77" s="55"/>
      <c r="YF77" s="55"/>
      <c r="YG77" s="55"/>
      <c r="YH77" s="55"/>
      <c r="YI77" s="55"/>
      <c r="YJ77" s="55"/>
      <c r="YK77" s="55"/>
      <c r="YL77" s="55"/>
      <c r="YM77" s="55"/>
      <c r="YN77" s="55"/>
      <c r="YO77" s="55"/>
      <c r="YP77" s="55"/>
      <c r="YQ77" s="55"/>
      <c r="YR77" s="55"/>
      <c r="YS77" s="55"/>
      <c r="YT77" s="55"/>
      <c r="YU77" s="55"/>
      <c r="YV77" s="55"/>
      <c r="YW77" s="55"/>
      <c r="YX77" s="55"/>
      <c r="YY77" s="55"/>
      <c r="YZ77" s="55"/>
      <c r="ZA77" s="55"/>
      <c r="ZB77" s="55"/>
      <c r="ZC77" s="55"/>
      <c r="ZD77" s="55"/>
      <c r="ZE77" s="55"/>
      <c r="ZF77" s="55"/>
      <c r="ZG77" s="55"/>
      <c r="ZH77" s="55"/>
      <c r="ZI77" s="55"/>
      <c r="ZJ77" s="55"/>
      <c r="ZK77" s="55"/>
      <c r="ZL77" s="55"/>
      <c r="ZM77" s="55"/>
      <c r="ZN77" s="55"/>
      <c r="ZO77" s="55"/>
      <c r="ZP77" s="55"/>
      <c r="ZQ77" s="55"/>
      <c r="ZR77" s="55"/>
      <c r="ZS77" s="55"/>
      <c r="ZT77" s="55"/>
      <c r="ZU77" s="55"/>
      <c r="ZV77" s="55"/>
      <c r="ZW77" s="55"/>
      <c r="ZX77" s="55"/>
      <c r="ZY77" s="55"/>
      <c r="ZZ77" s="55"/>
    </row>
    <row r="78" spans="1:702" s="63" customFormat="1" x14ac:dyDescent="0.2">
      <c r="A78" s="41"/>
      <c r="B78" s="60">
        <v>211</v>
      </c>
      <c r="C78" s="61" t="s">
        <v>146</v>
      </c>
      <c r="D78" s="61"/>
      <c r="E78" s="58"/>
      <c r="F78" s="58">
        <f>SUM(F79:F81)</f>
        <v>0</v>
      </c>
      <c r="G78" s="129">
        <f>F78-E78</f>
        <v>0</v>
      </c>
      <c r="H78" s="58">
        <f t="shared" ref="H78" si="12">SUM(H79:H81)</f>
        <v>0</v>
      </c>
      <c r="I78" s="130" t="str">
        <f>IF((OR(I79="SZ",I80="SZ",I81="SZ")),"SZ","AZ")</f>
        <v>AZ</v>
      </c>
      <c r="J78" s="129">
        <f>H78-E78</f>
        <v>0</v>
      </c>
      <c r="K78" s="135">
        <f>IF(F78="",E78,IF(I78="SZ",H78,F78))</f>
        <v>0</v>
      </c>
      <c r="L78" s="129">
        <f>K78-E78</f>
        <v>0</v>
      </c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  <c r="IW78" s="55"/>
      <c r="IX78" s="55"/>
      <c r="IY78" s="55"/>
      <c r="IZ78" s="55"/>
      <c r="JA78" s="55"/>
      <c r="JB78" s="55"/>
      <c r="JC78" s="55"/>
      <c r="JD78" s="55"/>
      <c r="JE78" s="55"/>
      <c r="JF78" s="55"/>
      <c r="JG78" s="55"/>
      <c r="JH78" s="55"/>
      <c r="JI78" s="55"/>
      <c r="JJ78" s="55"/>
      <c r="JK78" s="55"/>
      <c r="JL78" s="55"/>
      <c r="JM78" s="55"/>
      <c r="JN78" s="55"/>
      <c r="JO78" s="55"/>
      <c r="JP78" s="55"/>
      <c r="JQ78" s="55"/>
      <c r="JR78" s="55"/>
      <c r="JS78" s="55"/>
      <c r="JT78" s="55"/>
      <c r="JU78" s="55"/>
      <c r="JV78" s="55"/>
      <c r="JW78" s="55"/>
      <c r="JX78" s="55"/>
      <c r="JY78" s="55"/>
      <c r="JZ78" s="55"/>
      <c r="KA78" s="55"/>
      <c r="KB78" s="55"/>
      <c r="KC78" s="55"/>
      <c r="KD78" s="55"/>
      <c r="KE78" s="55"/>
      <c r="KF78" s="55"/>
      <c r="KG78" s="55"/>
      <c r="KH78" s="55"/>
      <c r="KI78" s="55"/>
      <c r="KJ78" s="55"/>
      <c r="KK78" s="55"/>
      <c r="KL78" s="55"/>
      <c r="KM78" s="55"/>
      <c r="KN78" s="55"/>
      <c r="KO78" s="55"/>
      <c r="KP78" s="55"/>
      <c r="KQ78" s="55"/>
      <c r="KR78" s="55"/>
      <c r="KS78" s="55"/>
      <c r="KT78" s="55"/>
      <c r="KU78" s="55"/>
      <c r="KV78" s="55"/>
      <c r="KW78" s="55"/>
      <c r="KX78" s="55"/>
      <c r="KY78" s="55"/>
      <c r="KZ78" s="55"/>
      <c r="LA78" s="55"/>
      <c r="LB78" s="55"/>
      <c r="LC78" s="55"/>
      <c r="LD78" s="55"/>
      <c r="LE78" s="55"/>
      <c r="LF78" s="55"/>
      <c r="LG78" s="55"/>
      <c r="LH78" s="55"/>
      <c r="LI78" s="55"/>
      <c r="LJ78" s="55"/>
      <c r="LK78" s="55"/>
      <c r="LL78" s="55"/>
      <c r="LM78" s="55"/>
      <c r="LN78" s="55"/>
      <c r="LO78" s="55"/>
      <c r="LP78" s="55"/>
      <c r="LQ78" s="55"/>
      <c r="LR78" s="55"/>
      <c r="LS78" s="55"/>
      <c r="LT78" s="55"/>
      <c r="LU78" s="55"/>
      <c r="LV78" s="55"/>
      <c r="LW78" s="55"/>
      <c r="LX78" s="55"/>
      <c r="LY78" s="55"/>
      <c r="LZ78" s="55"/>
      <c r="MA78" s="55"/>
      <c r="MB78" s="55"/>
      <c r="MC78" s="55"/>
      <c r="MD78" s="55"/>
      <c r="ME78" s="55"/>
      <c r="MF78" s="55"/>
      <c r="MG78" s="55"/>
      <c r="MH78" s="55"/>
      <c r="MI78" s="55"/>
      <c r="MJ78" s="55"/>
      <c r="MK78" s="55"/>
      <c r="ML78" s="55"/>
      <c r="MM78" s="55"/>
      <c r="MN78" s="55"/>
      <c r="MO78" s="55"/>
      <c r="MP78" s="55"/>
      <c r="MQ78" s="55"/>
      <c r="MR78" s="55"/>
      <c r="MS78" s="55"/>
      <c r="MT78" s="55"/>
      <c r="MU78" s="55"/>
      <c r="MV78" s="55"/>
      <c r="MW78" s="55"/>
      <c r="MX78" s="55"/>
      <c r="MY78" s="55"/>
      <c r="MZ78" s="55"/>
      <c r="NA78" s="55"/>
      <c r="NB78" s="55"/>
      <c r="NC78" s="55"/>
      <c r="ND78" s="55"/>
      <c r="NE78" s="55"/>
      <c r="NF78" s="55"/>
      <c r="NG78" s="55"/>
      <c r="NH78" s="55"/>
      <c r="NI78" s="55"/>
      <c r="NJ78" s="55"/>
      <c r="NK78" s="55"/>
      <c r="NL78" s="55"/>
      <c r="NM78" s="55"/>
      <c r="NN78" s="55"/>
      <c r="NO78" s="55"/>
      <c r="NP78" s="55"/>
      <c r="NQ78" s="55"/>
      <c r="NR78" s="55"/>
      <c r="NS78" s="55"/>
      <c r="NT78" s="55"/>
      <c r="NU78" s="55"/>
      <c r="NV78" s="55"/>
      <c r="NW78" s="55"/>
      <c r="NX78" s="55"/>
      <c r="NY78" s="55"/>
      <c r="NZ78" s="55"/>
      <c r="OA78" s="55"/>
      <c r="OB78" s="55"/>
      <c r="OC78" s="55"/>
      <c r="OD78" s="55"/>
      <c r="OE78" s="55"/>
      <c r="OF78" s="55"/>
      <c r="OG78" s="55"/>
      <c r="OH78" s="55"/>
      <c r="OI78" s="55"/>
      <c r="OJ78" s="55"/>
      <c r="OK78" s="55"/>
      <c r="OL78" s="55"/>
      <c r="OM78" s="55"/>
      <c r="ON78" s="55"/>
      <c r="OO78" s="55"/>
      <c r="OP78" s="55"/>
      <c r="OQ78" s="55"/>
      <c r="OR78" s="55"/>
      <c r="OS78" s="55"/>
      <c r="OT78" s="55"/>
      <c r="OU78" s="55"/>
      <c r="OV78" s="55"/>
      <c r="OW78" s="55"/>
      <c r="OX78" s="55"/>
      <c r="OY78" s="55"/>
      <c r="OZ78" s="55"/>
      <c r="PA78" s="55"/>
      <c r="PB78" s="55"/>
      <c r="PC78" s="55"/>
      <c r="PD78" s="55"/>
      <c r="PE78" s="55"/>
      <c r="PF78" s="55"/>
      <c r="PG78" s="55"/>
      <c r="PH78" s="55"/>
      <c r="PI78" s="55"/>
      <c r="PJ78" s="55"/>
      <c r="PK78" s="55"/>
      <c r="PL78" s="55"/>
      <c r="PM78" s="55"/>
      <c r="PN78" s="55"/>
      <c r="PO78" s="55"/>
      <c r="PP78" s="55"/>
      <c r="PQ78" s="55"/>
      <c r="PR78" s="55"/>
      <c r="PS78" s="55"/>
      <c r="PT78" s="55"/>
      <c r="PU78" s="55"/>
      <c r="PV78" s="55"/>
      <c r="PW78" s="55"/>
      <c r="PX78" s="55"/>
      <c r="PY78" s="55"/>
      <c r="PZ78" s="55"/>
      <c r="QA78" s="55"/>
      <c r="QB78" s="55"/>
      <c r="QC78" s="55"/>
      <c r="QD78" s="55"/>
      <c r="QE78" s="55"/>
      <c r="QF78" s="55"/>
      <c r="QG78" s="55"/>
      <c r="QH78" s="55"/>
      <c r="QI78" s="55"/>
      <c r="QJ78" s="55"/>
      <c r="QK78" s="55"/>
      <c r="QL78" s="55"/>
      <c r="QM78" s="55"/>
      <c r="QN78" s="55"/>
      <c r="QO78" s="55"/>
      <c r="QP78" s="55"/>
      <c r="QQ78" s="55"/>
      <c r="QR78" s="55"/>
      <c r="QS78" s="55"/>
      <c r="QT78" s="55"/>
      <c r="QU78" s="55"/>
      <c r="QV78" s="55"/>
      <c r="QW78" s="55"/>
      <c r="QX78" s="55"/>
      <c r="QY78" s="55"/>
      <c r="QZ78" s="55"/>
      <c r="RA78" s="55"/>
      <c r="RB78" s="55"/>
      <c r="RC78" s="55"/>
      <c r="RD78" s="55"/>
      <c r="RE78" s="55"/>
      <c r="RF78" s="55"/>
      <c r="RG78" s="55"/>
      <c r="RH78" s="55"/>
      <c r="RI78" s="55"/>
      <c r="RJ78" s="55"/>
      <c r="RK78" s="55"/>
      <c r="RL78" s="55"/>
      <c r="RM78" s="55"/>
      <c r="RN78" s="55"/>
      <c r="RO78" s="55"/>
      <c r="RP78" s="55"/>
      <c r="RQ78" s="55"/>
      <c r="RR78" s="55"/>
      <c r="RS78" s="55"/>
      <c r="RT78" s="55"/>
      <c r="RU78" s="55"/>
      <c r="RV78" s="55"/>
      <c r="RW78" s="55"/>
      <c r="RX78" s="55"/>
      <c r="RY78" s="55"/>
      <c r="RZ78" s="55"/>
      <c r="SA78" s="55"/>
      <c r="SB78" s="55"/>
      <c r="SC78" s="55"/>
      <c r="SD78" s="55"/>
      <c r="SE78" s="55"/>
      <c r="SF78" s="55"/>
      <c r="SG78" s="55"/>
      <c r="SH78" s="55"/>
      <c r="SI78" s="55"/>
      <c r="SJ78" s="55"/>
      <c r="SK78" s="55"/>
      <c r="SL78" s="55"/>
      <c r="SM78" s="55"/>
      <c r="SN78" s="55"/>
      <c r="SO78" s="55"/>
      <c r="SP78" s="55"/>
      <c r="SQ78" s="55"/>
      <c r="SR78" s="55"/>
      <c r="SS78" s="55"/>
      <c r="ST78" s="55"/>
      <c r="SU78" s="55"/>
      <c r="SV78" s="55"/>
      <c r="SW78" s="55"/>
      <c r="SX78" s="55"/>
      <c r="SY78" s="55"/>
      <c r="SZ78" s="55"/>
      <c r="TA78" s="55"/>
      <c r="TB78" s="55"/>
      <c r="TC78" s="55"/>
      <c r="TD78" s="55"/>
      <c r="TE78" s="55"/>
      <c r="TF78" s="55"/>
      <c r="TG78" s="55"/>
      <c r="TH78" s="55"/>
      <c r="TI78" s="55"/>
      <c r="TJ78" s="55"/>
      <c r="TK78" s="55"/>
      <c r="TL78" s="55"/>
      <c r="TM78" s="55"/>
      <c r="TN78" s="55"/>
      <c r="TO78" s="55"/>
      <c r="TP78" s="55"/>
      <c r="TQ78" s="55"/>
      <c r="TR78" s="55"/>
      <c r="TS78" s="55"/>
      <c r="TT78" s="55"/>
      <c r="TU78" s="55"/>
      <c r="TV78" s="55"/>
      <c r="TW78" s="55"/>
      <c r="TX78" s="55"/>
      <c r="TY78" s="55"/>
      <c r="TZ78" s="55"/>
      <c r="UA78" s="55"/>
      <c r="UB78" s="55"/>
      <c r="UC78" s="55"/>
      <c r="UD78" s="55"/>
      <c r="UE78" s="55"/>
      <c r="UF78" s="55"/>
      <c r="UG78" s="55"/>
      <c r="UH78" s="55"/>
      <c r="UI78" s="55"/>
      <c r="UJ78" s="55"/>
      <c r="UK78" s="55"/>
      <c r="UL78" s="55"/>
      <c r="UM78" s="55"/>
      <c r="UN78" s="55"/>
      <c r="UO78" s="55"/>
      <c r="UP78" s="55"/>
      <c r="UQ78" s="55"/>
      <c r="UR78" s="55"/>
      <c r="US78" s="55"/>
      <c r="UT78" s="55"/>
      <c r="UU78" s="55"/>
      <c r="UV78" s="55"/>
      <c r="UW78" s="55"/>
      <c r="UX78" s="55"/>
      <c r="UY78" s="55"/>
      <c r="UZ78" s="55"/>
      <c r="VA78" s="55"/>
      <c r="VB78" s="55"/>
      <c r="VC78" s="55"/>
      <c r="VD78" s="55"/>
      <c r="VE78" s="55"/>
      <c r="VF78" s="55"/>
      <c r="VG78" s="55"/>
      <c r="VH78" s="55"/>
      <c r="VI78" s="55"/>
      <c r="VJ78" s="55"/>
      <c r="VK78" s="55"/>
      <c r="VL78" s="55"/>
      <c r="VM78" s="55"/>
      <c r="VN78" s="55"/>
      <c r="VO78" s="55"/>
      <c r="VP78" s="55"/>
      <c r="VQ78" s="55"/>
      <c r="VR78" s="55"/>
      <c r="VS78" s="55"/>
      <c r="VT78" s="55"/>
      <c r="VU78" s="55"/>
      <c r="VV78" s="55"/>
      <c r="VW78" s="55"/>
      <c r="VX78" s="55"/>
      <c r="VY78" s="55"/>
      <c r="VZ78" s="55"/>
      <c r="WA78" s="55"/>
      <c r="WB78" s="55"/>
      <c r="WC78" s="55"/>
      <c r="WD78" s="55"/>
      <c r="WE78" s="55"/>
      <c r="WF78" s="55"/>
      <c r="WG78" s="55"/>
      <c r="WH78" s="55"/>
      <c r="WI78" s="55"/>
      <c r="WJ78" s="55"/>
      <c r="WK78" s="55"/>
      <c r="WL78" s="55"/>
      <c r="WM78" s="55"/>
      <c r="WN78" s="55"/>
      <c r="WO78" s="55"/>
      <c r="WP78" s="55"/>
      <c r="WQ78" s="55"/>
      <c r="WR78" s="55"/>
      <c r="WS78" s="55"/>
      <c r="WT78" s="55"/>
      <c r="WU78" s="55"/>
      <c r="WV78" s="55"/>
      <c r="WW78" s="55"/>
      <c r="WX78" s="55"/>
      <c r="WY78" s="55"/>
      <c r="WZ78" s="55"/>
      <c r="XA78" s="55"/>
      <c r="XB78" s="55"/>
      <c r="XC78" s="55"/>
      <c r="XD78" s="55"/>
      <c r="XE78" s="55"/>
      <c r="XF78" s="55"/>
      <c r="XG78" s="55"/>
      <c r="XH78" s="55"/>
      <c r="XI78" s="55"/>
      <c r="XJ78" s="55"/>
      <c r="XK78" s="55"/>
      <c r="XL78" s="55"/>
      <c r="XM78" s="55"/>
      <c r="XN78" s="55"/>
      <c r="XO78" s="55"/>
      <c r="XP78" s="55"/>
      <c r="XQ78" s="55"/>
      <c r="XR78" s="55"/>
      <c r="XS78" s="55"/>
      <c r="XT78" s="55"/>
      <c r="XU78" s="55"/>
      <c r="XV78" s="55"/>
      <c r="XW78" s="55"/>
      <c r="XX78" s="55"/>
      <c r="XY78" s="55"/>
      <c r="XZ78" s="55"/>
      <c r="YA78" s="55"/>
      <c r="YB78" s="55"/>
      <c r="YC78" s="55"/>
      <c r="YD78" s="55"/>
      <c r="YE78" s="55"/>
      <c r="YF78" s="55"/>
      <c r="YG78" s="55"/>
      <c r="YH78" s="55"/>
      <c r="YI78" s="55"/>
      <c r="YJ78" s="55"/>
      <c r="YK78" s="55"/>
      <c r="YL78" s="55"/>
      <c r="YM78" s="55"/>
      <c r="YN78" s="55"/>
      <c r="YO78" s="55"/>
      <c r="YP78" s="55"/>
      <c r="YQ78" s="55"/>
      <c r="YR78" s="55"/>
      <c r="YS78" s="55"/>
      <c r="YT78" s="55"/>
      <c r="YU78" s="55"/>
      <c r="YV78" s="55"/>
      <c r="YW78" s="55"/>
      <c r="YX78" s="55"/>
      <c r="YY78" s="55"/>
      <c r="YZ78" s="55"/>
      <c r="ZA78" s="55"/>
      <c r="ZB78" s="55"/>
      <c r="ZC78" s="55"/>
      <c r="ZD78" s="55"/>
      <c r="ZE78" s="55"/>
      <c r="ZF78" s="55"/>
      <c r="ZG78" s="55"/>
      <c r="ZH78" s="55"/>
      <c r="ZI78" s="55"/>
      <c r="ZJ78" s="55"/>
      <c r="ZK78" s="55"/>
      <c r="ZL78" s="55"/>
      <c r="ZM78" s="55"/>
      <c r="ZN78" s="55"/>
      <c r="ZO78" s="55"/>
      <c r="ZP78" s="55"/>
      <c r="ZQ78" s="55"/>
      <c r="ZR78" s="55"/>
      <c r="ZS78" s="55"/>
      <c r="ZT78" s="55"/>
      <c r="ZU78" s="55"/>
      <c r="ZV78" s="55"/>
      <c r="ZW78" s="55"/>
      <c r="ZX78" s="55"/>
      <c r="ZY78" s="55"/>
      <c r="ZZ78" s="55"/>
    </row>
    <row r="79" spans="1:702" s="55" customFormat="1" hidden="1" outlineLevel="1" x14ac:dyDescent="0.2">
      <c r="A79" s="49"/>
      <c r="B79" s="50"/>
      <c r="C79" s="49" t="s">
        <v>124</v>
      </c>
      <c r="D79" s="51"/>
      <c r="E79" s="170"/>
      <c r="F79" s="53"/>
      <c r="G79" s="170"/>
      <c r="H79" s="43"/>
      <c r="I79" s="132"/>
      <c r="J79" s="170"/>
      <c r="K79" s="190"/>
      <c r="L79" s="178"/>
    </row>
    <row r="80" spans="1:702" s="55" customFormat="1" hidden="1" outlineLevel="1" x14ac:dyDescent="0.2">
      <c r="A80" s="49"/>
      <c r="B80" s="50"/>
      <c r="C80" s="49" t="s">
        <v>137</v>
      </c>
      <c r="D80" s="51"/>
      <c r="E80" s="171"/>
      <c r="F80" s="53"/>
      <c r="G80" s="171"/>
      <c r="H80" s="43"/>
      <c r="I80" s="132"/>
      <c r="J80" s="171"/>
      <c r="K80" s="191"/>
      <c r="L80" s="179"/>
    </row>
    <row r="81" spans="1:702" s="55" customFormat="1" hidden="1" outlineLevel="1" x14ac:dyDescent="0.2">
      <c r="A81" s="49"/>
      <c r="B81" s="50"/>
      <c r="C81" s="49" t="s">
        <v>138</v>
      </c>
      <c r="D81" s="51"/>
      <c r="E81" s="172"/>
      <c r="F81" s="53"/>
      <c r="G81" s="172"/>
      <c r="H81" s="43"/>
      <c r="I81" s="132"/>
      <c r="J81" s="172"/>
      <c r="K81" s="192"/>
      <c r="L81" s="180"/>
    </row>
    <row r="82" spans="1:702" s="63" customFormat="1" collapsed="1" x14ac:dyDescent="0.2">
      <c r="A82" s="41"/>
      <c r="B82" s="60">
        <v>212</v>
      </c>
      <c r="C82" s="61" t="s">
        <v>147</v>
      </c>
      <c r="D82" s="61"/>
      <c r="E82" s="58"/>
      <c r="F82" s="58">
        <f>SUM(F83:F85)</f>
        <v>0</v>
      </c>
      <c r="G82" s="129">
        <f>F82-E82</f>
        <v>0</v>
      </c>
      <c r="H82" s="58">
        <f t="shared" ref="H82" si="13">SUM(H83:H85)</f>
        <v>0</v>
      </c>
      <c r="I82" s="130" t="str">
        <f>IF((OR(I83="SZ",I84="SZ",I85="SZ")),"SZ","AZ")</f>
        <v>AZ</v>
      </c>
      <c r="J82" s="129">
        <f>H82-E82</f>
        <v>0</v>
      </c>
      <c r="K82" s="135">
        <f>IF(F82="",E82,IF(I82="SZ",H82,F82))</f>
        <v>0</v>
      </c>
      <c r="L82" s="129">
        <f>K82-E82</f>
        <v>0</v>
      </c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  <c r="IV82" s="55"/>
      <c r="IW82" s="55"/>
      <c r="IX82" s="55"/>
      <c r="IY82" s="55"/>
      <c r="IZ82" s="55"/>
      <c r="JA82" s="55"/>
      <c r="JB82" s="55"/>
      <c r="JC82" s="55"/>
      <c r="JD82" s="55"/>
      <c r="JE82" s="55"/>
      <c r="JF82" s="55"/>
      <c r="JG82" s="55"/>
      <c r="JH82" s="55"/>
      <c r="JI82" s="55"/>
      <c r="JJ82" s="55"/>
      <c r="JK82" s="55"/>
      <c r="JL82" s="55"/>
      <c r="JM82" s="55"/>
      <c r="JN82" s="55"/>
      <c r="JO82" s="55"/>
      <c r="JP82" s="55"/>
      <c r="JQ82" s="55"/>
      <c r="JR82" s="55"/>
      <c r="JS82" s="55"/>
      <c r="JT82" s="55"/>
      <c r="JU82" s="55"/>
      <c r="JV82" s="55"/>
      <c r="JW82" s="55"/>
      <c r="JX82" s="55"/>
      <c r="JY82" s="55"/>
      <c r="JZ82" s="55"/>
      <c r="KA82" s="55"/>
      <c r="KB82" s="55"/>
      <c r="KC82" s="55"/>
      <c r="KD82" s="55"/>
      <c r="KE82" s="55"/>
      <c r="KF82" s="55"/>
      <c r="KG82" s="55"/>
      <c r="KH82" s="55"/>
      <c r="KI82" s="55"/>
      <c r="KJ82" s="55"/>
      <c r="KK82" s="55"/>
      <c r="KL82" s="55"/>
      <c r="KM82" s="55"/>
      <c r="KN82" s="55"/>
      <c r="KO82" s="55"/>
      <c r="KP82" s="55"/>
      <c r="KQ82" s="55"/>
      <c r="KR82" s="55"/>
      <c r="KS82" s="55"/>
      <c r="KT82" s="55"/>
      <c r="KU82" s="55"/>
      <c r="KV82" s="55"/>
      <c r="KW82" s="55"/>
      <c r="KX82" s="55"/>
      <c r="KY82" s="55"/>
      <c r="KZ82" s="55"/>
      <c r="LA82" s="55"/>
      <c r="LB82" s="55"/>
      <c r="LC82" s="55"/>
      <c r="LD82" s="55"/>
      <c r="LE82" s="55"/>
      <c r="LF82" s="55"/>
      <c r="LG82" s="55"/>
      <c r="LH82" s="55"/>
      <c r="LI82" s="55"/>
      <c r="LJ82" s="55"/>
      <c r="LK82" s="55"/>
      <c r="LL82" s="55"/>
      <c r="LM82" s="55"/>
      <c r="LN82" s="55"/>
      <c r="LO82" s="55"/>
      <c r="LP82" s="55"/>
      <c r="LQ82" s="55"/>
      <c r="LR82" s="55"/>
      <c r="LS82" s="55"/>
      <c r="LT82" s="55"/>
      <c r="LU82" s="55"/>
      <c r="LV82" s="55"/>
      <c r="LW82" s="55"/>
      <c r="LX82" s="55"/>
      <c r="LY82" s="55"/>
      <c r="LZ82" s="55"/>
      <c r="MA82" s="55"/>
      <c r="MB82" s="55"/>
      <c r="MC82" s="55"/>
      <c r="MD82" s="55"/>
      <c r="ME82" s="55"/>
      <c r="MF82" s="55"/>
      <c r="MG82" s="55"/>
      <c r="MH82" s="55"/>
      <c r="MI82" s="55"/>
      <c r="MJ82" s="55"/>
      <c r="MK82" s="55"/>
      <c r="ML82" s="55"/>
      <c r="MM82" s="55"/>
      <c r="MN82" s="55"/>
      <c r="MO82" s="55"/>
      <c r="MP82" s="55"/>
      <c r="MQ82" s="55"/>
      <c r="MR82" s="55"/>
      <c r="MS82" s="55"/>
      <c r="MT82" s="55"/>
      <c r="MU82" s="55"/>
      <c r="MV82" s="55"/>
      <c r="MW82" s="55"/>
      <c r="MX82" s="55"/>
      <c r="MY82" s="55"/>
      <c r="MZ82" s="55"/>
      <c r="NA82" s="55"/>
      <c r="NB82" s="55"/>
      <c r="NC82" s="55"/>
      <c r="ND82" s="55"/>
      <c r="NE82" s="55"/>
      <c r="NF82" s="55"/>
      <c r="NG82" s="55"/>
      <c r="NH82" s="55"/>
      <c r="NI82" s="55"/>
      <c r="NJ82" s="55"/>
      <c r="NK82" s="55"/>
      <c r="NL82" s="55"/>
      <c r="NM82" s="55"/>
      <c r="NN82" s="55"/>
      <c r="NO82" s="55"/>
      <c r="NP82" s="55"/>
      <c r="NQ82" s="55"/>
      <c r="NR82" s="55"/>
      <c r="NS82" s="55"/>
      <c r="NT82" s="55"/>
      <c r="NU82" s="55"/>
      <c r="NV82" s="55"/>
      <c r="NW82" s="55"/>
      <c r="NX82" s="55"/>
      <c r="NY82" s="55"/>
      <c r="NZ82" s="55"/>
      <c r="OA82" s="55"/>
      <c r="OB82" s="55"/>
      <c r="OC82" s="55"/>
      <c r="OD82" s="55"/>
      <c r="OE82" s="55"/>
      <c r="OF82" s="55"/>
      <c r="OG82" s="55"/>
      <c r="OH82" s="55"/>
      <c r="OI82" s="55"/>
      <c r="OJ82" s="55"/>
      <c r="OK82" s="55"/>
      <c r="OL82" s="55"/>
      <c r="OM82" s="55"/>
      <c r="ON82" s="55"/>
      <c r="OO82" s="55"/>
      <c r="OP82" s="55"/>
      <c r="OQ82" s="55"/>
      <c r="OR82" s="55"/>
      <c r="OS82" s="55"/>
      <c r="OT82" s="55"/>
      <c r="OU82" s="55"/>
      <c r="OV82" s="55"/>
      <c r="OW82" s="55"/>
      <c r="OX82" s="55"/>
      <c r="OY82" s="55"/>
      <c r="OZ82" s="55"/>
      <c r="PA82" s="55"/>
      <c r="PB82" s="55"/>
      <c r="PC82" s="55"/>
      <c r="PD82" s="55"/>
      <c r="PE82" s="55"/>
      <c r="PF82" s="55"/>
      <c r="PG82" s="55"/>
      <c r="PH82" s="55"/>
      <c r="PI82" s="55"/>
      <c r="PJ82" s="55"/>
      <c r="PK82" s="55"/>
      <c r="PL82" s="55"/>
      <c r="PM82" s="55"/>
      <c r="PN82" s="55"/>
      <c r="PO82" s="55"/>
      <c r="PP82" s="55"/>
      <c r="PQ82" s="55"/>
      <c r="PR82" s="55"/>
      <c r="PS82" s="55"/>
      <c r="PT82" s="55"/>
      <c r="PU82" s="55"/>
      <c r="PV82" s="55"/>
      <c r="PW82" s="55"/>
      <c r="PX82" s="55"/>
      <c r="PY82" s="55"/>
      <c r="PZ82" s="55"/>
      <c r="QA82" s="55"/>
      <c r="QB82" s="55"/>
      <c r="QC82" s="55"/>
      <c r="QD82" s="55"/>
      <c r="QE82" s="55"/>
      <c r="QF82" s="55"/>
      <c r="QG82" s="55"/>
      <c r="QH82" s="55"/>
      <c r="QI82" s="55"/>
      <c r="QJ82" s="55"/>
      <c r="QK82" s="55"/>
      <c r="QL82" s="55"/>
      <c r="QM82" s="55"/>
      <c r="QN82" s="55"/>
      <c r="QO82" s="55"/>
      <c r="QP82" s="55"/>
      <c r="QQ82" s="55"/>
      <c r="QR82" s="55"/>
      <c r="QS82" s="55"/>
      <c r="QT82" s="55"/>
      <c r="QU82" s="55"/>
      <c r="QV82" s="55"/>
      <c r="QW82" s="55"/>
      <c r="QX82" s="55"/>
      <c r="QY82" s="55"/>
      <c r="QZ82" s="55"/>
      <c r="RA82" s="55"/>
      <c r="RB82" s="55"/>
      <c r="RC82" s="55"/>
      <c r="RD82" s="55"/>
      <c r="RE82" s="55"/>
      <c r="RF82" s="55"/>
      <c r="RG82" s="55"/>
      <c r="RH82" s="55"/>
      <c r="RI82" s="55"/>
      <c r="RJ82" s="55"/>
      <c r="RK82" s="55"/>
      <c r="RL82" s="55"/>
      <c r="RM82" s="55"/>
      <c r="RN82" s="55"/>
      <c r="RO82" s="55"/>
      <c r="RP82" s="55"/>
      <c r="RQ82" s="55"/>
      <c r="RR82" s="55"/>
      <c r="RS82" s="55"/>
      <c r="RT82" s="55"/>
      <c r="RU82" s="55"/>
      <c r="RV82" s="55"/>
      <c r="RW82" s="55"/>
      <c r="RX82" s="55"/>
      <c r="RY82" s="55"/>
      <c r="RZ82" s="55"/>
      <c r="SA82" s="55"/>
      <c r="SB82" s="55"/>
      <c r="SC82" s="55"/>
      <c r="SD82" s="55"/>
      <c r="SE82" s="55"/>
      <c r="SF82" s="55"/>
      <c r="SG82" s="55"/>
      <c r="SH82" s="55"/>
      <c r="SI82" s="55"/>
      <c r="SJ82" s="55"/>
      <c r="SK82" s="55"/>
      <c r="SL82" s="55"/>
      <c r="SM82" s="55"/>
      <c r="SN82" s="55"/>
      <c r="SO82" s="55"/>
      <c r="SP82" s="55"/>
      <c r="SQ82" s="55"/>
      <c r="SR82" s="55"/>
      <c r="SS82" s="55"/>
      <c r="ST82" s="55"/>
      <c r="SU82" s="55"/>
      <c r="SV82" s="55"/>
      <c r="SW82" s="55"/>
      <c r="SX82" s="55"/>
      <c r="SY82" s="55"/>
      <c r="SZ82" s="55"/>
      <c r="TA82" s="55"/>
      <c r="TB82" s="55"/>
      <c r="TC82" s="55"/>
      <c r="TD82" s="55"/>
      <c r="TE82" s="55"/>
      <c r="TF82" s="55"/>
      <c r="TG82" s="55"/>
      <c r="TH82" s="55"/>
      <c r="TI82" s="55"/>
      <c r="TJ82" s="55"/>
      <c r="TK82" s="55"/>
      <c r="TL82" s="55"/>
      <c r="TM82" s="55"/>
      <c r="TN82" s="55"/>
      <c r="TO82" s="55"/>
      <c r="TP82" s="55"/>
      <c r="TQ82" s="55"/>
      <c r="TR82" s="55"/>
      <c r="TS82" s="55"/>
      <c r="TT82" s="55"/>
      <c r="TU82" s="55"/>
      <c r="TV82" s="55"/>
      <c r="TW82" s="55"/>
      <c r="TX82" s="55"/>
      <c r="TY82" s="55"/>
      <c r="TZ82" s="55"/>
      <c r="UA82" s="55"/>
      <c r="UB82" s="55"/>
      <c r="UC82" s="55"/>
      <c r="UD82" s="55"/>
      <c r="UE82" s="55"/>
      <c r="UF82" s="55"/>
      <c r="UG82" s="55"/>
      <c r="UH82" s="55"/>
      <c r="UI82" s="55"/>
      <c r="UJ82" s="55"/>
      <c r="UK82" s="55"/>
      <c r="UL82" s="55"/>
      <c r="UM82" s="55"/>
      <c r="UN82" s="55"/>
      <c r="UO82" s="55"/>
      <c r="UP82" s="55"/>
      <c r="UQ82" s="55"/>
      <c r="UR82" s="55"/>
      <c r="US82" s="55"/>
      <c r="UT82" s="55"/>
      <c r="UU82" s="55"/>
      <c r="UV82" s="55"/>
      <c r="UW82" s="55"/>
      <c r="UX82" s="55"/>
      <c r="UY82" s="55"/>
      <c r="UZ82" s="55"/>
      <c r="VA82" s="55"/>
      <c r="VB82" s="55"/>
      <c r="VC82" s="55"/>
      <c r="VD82" s="55"/>
      <c r="VE82" s="55"/>
      <c r="VF82" s="55"/>
      <c r="VG82" s="55"/>
      <c r="VH82" s="55"/>
      <c r="VI82" s="55"/>
      <c r="VJ82" s="55"/>
      <c r="VK82" s="55"/>
      <c r="VL82" s="55"/>
      <c r="VM82" s="55"/>
      <c r="VN82" s="55"/>
      <c r="VO82" s="55"/>
      <c r="VP82" s="55"/>
      <c r="VQ82" s="55"/>
      <c r="VR82" s="55"/>
      <c r="VS82" s="55"/>
      <c r="VT82" s="55"/>
      <c r="VU82" s="55"/>
      <c r="VV82" s="55"/>
      <c r="VW82" s="55"/>
      <c r="VX82" s="55"/>
      <c r="VY82" s="55"/>
      <c r="VZ82" s="55"/>
      <c r="WA82" s="55"/>
      <c r="WB82" s="55"/>
      <c r="WC82" s="55"/>
      <c r="WD82" s="55"/>
      <c r="WE82" s="55"/>
      <c r="WF82" s="55"/>
      <c r="WG82" s="55"/>
      <c r="WH82" s="55"/>
      <c r="WI82" s="55"/>
      <c r="WJ82" s="55"/>
      <c r="WK82" s="55"/>
      <c r="WL82" s="55"/>
      <c r="WM82" s="55"/>
      <c r="WN82" s="55"/>
      <c r="WO82" s="55"/>
      <c r="WP82" s="55"/>
      <c r="WQ82" s="55"/>
      <c r="WR82" s="55"/>
      <c r="WS82" s="55"/>
      <c r="WT82" s="55"/>
      <c r="WU82" s="55"/>
      <c r="WV82" s="55"/>
      <c r="WW82" s="55"/>
      <c r="WX82" s="55"/>
      <c r="WY82" s="55"/>
      <c r="WZ82" s="55"/>
      <c r="XA82" s="55"/>
      <c r="XB82" s="55"/>
      <c r="XC82" s="55"/>
      <c r="XD82" s="55"/>
      <c r="XE82" s="55"/>
      <c r="XF82" s="55"/>
      <c r="XG82" s="55"/>
      <c r="XH82" s="55"/>
      <c r="XI82" s="55"/>
      <c r="XJ82" s="55"/>
      <c r="XK82" s="55"/>
      <c r="XL82" s="55"/>
      <c r="XM82" s="55"/>
      <c r="XN82" s="55"/>
      <c r="XO82" s="55"/>
      <c r="XP82" s="55"/>
      <c r="XQ82" s="55"/>
      <c r="XR82" s="55"/>
      <c r="XS82" s="55"/>
      <c r="XT82" s="55"/>
      <c r="XU82" s="55"/>
      <c r="XV82" s="55"/>
      <c r="XW82" s="55"/>
      <c r="XX82" s="55"/>
      <c r="XY82" s="55"/>
      <c r="XZ82" s="55"/>
      <c r="YA82" s="55"/>
      <c r="YB82" s="55"/>
      <c r="YC82" s="55"/>
      <c r="YD82" s="55"/>
      <c r="YE82" s="55"/>
      <c r="YF82" s="55"/>
      <c r="YG82" s="55"/>
      <c r="YH82" s="55"/>
      <c r="YI82" s="55"/>
      <c r="YJ82" s="55"/>
      <c r="YK82" s="55"/>
      <c r="YL82" s="55"/>
      <c r="YM82" s="55"/>
      <c r="YN82" s="55"/>
      <c r="YO82" s="55"/>
      <c r="YP82" s="55"/>
      <c r="YQ82" s="55"/>
      <c r="YR82" s="55"/>
      <c r="YS82" s="55"/>
      <c r="YT82" s="55"/>
      <c r="YU82" s="55"/>
      <c r="YV82" s="55"/>
      <c r="YW82" s="55"/>
      <c r="YX82" s="55"/>
      <c r="YY82" s="55"/>
      <c r="YZ82" s="55"/>
      <c r="ZA82" s="55"/>
      <c r="ZB82" s="55"/>
      <c r="ZC82" s="55"/>
      <c r="ZD82" s="55"/>
      <c r="ZE82" s="55"/>
      <c r="ZF82" s="55"/>
      <c r="ZG82" s="55"/>
      <c r="ZH82" s="55"/>
      <c r="ZI82" s="55"/>
      <c r="ZJ82" s="55"/>
      <c r="ZK82" s="55"/>
      <c r="ZL82" s="55"/>
      <c r="ZM82" s="55"/>
      <c r="ZN82" s="55"/>
      <c r="ZO82" s="55"/>
      <c r="ZP82" s="55"/>
      <c r="ZQ82" s="55"/>
      <c r="ZR82" s="55"/>
      <c r="ZS82" s="55"/>
      <c r="ZT82" s="55"/>
      <c r="ZU82" s="55"/>
      <c r="ZV82" s="55"/>
      <c r="ZW82" s="55"/>
      <c r="ZX82" s="55"/>
      <c r="ZY82" s="55"/>
      <c r="ZZ82" s="55"/>
    </row>
    <row r="83" spans="1:702" s="55" customFormat="1" hidden="1" outlineLevel="1" x14ac:dyDescent="0.2">
      <c r="A83" s="49"/>
      <c r="B83" s="50"/>
      <c r="C83" s="49" t="s">
        <v>124</v>
      </c>
      <c r="D83" s="51"/>
      <c r="E83" s="170"/>
      <c r="F83" s="53"/>
      <c r="G83" s="170"/>
      <c r="H83" s="43"/>
      <c r="I83" s="132"/>
      <c r="J83" s="170"/>
      <c r="K83" s="190"/>
      <c r="L83" s="178"/>
    </row>
    <row r="84" spans="1:702" s="55" customFormat="1" hidden="1" outlineLevel="1" x14ac:dyDescent="0.2">
      <c r="A84" s="49"/>
      <c r="B84" s="50"/>
      <c r="C84" s="49" t="s">
        <v>137</v>
      </c>
      <c r="D84" s="51"/>
      <c r="E84" s="171"/>
      <c r="F84" s="53"/>
      <c r="G84" s="171"/>
      <c r="H84" s="43"/>
      <c r="I84" s="132"/>
      <c r="J84" s="171"/>
      <c r="K84" s="191"/>
      <c r="L84" s="179"/>
    </row>
    <row r="85" spans="1:702" s="55" customFormat="1" ht="12" hidden="1" customHeight="1" outlineLevel="1" x14ac:dyDescent="0.2">
      <c r="A85" s="49"/>
      <c r="B85" s="50"/>
      <c r="C85" s="49" t="s">
        <v>138</v>
      </c>
      <c r="D85" s="51"/>
      <c r="E85" s="172"/>
      <c r="F85" s="53"/>
      <c r="G85" s="172"/>
      <c r="H85" s="43"/>
      <c r="I85" s="132"/>
      <c r="J85" s="172"/>
      <c r="K85" s="192"/>
      <c r="L85" s="180"/>
    </row>
    <row r="86" spans="1:702" s="63" customFormat="1" collapsed="1" x14ac:dyDescent="0.2">
      <c r="A86" s="41"/>
      <c r="B86" s="60">
        <v>213</v>
      </c>
      <c r="C86" s="61" t="s">
        <v>148</v>
      </c>
      <c r="D86" s="61"/>
      <c r="E86" s="58"/>
      <c r="F86" s="58">
        <f>SUM(F87:F89)</f>
        <v>0</v>
      </c>
      <c r="G86" s="129">
        <f>F86-E86</f>
        <v>0</v>
      </c>
      <c r="H86" s="58">
        <f t="shared" ref="H86" si="14">SUM(H87:H89)</f>
        <v>0</v>
      </c>
      <c r="I86" s="130" t="str">
        <f>IF((OR(I87="SZ",I88="SZ",I89="SZ")),"SZ","AZ")</f>
        <v>AZ</v>
      </c>
      <c r="J86" s="129">
        <f>H86-E86</f>
        <v>0</v>
      </c>
      <c r="K86" s="135">
        <f>IF(F86="",E86,IF(I86="SZ",H86,F86))</f>
        <v>0</v>
      </c>
      <c r="L86" s="129">
        <f>K86-E86</f>
        <v>0</v>
      </c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  <c r="IW86" s="55"/>
      <c r="IX86" s="55"/>
      <c r="IY86" s="55"/>
      <c r="IZ86" s="55"/>
      <c r="JA86" s="55"/>
      <c r="JB86" s="55"/>
      <c r="JC86" s="55"/>
      <c r="JD86" s="55"/>
      <c r="JE86" s="55"/>
      <c r="JF86" s="55"/>
      <c r="JG86" s="55"/>
      <c r="JH86" s="55"/>
      <c r="JI86" s="55"/>
      <c r="JJ86" s="55"/>
      <c r="JK86" s="55"/>
      <c r="JL86" s="55"/>
      <c r="JM86" s="55"/>
      <c r="JN86" s="55"/>
      <c r="JO86" s="55"/>
      <c r="JP86" s="55"/>
      <c r="JQ86" s="55"/>
      <c r="JR86" s="55"/>
      <c r="JS86" s="55"/>
      <c r="JT86" s="55"/>
      <c r="JU86" s="55"/>
      <c r="JV86" s="55"/>
      <c r="JW86" s="55"/>
      <c r="JX86" s="55"/>
      <c r="JY86" s="55"/>
      <c r="JZ86" s="55"/>
      <c r="KA86" s="55"/>
      <c r="KB86" s="55"/>
      <c r="KC86" s="55"/>
      <c r="KD86" s="55"/>
      <c r="KE86" s="55"/>
      <c r="KF86" s="55"/>
      <c r="KG86" s="55"/>
      <c r="KH86" s="55"/>
      <c r="KI86" s="55"/>
      <c r="KJ86" s="55"/>
      <c r="KK86" s="55"/>
      <c r="KL86" s="55"/>
      <c r="KM86" s="55"/>
      <c r="KN86" s="55"/>
      <c r="KO86" s="55"/>
      <c r="KP86" s="55"/>
      <c r="KQ86" s="55"/>
      <c r="KR86" s="55"/>
      <c r="KS86" s="55"/>
      <c r="KT86" s="55"/>
      <c r="KU86" s="55"/>
      <c r="KV86" s="55"/>
      <c r="KW86" s="55"/>
      <c r="KX86" s="55"/>
      <c r="KY86" s="55"/>
      <c r="KZ86" s="55"/>
      <c r="LA86" s="55"/>
      <c r="LB86" s="55"/>
      <c r="LC86" s="55"/>
      <c r="LD86" s="55"/>
      <c r="LE86" s="55"/>
      <c r="LF86" s="55"/>
      <c r="LG86" s="55"/>
      <c r="LH86" s="55"/>
      <c r="LI86" s="55"/>
      <c r="LJ86" s="55"/>
      <c r="LK86" s="55"/>
      <c r="LL86" s="55"/>
      <c r="LM86" s="55"/>
      <c r="LN86" s="55"/>
      <c r="LO86" s="55"/>
      <c r="LP86" s="55"/>
      <c r="LQ86" s="55"/>
      <c r="LR86" s="55"/>
      <c r="LS86" s="55"/>
      <c r="LT86" s="55"/>
      <c r="LU86" s="55"/>
      <c r="LV86" s="55"/>
      <c r="LW86" s="55"/>
      <c r="LX86" s="55"/>
      <c r="LY86" s="55"/>
      <c r="LZ86" s="55"/>
      <c r="MA86" s="55"/>
      <c r="MB86" s="55"/>
      <c r="MC86" s="55"/>
      <c r="MD86" s="55"/>
      <c r="ME86" s="55"/>
      <c r="MF86" s="55"/>
      <c r="MG86" s="55"/>
      <c r="MH86" s="55"/>
      <c r="MI86" s="55"/>
      <c r="MJ86" s="55"/>
      <c r="MK86" s="55"/>
      <c r="ML86" s="55"/>
      <c r="MM86" s="55"/>
      <c r="MN86" s="55"/>
      <c r="MO86" s="55"/>
      <c r="MP86" s="55"/>
      <c r="MQ86" s="55"/>
      <c r="MR86" s="55"/>
      <c r="MS86" s="55"/>
      <c r="MT86" s="55"/>
      <c r="MU86" s="55"/>
      <c r="MV86" s="55"/>
      <c r="MW86" s="55"/>
      <c r="MX86" s="55"/>
      <c r="MY86" s="55"/>
      <c r="MZ86" s="55"/>
      <c r="NA86" s="55"/>
      <c r="NB86" s="55"/>
      <c r="NC86" s="55"/>
      <c r="ND86" s="55"/>
      <c r="NE86" s="55"/>
      <c r="NF86" s="55"/>
      <c r="NG86" s="55"/>
      <c r="NH86" s="55"/>
      <c r="NI86" s="55"/>
      <c r="NJ86" s="55"/>
      <c r="NK86" s="55"/>
      <c r="NL86" s="55"/>
      <c r="NM86" s="55"/>
      <c r="NN86" s="55"/>
      <c r="NO86" s="55"/>
      <c r="NP86" s="55"/>
      <c r="NQ86" s="55"/>
      <c r="NR86" s="55"/>
      <c r="NS86" s="55"/>
      <c r="NT86" s="55"/>
      <c r="NU86" s="55"/>
      <c r="NV86" s="55"/>
      <c r="NW86" s="55"/>
      <c r="NX86" s="55"/>
      <c r="NY86" s="55"/>
      <c r="NZ86" s="55"/>
      <c r="OA86" s="55"/>
      <c r="OB86" s="55"/>
      <c r="OC86" s="55"/>
      <c r="OD86" s="55"/>
      <c r="OE86" s="55"/>
      <c r="OF86" s="55"/>
      <c r="OG86" s="55"/>
      <c r="OH86" s="55"/>
      <c r="OI86" s="55"/>
      <c r="OJ86" s="55"/>
      <c r="OK86" s="55"/>
      <c r="OL86" s="55"/>
      <c r="OM86" s="55"/>
      <c r="ON86" s="55"/>
      <c r="OO86" s="55"/>
      <c r="OP86" s="55"/>
      <c r="OQ86" s="55"/>
      <c r="OR86" s="55"/>
      <c r="OS86" s="55"/>
      <c r="OT86" s="55"/>
      <c r="OU86" s="55"/>
      <c r="OV86" s="55"/>
      <c r="OW86" s="55"/>
      <c r="OX86" s="55"/>
      <c r="OY86" s="55"/>
      <c r="OZ86" s="55"/>
      <c r="PA86" s="55"/>
      <c r="PB86" s="55"/>
      <c r="PC86" s="55"/>
      <c r="PD86" s="55"/>
      <c r="PE86" s="55"/>
      <c r="PF86" s="55"/>
      <c r="PG86" s="55"/>
      <c r="PH86" s="55"/>
      <c r="PI86" s="55"/>
      <c r="PJ86" s="55"/>
      <c r="PK86" s="55"/>
      <c r="PL86" s="55"/>
      <c r="PM86" s="55"/>
      <c r="PN86" s="55"/>
      <c r="PO86" s="55"/>
      <c r="PP86" s="55"/>
      <c r="PQ86" s="55"/>
      <c r="PR86" s="55"/>
      <c r="PS86" s="55"/>
      <c r="PT86" s="55"/>
      <c r="PU86" s="55"/>
      <c r="PV86" s="55"/>
      <c r="PW86" s="55"/>
      <c r="PX86" s="55"/>
      <c r="PY86" s="55"/>
      <c r="PZ86" s="55"/>
      <c r="QA86" s="55"/>
      <c r="QB86" s="55"/>
      <c r="QC86" s="55"/>
      <c r="QD86" s="55"/>
      <c r="QE86" s="55"/>
      <c r="QF86" s="55"/>
      <c r="QG86" s="55"/>
      <c r="QH86" s="55"/>
      <c r="QI86" s="55"/>
      <c r="QJ86" s="55"/>
      <c r="QK86" s="55"/>
      <c r="QL86" s="55"/>
      <c r="QM86" s="55"/>
      <c r="QN86" s="55"/>
      <c r="QO86" s="55"/>
      <c r="QP86" s="55"/>
      <c r="QQ86" s="55"/>
      <c r="QR86" s="55"/>
      <c r="QS86" s="55"/>
      <c r="QT86" s="55"/>
      <c r="QU86" s="55"/>
      <c r="QV86" s="55"/>
      <c r="QW86" s="55"/>
      <c r="QX86" s="55"/>
      <c r="QY86" s="55"/>
      <c r="QZ86" s="55"/>
      <c r="RA86" s="55"/>
      <c r="RB86" s="55"/>
      <c r="RC86" s="55"/>
      <c r="RD86" s="55"/>
      <c r="RE86" s="55"/>
      <c r="RF86" s="55"/>
      <c r="RG86" s="55"/>
      <c r="RH86" s="55"/>
      <c r="RI86" s="55"/>
      <c r="RJ86" s="55"/>
      <c r="RK86" s="55"/>
      <c r="RL86" s="55"/>
      <c r="RM86" s="55"/>
      <c r="RN86" s="55"/>
      <c r="RO86" s="55"/>
      <c r="RP86" s="55"/>
      <c r="RQ86" s="55"/>
      <c r="RR86" s="55"/>
      <c r="RS86" s="55"/>
      <c r="RT86" s="55"/>
      <c r="RU86" s="55"/>
      <c r="RV86" s="55"/>
      <c r="RW86" s="55"/>
      <c r="RX86" s="55"/>
      <c r="RY86" s="55"/>
      <c r="RZ86" s="55"/>
      <c r="SA86" s="55"/>
      <c r="SB86" s="55"/>
      <c r="SC86" s="55"/>
      <c r="SD86" s="55"/>
      <c r="SE86" s="55"/>
      <c r="SF86" s="55"/>
      <c r="SG86" s="55"/>
      <c r="SH86" s="55"/>
      <c r="SI86" s="55"/>
      <c r="SJ86" s="55"/>
      <c r="SK86" s="55"/>
      <c r="SL86" s="55"/>
      <c r="SM86" s="55"/>
      <c r="SN86" s="55"/>
      <c r="SO86" s="55"/>
      <c r="SP86" s="55"/>
      <c r="SQ86" s="55"/>
      <c r="SR86" s="55"/>
      <c r="SS86" s="55"/>
      <c r="ST86" s="55"/>
      <c r="SU86" s="55"/>
      <c r="SV86" s="55"/>
      <c r="SW86" s="55"/>
      <c r="SX86" s="55"/>
      <c r="SY86" s="55"/>
      <c r="SZ86" s="55"/>
      <c r="TA86" s="55"/>
      <c r="TB86" s="55"/>
      <c r="TC86" s="55"/>
      <c r="TD86" s="55"/>
      <c r="TE86" s="55"/>
      <c r="TF86" s="55"/>
      <c r="TG86" s="55"/>
      <c r="TH86" s="55"/>
      <c r="TI86" s="55"/>
      <c r="TJ86" s="55"/>
      <c r="TK86" s="55"/>
      <c r="TL86" s="55"/>
      <c r="TM86" s="55"/>
      <c r="TN86" s="55"/>
      <c r="TO86" s="55"/>
      <c r="TP86" s="55"/>
      <c r="TQ86" s="55"/>
      <c r="TR86" s="55"/>
      <c r="TS86" s="55"/>
      <c r="TT86" s="55"/>
      <c r="TU86" s="55"/>
      <c r="TV86" s="55"/>
      <c r="TW86" s="55"/>
      <c r="TX86" s="55"/>
      <c r="TY86" s="55"/>
      <c r="TZ86" s="55"/>
      <c r="UA86" s="55"/>
      <c r="UB86" s="55"/>
      <c r="UC86" s="55"/>
      <c r="UD86" s="55"/>
      <c r="UE86" s="55"/>
      <c r="UF86" s="55"/>
      <c r="UG86" s="55"/>
      <c r="UH86" s="55"/>
      <c r="UI86" s="55"/>
      <c r="UJ86" s="55"/>
      <c r="UK86" s="55"/>
      <c r="UL86" s="55"/>
      <c r="UM86" s="55"/>
      <c r="UN86" s="55"/>
      <c r="UO86" s="55"/>
      <c r="UP86" s="55"/>
      <c r="UQ86" s="55"/>
      <c r="UR86" s="55"/>
      <c r="US86" s="55"/>
      <c r="UT86" s="55"/>
      <c r="UU86" s="55"/>
      <c r="UV86" s="55"/>
      <c r="UW86" s="55"/>
      <c r="UX86" s="55"/>
      <c r="UY86" s="55"/>
      <c r="UZ86" s="55"/>
      <c r="VA86" s="55"/>
      <c r="VB86" s="55"/>
      <c r="VC86" s="55"/>
      <c r="VD86" s="55"/>
      <c r="VE86" s="55"/>
      <c r="VF86" s="55"/>
      <c r="VG86" s="55"/>
      <c r="VH86" s="55"/>
      <c r="VI86" s="55"/>
      <c r="VJ86" s="55"/>
      <c r="VK86" s="55"/>
      <c r="VL86" s="55"/>
      <c r="VM86" s="55"/>
      <c r="VN86" s="55"/>
      <c r="VO86" s="55"/>
      <c r="VP86" s="55"/>
      <c r="VQ86" s="55"/>
      <c r="VR86" s="55"/>
      <c r="VS86" s="55"/>
      <c r="VT86" s="55"/>
      <c r="VU86" s="55"/>
      <c r="VV86" s="55"/>
      <c r="VW86" s="55"/>
      <c r="VX86" s="55"/>
      <c r="VY86" s="55"/>
      <c r="VZ86" s="55"/>
      <c r="WA86" s="55"/>
      <c r="WB86" s="55"/>
      <c r="WC86" s="55"/>
      <c r="WD86" s="55"/>
      <c r="WE86" s="55"/>
      <c r="WF86" s="55"/>
      <c r="WG86" s="55"/>
      <c r="WH86" s="55"/>
      <c r="WI86" s="55"/>
      <c r="WJ86" s="55"/>
      <c r="WK86" s="55"/>
      <c r="WL86" s="55"/>
      <c r="WM86" s="55"/>
      <c r="WN86" s="55"/>
      <c r="WO86" s="55"/>
      <c r="WP86" s="55"/>
      <c r="WQ86" s="55"/>
      <c r="WR86" s="55"/>
      <c r="WS86" s="55"/>
      <c r="WT86" s="55"/>
      <c r="WU86" s="55"/>
      <c r="WV86" s="55"/>
      <c r="WW86" s="55"/>
      <c r="WX86" s="55"/>
      <c r="WY86" s="55"/>
      <c r="WZ86" s="55"/>
      <c r="XA86" s="55"/>
      <c r="XB86" s="55"/>
      <c r="XC86" s="55"/>
      <c r="XD86" s="55"/>
      <c r="XE86" s="55"/>
      <c r="XF86" s="55"/>
      <c r="XG86" s="55"/>
      <c r="XH86" s="55"/>
      <c r="XI86" s="55"/>
      <c r="XJ86" s="55"/>
      <c r="XK86" s="55"/>
      <c r="XL86" s="55"/>
      <c r="XM86" s="55"/>
      <c r="XN86" s="55"/>
      <c r="XO86" s="55"/>
      <c r="XP86" s="55"/>
      <c r="XQ86" s="55"/>
      <c r="XR86" s="55"/>
      <c r="XS86" s="55"/>
      <c r="XT86" s="55"/>
      <c r="XU86" s="55"/>
      <c r="XV86" s="55"/>
      <c r="XW86" s="55"/>
      <c r="XX86" s="55"/>
      <c r="XY86" s="55"/>
      <c r="XZ86" s="55"/>
      <c r="YA86" s="55"/>
      <c r="YB86" s="55"/>
      <c r="YC86" s="55"/>
      <c r="YD86" s="55"/>
      <c r="YE86" s="55"/>
      <c r="YF86" s="55"/>
      <c r="YG86" s="55"/>
      <c r="YH86" s="55"/>
      <c r="YI86" s="55"/>
      <c r="YJ86" s="55"/>
      <c r="YK86" s="55"/>
      <c r="YL86" s="55"/>
      <c r="YM86" s="55"/>
      <c r="YN86" s="55"/>
      <c r="YO86" s="55"/>
      <c r="YP86" s="55"/>
      <c r="YQ86" s="55"/>
      <c r="YR86" s="55"/>
      <c r="YS86" s="55"/>
      <c r="YT86" s="55"/>
      <c r="YU86" s="55"/>
      <c r="YV86" s="55"/>
      <c r="YW86" s="55"/>
      <c r="YX86" s="55"/>
      <c r="YY86" s="55"/>
      <c r="YZ86" s="55"/>
      <c r="ZA86" s="55"/>
      <c r="ZB86" s="55"/>
      <c r="ZC86" s="55"/>
      <c r="ZD86" s="55"/>
      <c r="ZE86" s="55"/>
      <c r="ZF86" s="55"/>
      <c r="ZG86" s="55"/>
      <c r="ZH86" s="55"/>
      <c r="ZI86" s="55"/>
      <c r="ZJ86" s="55"/>
      <c r="ZK86" s="55"/>
      <c r="ZL86" s="55"/>
      <c r="ZM86" s="55"/>
      <c r="ZN86" s="55"/>
      <c r="ZO86" s="55"/>
      <c r="ZP86" s="55"/>
      <c r="ZQ86" s="55"/>
      <c r="ZR86" s="55"/>
      <c r="ZS86" s="55"/>
      <c r="ZT86" s="55"/>
      <c r="ZU86" s="55"/>
      <c r="ZV86" s="55"/>
      <c r="ZW86" s="55"/>
      <c r="ZX86" s="55"/>
      <c r="ZY86" s="55"/>
      <c r="ZZ86" s="55"/>
    </row>
    <row r="87" spans="1:702" s="55" customFormat="1" hidden="1" outlineLevel="1" x14ac:dyDescent="0.2">
      <c r="A87" s="49"/>
      <c r="B87" s="50"/>
      <c r="C87" s="49" t="s">
        <v>124</v>
      </c>
      <c r="D87" s="51"/>
      <c r="E87" s="170"/>
      <c r="F87" s="53"/>
      <c r="G87" s="170"/>
      <c r="H87" s="43"/>
      <c r="I87" s="132"/>
      <c r="J87" s="170"/>
      <c r="K87" s="190"/>
      <c r="L87" s="178"/>
    </row>
    <row r="88" spans="1:702" s="55" customFormat="1" hidden="1" outlineLevel="1" x14ac:dyDescent="0.2">
      <c r="A88" s="49"/>
      <c r="B88" s="50"/>
      <c r="C88" s="49" t="s">
        <v>137</v>
      </c>
      <c r="D88" s="51"/>
      <c r="E88" s="171"/>
      <c r="F88" s="53"/>
      <c r="G88" s="171"/>
      <c r="H88" s="43"/>
      <c r="I88" s="132"/>
      <c r="J88" s="171"/>
      <c r="K88" s="191"/>
      <c r="L88" s="179"/>
    </row>
    <row r="89" spans="1:702" s="55" customFormat="1" hidden="1" outlineLevel="1" x14ac:dyDescent="0.2">
      <c r="A89" s="49"/>
      <c r="B89" s="50"/>
      <c r="C89" s="49" t="s">
        <v>138</v>
      </c>
      <c r="D89" s="51"/>
      <c r="E89" s="172"/>
      <c r="F89" s="53"/>
      <c r="G89" s="172"/>
      <c r="H89" s="43"/>
      <c r="I89" s="132"/>
      <c r="J89" s="172"/>
      <c r="K89" s="192"/>
      <c r="L89" s="180"/>
    </row>
    <row r="90" spans="1:702" s="59" customFormat="1" collapsed="1" x14ac:dyDescent="0.2">
      <c r="A90" s="41"/>
      <c r="B90" s="57">
        <v>214</v>
      </c>
      <c r="C90" s="78" t="s">
        <v>149</v>
      </c>
      <c r="D90" s="64"/>
      <c r="E90" s="58"/>
      <c r="F90" s="58">
        <f>SUM(F91:F93)</f>
        <v>0</v>
      </c>
      <c r="G90" s="129">
        <f>F90-E90</f>
        <v>0</v>
      </c>
      <c r="H90" s="58">
        <f t="shared" ref="H90" si="15">SUM(H91:H93)</f>
        <v>0</v>
      </c>
      <c r="I90" s="130" t="str">
        <f>IF((OR(I91="SZ",I92="SZ",I93="SZ")),"SZ","AZ")</f>
        <v>AZ</v>
      </c>
      <c r="J90" s="129">
        <f>H90-E90</f>
        <v>0</v>
      </c>
      <c r="K90" s="135">
        <f>IF(F90="",E90,IF(I90="SZ",H90,F90))</f>
        <v>0</v>
      </c>
      <c r="L90" s="129">
        <f>K90-E90</f>
        <v>0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  <c r="OW90" s="56"/>
      <c r="OX90" s="56"/>
      <c r="OY90" s="56"/>
      <c r="OZ90" s="56"/>
      <c r="PA90" s="56"/>
      <c r="PB90" s="56"/>
      <c r="PC90" s="56"/>
      <c r="PD90" s="56"/>
      <c r="PE90" s="56"/>
      <c r="PF90" s="56"/>
      <c r="PG90" s="56"/>
      <c r="PH90" s="56"/>
      <c r="PI90" s="56"/>
      <c r="PJ90" s="56"/>
      <c r="PK90" s="56"/>
      <c r="PL90" s="56"/>
      <c r="PM90" s="56"/>
      <c r="PN90" s="56"/>
      <c r="PO90" s="56"/>
      <c r="PP90" s="56"/>
      <c r="PQ90" s="56"/>
      <c r="PR90" s="56"/>
      <c r="PS90" s="56"/>
      <c r="PT90" s="56"/>
      <c r="PU90" s="56"/>
      <c r="PV90" s="56"/>
      <c r="PW90" s="56"/>
      <c r="PX90" s="56"/>
      <c r="PY90" s="56"/>
      <c r="PZ90" s="56"/>
      <c r="QA90" s="56"/>
      <c r="QB90" s="56"/>
      <c r="QC90" s="56"/>
      <c r="QD90" s="56"/>
      <c r="QE90" s="56"/>
      <c r="QF90" s="56"/>
      <c r="QG90" s="56"/>
      <c r="QH90" s="56"/>
      <c r="QI90" s="56"/>
      <c r="QJ90" s="56"/>
      <c r="QK90" s="56"/>
      <c r="QL90" s="56"/>
      <c r="QM90" s="56"/>
      <c r="QN90" s="56"/>
      <c r="QO90" s="56"/>
      <c r="QP90" s="56"/>
      <c r="QQ90" s="56"/>
      <c r="QR90" s="56"/>
      <c r="QS90" s="56"/>
      <c r="QT90" s="56"/>
      <c r="QU90" s="56"/>
      <c r="QV90" s="56"/>
      <c r="QW90" s="56"/>
      <c r="QX90" s="56"/>
      <c r="QY90" s="56"/>
      <c r="QZ90" s="56"/>
      <c r="RA90" s="56"/>
      <c r="RB90" s="56"/>
      <c r="RC90" s="56"/>
      <c r="RD90" s="56"/>
      <c r="RE90" s="56"/>
      <c r="RF90" s="56"/>
      <c r="RG90" s="56"/>
      <c r="RH90" s="56"/>
      <c r="RI90" s="56"/>
      <c r="RJ90" s="56"/>
      <c r="RK90" s="56"/>
      <c r="RL90" s="56"/>
      <c r="RM90" s="56"/>
      <c r="RN90" s="56"/>
      <c r="RO90" s="56"/>
      <c r="RP90" s="56"/>
      <c r="RQ90" s="56"/>
      <c r="RR90" s="56"/>
      <c r="RS90" s="56"/>
      <c r="RT90" s="56"/>
      <c r="RU90" s="56"/>
      <c r="RV90" s="56"/>
      <c r="RW90" s="56"/>
      <c r="RX90" s="56"/>
      <c r="RY90" s="56"/>
      <c r="RZ90" s="56"/>
      <c r="SA90" s="56"/>
      <c r="SB90" s="56"/>
      <c r="SC90" s="56"/>
      <c r="SD90" s="56"/>
      <c r="SE90" s="56"/>
      <c r="SF90" s="56"/>
      <c r="SG90" s="56"/>
      <c r="SH90" s="56"/>
      <c r="SI90" s="56"/>
      <c r="SJ90" s="56"/>
      <c r="SK90" s="56"/>
      <c r="SL90" s="56"/>
      <c r="SM90" s="56"/>
      <c r="SN90" s="56"/>
      <c r="SO90" s="56"/>
      <c r="SP90" s="56"/>
      <c r="SQ90" s="56"/>
      <c r="SR90" s="56"/>
      <c r="SS90" s="56"/>
      <c r="ST90" s="56"/>
      <c r="SU90" s="56"/>
      <c r="SV90" s="56"/>
      <c r="SW90" s="56"/>
      <c r="SX90" s="56"/>
      <c r="SY90" s="56"/>
      <c r="SZ90" s="56"/>
      <c r="TA90" s="56"/>
      <c r="TB90" s="56"/>
      <c r="TC90" s="56"/>
      <c r="TD90" s="56"/>
      <c r="TE90" s="56"/>
      <c r="TF90" s="56"/>
      <c r="TG90" s="56"/>
      <c r="TH90" s="56"/>
      <c r="TI90" s="56"/>
      <c r="TJ90" s="56"/>
      <c r="TK90" s="56"/>
      <c r="TL90" s="56"/>
      <c r="TM90" s="56"/>
      <c r="TN90" s="56"/>
      <c r="TO90" s="56"/>
      <c r="TP90" s="56"/>
      <c r="TQ90" s="56"/>
      <c r="TR90" s="56"/>
      <c r="TS90" s="56"/>
      <c r="TT90" s="56"/>
      <c r="TU90" s="56"/>
      <c r="TV90" s="56"/>
      <c r="TW90" s="56"/>
      <c r="TX90" s="56"/>
      <c r="TY90" s="56"/>
      <c r="TZ90" s="56"/>
      <c r="UA90" s="56"/>
      <c r="UB90" s="56"/>
      <c r="UC90" s="56"/>
      <c r="UD90" s="56"/>
      <c r="UE90" s="56"/>
      <c r="UF90" s="56"/>
      <c r="UG90" s="56"/>
      <c r="UH90" s="56"/>
      <c r="UI90" s="56"/>
      <c r="UJ90" s="56"/>
      <c r="UK90" s="56"/>
      <c r="UL90" s="56"/>
      <c r="UM90" s="56"/>
      <c r="UN90" s="56"/>
      <c r="UO90" s="56"/>
      <c r="UP90" s="56"/>
      <c r="UQ90" s="56"/>
      <c r="UR90" s="56"/>
      <c r="US90" s="56"/>
      <c r="UT90" s="56"/>
      <c r="UU90" s="56"/>
      <c r="UV90" s="56"/>
      <c r="UW90" s="56"/>
      <c r="UX90" s="56"/>
      <c r="UY90" s="56"/>
      <c r="UZ90" s="56"/>
      <c r="VA90" s="56"/>
      <c r="VB90" s="56"/>
      <c r="VC90" s="56"/>
      <c r="VD90" s="56"/>
      <c r="VE90" s="56"/>
      <c r="VF90" s="56"/>
      <c r="VG90" s="56"/>
      <c r="VH90" s="56"/>
      <c r="VI90" s="56"/>
      <c r="VJ90" s="56"/>
      <c r="VK90" s="56"/>
      <c r="VL90" s="56"/>
      <c r="VM90" s="56"/>
      <c r="VN90" s="56"/>
      <c r="VO90" s="56"/>
      <c r="VP90" s="56"/>
      <c r="VQ90" s="56"/>
      <c r="VR90" s="56"/>
      <c r="VS90" s="56"/>
      <c r="VT90" s="56"/>
      <c r="VU90" s="56"/>
      <c r="VV90" s="56"/>
      <c r="VW90" s="56"/>
      <c r="VX90" s="56"/>
      <c r="VY90" s="56"/>
      <c r="VZ90" s="56"/>
      <c r="WA90" s="56"/>
      <c r="WB90" s="56"/>
      <c r="WC90" s="56"/>
      <c r="WD90" s="56"/>
      <c r="WE90" s="56"/>
      <c r="WF90" s="56"/>
      <c r="WG90" s="56"/>
      <c r="WH90" s="56"/>
      <c r="WI90" s="56"/>
      <c r="WJ90" s="56"/>
      <c r="WK90" s="56"/>
      <c r="WL90" s="56"/>
      <c r="WM90" s="56"/>
      <c r="WN90" s="56"/>
      <c r="WO90" s="56"/>
      <c r="WP90" s="56"/>
      <c r="WQ90" s="56"/>
      <c r="WR90" s="56"/>
      <c r="WS90" s="56"/>
      <c r="WT90" s="56"/>
      <c r="WU90" s="56"/>
      <c r="WV90" s="56"/>
      <c r="WW90" s="56"/>
      <c r="WX90" s="56"/>
      <c r="WY90" s="56"/>
      <c r="WZ90" s="56"/>
      <c r="XA90" s="56"/>
      <c r="XB90" s="56"/>
      <c r="XC90" s="56"/>
      <c r="XD90" s="56"/>
      <c r="XE90" s="56"/>
      <c r="XF90" s="56"/>
      <c r="XG90" s="56"/>
      <c r="XH90" s="56"/>
      <c r="XI90" s="56"/>
      <c r="XJ90" s="56"/>
      <c r="XK90" s="56"/>
      <c r="XL90" s="56"/>
      <c r="XM90" s="56"/>
      <c r="XN90" s="56"/>
      <c r="XO90" s="56"/>
      <c r="XP90" s="56"/>
      <c r="XQ90" s="56"/>
      <c r="XR90" s="56"/>
      <c r="XS90" s="56"/>
      <c r="XT90" s="56"/>
      <c r="XU90" s="56"/>
      <c r="XV90" s="56"/>
      <c r="XW90" s="56"/>
      <c r="XX90" s="56"/>
      <c r="XY90" s="56"/>
      <c r="XZ90" s="56"/>
      <c r="YA90" s="56"/>
      <c r="YB90" s="56"/>
      <c r="YC90" s="56"/>
      <c r="YD90" s="56"/>
      <c r="YE90" s="56"/>
      <c r="YF90" s="56"/>
      <c r="YG90" s="56"/>
      <c r="YH90" s="56"/>
      <c r="YI90" s="56"/>
      <c r="YJ90" s="56"/>
      <c r="YK90" s="56"/>
      <c r="YL90" s="56"/>
      <c r="YM90" s="56"/>
      <c r="YN90" s="56"/>
      <c r="YO90" s="56"/>
      <c r="YP90" s="56"/>
      <c r="YQ90" s="56"/>
      <c r="YR90" s="56"/>
      <c r="YS90" s="56"/>
      <c r="YT90" s="56"/>
      <c r="YU90" s="56"/>
      <c r="YV90" s="56"/>
      <c r="YW90" s="56"/>
      <c r="YX90" s="56"/>
      <c r="YY90" s="56"/>
      <c r="YZ90" s="56"/>
      <c r="ZA90" s="56"/>
      <c r="ZB90" s="56"/>
      <c r="ZC90" s="56"/>
      <c r="ZD90" s="56"/>
      <c r="ZE90" s="56"/>
      <c r="ZF90" s="56"/>
      <c r="ZG90" s="56"/>
      <c r="ZH90" s="56"/>
      <c r="ZI90" s="56"/>
      <c r="ZJ90" s="56"/>
      <c r="ZK90" s="56"/>
      <c r="ZL90" s="56"/>
      <c r="ZM90" s="56"/>
      <c r="ZN90" s="56"/>
      <c r="ZO90" s="56"/>
      <c r="ZP90" s="56"/>
      <c r="ZQ90" s="56"/>
      <c r="ZR90" s="56"/>
      <c r="ZS90" s="56"/>
      <c r="ZT90" s="56"/>
      <c r="ZU90" s="56"/>
      <c r="ZV90" s="56"/>
      <c r="ZW90" s="56"/>
      <c r="ZX90" s="56"/>
      <c r="ZY90" s="56"/>
      <c r="ZZ90" s="56"/>
    </row>
    <row r="91" spans="1:702" s="56" customFormat="1" hidden="1" outlineLevel="1" x14ac:dyDescent="0.2">
      <c r="A91" s="49"/>
      <c r="B91" s="75"/>
      <c r="C91" s="49" t="s">
        <v>124</v>
      </c>
      <c r="D91" s="141"/>
      <c r="E91" s="170"/>
      <c r="F91" s="53"/>
      <c r="G91" s="170"/>
      <c r="H91" s="43"/>
      <c r="I91" s="132"/>
      <c r="J91" s="170"/>
      <c r="K91" s="190"/>
      <c r="L91" s="178"/>
    </row>
    <row r="92" spans="1:702" s="56" customFormat="1" hidden="1" outlineLevel="1" x14ac:dyDescent="0.2">
      <c r="A92" s="49"/>
      <c r="B92" s="75"/>
      <c r="C92" s="49" t="s">
        <v>137</v>
      </c>
      <c r="D92" s="141"/>
      <c r="E92" s="171"/>
      <c r="F92" s="53"/>
      <c r="G92" s="171"/>
      <c r="H92" s="43"/>
      <c r="I92" s="132"/>
      <c r="J92" s="171"/>
      <c r="K92" s="191"/>
      <c r="L92" s="179"/>
    </row>
    <row r="93" spans="1:702" s="56" customFormat="1" hidden="1" outlineLevel="1" x14ac:dyDescent="0.2">
      <c r="A93" s="49"/>
      <c r="B93" s="75"/>
      <c r="C93" s="49" t="s">
        <v>138</v>
      </c>
      <c r="D93" s="141"/>
      <c r="E93" s="172"/>
      <c r="F93" s="53"/>
      <c r="G93" s="172"/>
      <c r="H93" s="43"/>
      <c r="I93" s="132"/>
      <c r="J93" s="172"/>
      <c r="K93" s="192"/>
      <c r="L93" s="180"/>
    </row>
    <row r="94" spans="1:702" s="63" customFormat="1" collapsed="1" x14ac:dyDescent="0.2">
      <c r="A94" s="41"/>
      <c r="B94" s="60">
        <v>219</v>
      </c>
      <c r="C94" s="61" t="s">
        <v>150</v>
      </c>
      <c r="D94" s="61"/>
      <c r="E94" s="58"/>
      <c r="F94" s="58">
        <f>SUM(F95:F97)</f>
        <v>0</v>
      </c>
      <c r="G94" s="129">
        <f>F94-E94</f>
        <v>0</v>
      </c>
      <c r="H94" s="58">
        <f t="shared" ref="H94" si="16">SUM(H95:H97)</f>
        <v>0</v>
      </c>
      <c r="I94" s="130" t="str">
        <f>IF((OR(I95="SZ",I96="SZ",I97="SZ")),"SZ","AZ")</f>
        <v>AZ</v>
      </c>
      <c r="J94" s="129">
        <f>H94-E94</f>
        <v>0</v>
      </c>
      <c r="K94" s="135">
        <f>IF(F94="",E94,IF(I94="SZ",H94,F94))</f>
        <v>0</v>
      </c>
      <c r="L94" s="129">
        <f>K94-E94</f>
        <v>0</v>
      </c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  <c r="IQ94" s="55"/>
      <c r="IR94" s="55"/>
      <c r="IS94" s="55"/>
      <c r="IT94" s="55"/>
      <c r="IU94" s="55"/>
      <c r="IV94" s="55"/>
      <c r="IW94" s="55"/>
      <c r="IX94" s="55"/>
      <c r="IY94" s="55"/>
      <c r="IZ94" s="55"/>
      <c r="JA94" s="55"/>
      <c r="JB94" s="55"/>
      <c r="JC94" s="55"/>
      <c r="JD94" s="55"/>
      <c r="JE94" s="55"/>
      <c r="JF94" s="55"/>
      <c r="JG94" s="55"/>
      <c r="JH94" s="55"/>
      <c r="JI94" s="55"/>
      <c r="JJ94" s="55"/>
      <c r="JK94" s="55"/>
      <c r="JL94" s="55"/>
      <c r="JM94" s="55"/>
      <c r="JN94" s="55"/>
      <c r="JO94" s="55"/>
      <c r="JP94" s="55"/>
      <c r="JQ94" s="55"/>
      <c r="JR94" s="55"/>
      <c r="JS94" s="55"/>
      <c r="JT94" s="55"/>
      <c r="JU94" s="55"/>
      <c r="JV94" s="55"/>
      <c r="JW94" s="55"/>
      <c r="JX94" s="55"/>
      <c r="JY94" s="55"/>
      <c r="JZ94" s="55"/>
      <c r="KA94" s="55"/>
      <c r="KB94" s="55"/>
      <c r="KC94" s="55"/>
      <c r="KD94" s="55"/>
      <c r="KE94" s="55"/>
      <c r="KF94" s="55"/>
      <c r="KG94" s="55"/>
      <c r="KH94" s="55"/>
      <c r="KI94" s="55"/>
      <c r="KJ94" s="55"/>
      <c r="KK94" s="55"/>
      <c r="KL94" s="55"/>
      <c r="KM94" s="55"/>
      <c r="KN94" s="55"/>
      <c r="KO94" s="55"/>
      <c r="KP94" s="55"/>
      <c r="KQ94" s="55"/>
      <c r="KR94" s="55"/>
      <c r="KS94" s="55"/>
      <c r="KT94" s="55"/>
      <c r="KU94" s="55"/>
      <c r="KV94" s="55"/>
      <c r="KW94" s="55"/>
      <c r="KX94" s="55"/>
      <c r="KY94" s="55"/>
      <c r="KZ94" s="55"/>
      <c r="LA94" s="55"/>
      <c r="LB94" s="55"/>
      <c r="LC94" s="55"/>
      <c r="LD94" s="55"/>
      <c r="LE94" s="55"/>
      <c r="LF94" s="55"/>
      <c r="LG94" s="55"/>
      <c r="LH94" s="55"/>
      <c r="LI94" s="55"/>
      <c r="LJ94" s="55"/>
      <c r="LK94" s="55"/>
      <c r="LL94" s="55"/>
      <c r="LM94" s="55"/>
      <c r="LN94" s="55"/>
      <c r="LO94" s="55"/>
      <c r="LP94" s="55"/>
      <c r="LQ94" s="55"/>
      <c r="LR94" s="55"/>
      <c r="LS94" s="55"/>
      <c r="LT94" s="55"/>
      <c r="LU94" s="55"/>
      <c r="LV94" s="55"/>
      <c r="LW94" s="55"/>
      <c r="LX94" s="55"/>
      <c r="LY94" s="55"/>
      <c r="LZ94" s="55"/>
      <c r="MA94" s="55"/>
      <c r="MB94" s="55"/>
      <c r="MC94" s="55"/>
      <c r="MD94" s="55"/>
      <c r="ME94" s="55"/>
      <c r="MF94" s="55"/>
      <c r="MG94" s="55"/>
      <c r="MH94" s="55"/>
      <c r="MI94" s="55"/>
      <c r="MJ94" s="55"/>
      <c r="MK94" s="55"/>
      <c r="ML94" s="55"/>
      <c r="MM94" s="55"/>
      <c r="MN94" s="55"/>
      <c r="MO94" s="55"/>
      <c r="MP94" s="55"/>
      <c r="MQ94" s="55"/>
      <c r="MR94" s="55"/>
      <c r="MS94" s="55"/>
      <c r="MT94" s="55"/>
      <c r="MU94" s="55"/>
      <c r="MV94" s="55"/>
      <c r="MW94" s="55"/>
      <c r="MX94" s="55"/>
      <c r="MY94" s="55"/>
      <c r="MZ94" s="55"/>
      <c r="NA94" s="55"/>
      <c r="NB94" s="55"/>
      <c r="NC94" s="55"/>
      <c r="ND94" s="55"/>
      <c r="NE94" s="55"/>
      <c r="NF94" s="55"/>
      <c r="NG94" s="55"/>
      <c r="NH94" s="55"/>
      <c r="NI94" s="55"/>
      <c r="NJ94" s="55"/>
      <c r="NK94" s="55"/>
      <c r="NL94" s="55"/>
      <c r="NM94" s="55"/>
      <c r="NN94" s="55"/>
      <c r="NO94" s="55"/>
      <c r="NP94" s="55"/>
      <c r="NQ94" s="55"/>
      <c r="NR94" s="55"/>
      <c r="NS94" s="55"/>
      <c r="NT94" s="55"/>
      <c r="NU94" s="55"/>
      <c r="NV94" s="55"/>
      <c r="NW94" s="55"/>
      <c r="NX94" s="55"/>
      <c r="NY94" s="55"/>
      <c r="NZ94" s="55"/>
      <c r="OA94" s="55"/>
      <c r="OB94" s="55"/>
      <c r="OC94" s="55"/>
      <c r="OD94" s="55"/>
      <c r="OE94" s="55"/>
      <c r="OF94" s="55"/>
      <c r="OG94" s="55"/>
      <c r="OH94" s="55"/>
      <c r="OI94" s="55"/>
      <c r="OJ94" s="55"/>
      <c r="OK94" s="55"/>
      <c r="OL94" s="55"/>
      <c r="OM94" s="55"/>
      <c r="ON94" s="55"/>
      <c r="OO94" s="55"/>
      <c r="OP94" s="55"/>
      <c r="OQ94" s="55"/>
      <c r="OR94" s="55"/>
      <c r="OS94" s="55"/>
      <c r="OT94" s="55"/>
      <c r="OU94" s="55"/>
      <c r="OV94" s="55"/>
      <c r="OW94" s="55"/>
      <c r="OX94" s="55"/>
      <c r="OY94" s="55"/>
      <c r="OZ94" s="55"/>
      <c r="PA94" s="55"/>
      <c r="PB94" s="55"/>
      <c r="PC94" s="55"/>
      <c r="PD94" s="55"/>
      <c r="PE94" s="55"/>
      <c r="PF94" s="55"/>
      <c r="PG94" s="55"/>
      <c r="PH94" s="55"/>
      <c r="PI94" s="55"/>
      <c r="PJ94" s="55"/>
      <c r="PK94" s="55"/>
      <c r="PL94" s="55"/>
      <c r="PM94" s="55"/>
      <c r="PN94" s="55"/>
      <c r="PO94" s="55"/>
      <c r="PP94" s="55"/>
      <c r="PQ94" s="55"/>
      <c r="PR94" s="55"/>
      <c r="PS94" s="55"/>
      <c r="PT94" s="55"/>
      <c r="PU94" s="55"/>
      <c r="PV94" s="55"/>
      <c r="PW94" s="55"/>
      <c r="PX94" s="55"/>
      <c r="PY94" s="55"/>
      <c r="PZ94" s="55"/>
      <c r="QA94" s="55"/>
      <c r="QB94" s="55"/>
      <c r="QC94" s="55"/>
      <c r="QD94" s="55"/>
      <c r="QE94" s="55"/>
      <c r="QF94" s="55"/>
      <c r="QG94" s="55"/>
      <c r="QH94" s="55"/>
      <c r="QI94" s="55"/>
      <c r="QJ94" s="55"/>
      <c r="QK94" s="55"/>
      <c r="QL94" s="55"/>
      <c r="QM94" s="55"/>
      <c r="QN94" s="55"/>
      <c r="QO94" s="55"/>
      <c r="QP94" s="55"/>
      <c r="QQ94" s="55"/>
      <c r="QR94" s="55"/>
      <c r="QS94" s="55"/>
      <c r="QT94" s="55"/>
      <c r="QU94" s="55"/>
      <c r="QV94" s="55"/>
      <c r="QW94" s="55"/>
      <c r="QX94" s="55"/>
      <c r="QY94" s="55"/>
      <c r="QZ94" s="55"/>
      <c r="RA94" s="55"/>
      <c r="RB94" s="55"/>
      <c r="RC94" s="55"/>
      <c r="RD94" s="55"/>
      <c r="RE94" s="55"/>
      <c r="RF94" s="55"/>
      <c r="RG94" s="55"/>
      <c r="RH94" s="55"/>
      <c r="RI94" s="55"/>
      <c r="RJ94" s="55"/>
      <c r="RK94" s="55"/>
      <c r="RL94" s="55"/>
      <c r="RM94" s="55"/>
      <c r="RN94" s="55"/>
      <c r="RO94" s="55"/>
      <c r="RP94" s="55"/>
      <c r="RQ94" s="55"/>
      <c r="RR94" s="55"/>
      <c r="RS94" s="55"/>
      <c r="RT94" s="55"/>
      <c r="RU94" s="55"/>
      <c r="RV94" s="55"/>
      <c r="RW94" s="55"/>
      <c r="RX94" s="55"/>
      <c r="RY94" s="55"/>
      <c r="RZ94" s="55"/>
      <c r="SA94" s="55"/>
      <c r="SB94" s="55"/>
      <c r="SC94" s="55"/>
      <c r="SD94" s="55"/>
      <c r="SE94" s="55"/>
      <c r="SF94" s="55"/>
      <c r="SG94" s="55"/>
      <c r="SH94" s="55"/>
      <c r="SI94" s="55"/>
      <c r="SJ94" s="55"/>
      <c r="SK94" s="55"/>
      <c r="SL94" s="55"/>
      <c r="SM94" s="55"/>
      <c r="SN94" s="55"/>
      <c r="SO94" s="55"/>
      <c r="SP94" s="55"/>
      <c r="SQ94" s="55"/>
      <c r="SR94" s="55"/>
      <c r="SS94" s="55"/>
      <c r="ST94" s="55"/>
      <c r="SU94" s="55"/>
      <c r="SV94" s="55"/>
      <c r="SW94" s="55"/>
      <c r="SX94" s="55"/>
      <c r="SY94" s="55"/>
      <c r="SZ94" s="55"/>
      <c r="TA94" s="55"/>
      <c r="TB94" s="55"/>
      <c r="TC94" s="55"/>
      <c r="TD94" s="55"/>
      <c r="TE94" s="55"/>
      <c r="TF94" s="55"/>
      <c r="TG94" s="55"/>
      <c r="TH94" s="55"/>
      <c r="TI94" s="55"/>
      <c r="TJ94" s="55"/>
      <c r="TK94" s="55"/>
      <c r="TL94" s="55"/>
      <c r="TM94" s="55"/>
      <c r="TN94" s="55"/>
      <c r="TO94" s="55"/>
      <c r="TP94" s="55"/>
      <c r="TQ94" s="55"/>
      <c r="TR94" s="55"/>
      <c r="TS94" s="55"/>
      <c r="TT94" s="55"/>
      <c r="TU94" s="55"/>
      <c r="TV94" s="55"/>
      <c r="TW94" s="55"/>
      <c r="TX94" s="55"/>
      <c r="TY94" s="55"/>
      <c r="TZ94" s="55"/>
      <c r="UA94" s="55"/>
      <c r="UB94" s="55"/>
      <c r="UC94" s="55"/>
      <c r="UD94" s="55"/>
      <c r="UE94" s="55"/>
      <c r="UF94" s="55"/>
      <c r="UG94" s="55"/>
      <c r="UH94" s="55"/>
      <c r="UI94" s="55"/>
      <c r="UJ94" s="55"/>
      <c r="UK94" s="55"/>
      <c r="UL94" s="55"/>
      <c r="UM94" s="55"/>
      <c r="UN94" s="55"/>
      <c r="UO94" s="55"/>
      <c r="UP94" s="55"/>
      <c r="UQ94" s="55"/>
      <c r="UR94" s="55"/>
      <c r="US94" s="55"/>
      <c r="UT94" s="55"/>
      <c r="UU94" s="55"/>
      <c r="UV94" s="55"/>
      <c r="UW94" s="55"/>
      <c r="UX94" s="55"/>
      <c r="UY94" s="55"/>
      <c r="UZ94" s="55"/>
      <c r="VA94" s="55"/>
      <c r="VB94" s="55"/>
      <c r="VC94" s="55"/>
      <c r="VD94" s="55"/>
      <c r="VE94" s="55"/>
      <c r="VF94" s="55"/>
      <c r="VG94" s="55"/>
      <c r="VH94" s="55"/>
      <c r="VI94" s="55"/>
      <c r="VJ94" s="55"/>
      <c r="VK94" s="55"/>
      <c r="VL94" s="55"/>
      <c r="VM94" s="55"/>
      <c r="VN94" s="55"/>
      <c r="VO94" s="55"/>
      <c r="VP94" s="55"/>
      <c r="VQ94" s="55"/>
      <c r="VR94" s="55"/>
      <c r="VS94" s="55"/>
      <c r="VT94" s="55"/>
      <c r="VU94" s="55"/>
      <c r="VV94" s="55"/>
      <c r="VW94" s="55"/>
      <c r="VX94" s="55"/>
      <c r="VY94" s="55"/>
      <c r="VZ94" s="55"/>
      <c r="WA94" s="55"/>
      <c r="WB94" s="55"/>
      <c r="WC94" s="55"/>
      <c r="WD94" s="55"/>
      <c r="WE94" s="55"/>
      <c r="WF94" s="55"/>
      <c r="WG94" s="55"/>
      <c r="WH94" s="55"/>
      <c r="WI94" s="55"/>
      <c r="WJ94" s="55"/>
      <c r="WK94" s="55"/>
      <c r="WL94" s="55"/>
      <c r="WM94" s="55"/>
      <c r="WN94" s="55"/>
      <c r="WO94" s="55"/>
      <c r="WP94" s="55"/>
      <c r="WQ94" s="55"/>
      <c r="WR94" s="55"/>
      <c r="WS94" s="55"/>
      <c r="WT94" s="55"/>
      <c r="WU94" s="55"/>
      <c r="WV94" s="55"/>
      <c r="WW94" s="55"/>
      <c r="WX94" s="55"/>
      <c r="WY94" s="55"/>
      <c r="WZ94" s="55"/>
      <c r="XA94" s="55"/>
      <c r="XB94" s="55"/>
      <c r="XC94" s="55"/>
      <c r="XD94" s="55"/>
      <c r="XE94" s="55"/>
      <c r="XF94" s="55"/>
      <c r="XG94" s="55"/>
      <c r="XH94" s="55"/>
      <c r="XI94" s="55"/>
      <c r="XJ94" s="55"/>
      <c r="XK94" s="55"/>
      <c r="XL94" s="55"/>
      <c r="XM94" s="55"/>
      <c r="XN94" s="55"/>
      <c r="XO94" s="55"/>
      <c r="XP94" s="55"/>
      <c r="XQ94" s="55"/>
      <c r="XR94" s="55"/>
      <c r="XS94" s="55"/>
      <c r="XT94" s="55"/>
      <c r="XU94" s="55"/>
      <c r="XV94" s="55"/>
      <c r="XW94" s="55"/>
      <c r="XX94" s="55"/>
      <c r="XY94" s="55"/>
      <c r="XZ94" s="55"/>
      <c r="YA94" s="55"/>
      <c r="YB94" s="55"/>
      <c r="YC94" s="55"/>
      <c r="YD94" s="55"/>
      <c r="YE94" s="55"/>
      <c r="YF94" s="55"/>
      <c r="YG94" s="55"/>
      <c r="YH94" s="55"/>
      <c r="YI94" s="55"/>
      <c r="YJ94" s="55"/>
      <c r="YK94" s="55"/>
      <c r="YL94" s="55"/>
      <c r="YM94" s="55"/>
      <c r="YN94" s="55"/>
      <c r="YO94" s="55"/>
      <c r="YP94" s="55"/>
      <c r="YQ94" s="55"/>
      <c r="YR94" s="55"/>
      <c r="YS94" s="55"/>
      <c r="YT94" s="55"/>
      <c r="YU94" s="55"/>
      <c r="YV94" s="55"/>
      <c r="YW94" s="55"/>
      <c r="YX94" s="55"/>
      <c r="YY94" s="55"/>
      <c r="YZ94" s="55"/>
      <c r="ZA94" s="55"/>
      <c r="ZB94" s="55"/>
      <c r="ZC94" s="55"/>
      <c r="ZD94" s="55"/>
      <c r="ZE94" s="55"/>
      <c r="ZF94" s="55"/>
      <c r="ZG94" s="55"/>
      <c r="ZH94" s="55"/>
      <c r="ZI94" s="55"/>
      <c r="ZJ94" s="55"/>
      <c r="ZK94" s="55"/>
      <c r="ZL94" s="55"/>
      <c r="ZM94" s="55"/>
      <c r="ZN94" s="55"/>
      <c r="ZO94" s="55"/>
      <c r="ZP94" s="55"/>
      <c r="ZQ94" s="55"/>
      <c r="ZR94" s="55"/>
      <c r="ZS94" s="55"/>
      <c r="ZT94" s="55"/>
      <c r="ZU94" s="55"/>
      <c r="ZV94" s="55"/>
      <c r="ZW94" s="55"/>
      <c r="ZX94" s="55"/>
      <c r="ZY94" s="55"/>
      <c r="ZZ94" s="55"/>
    </row>
    <row r="95" spans="1:702" s="55" customFormat="1" hidden="1" outlineLevel="1" x14ac:dyDescent="0.2">
      <c r="A95" s="49"/>
      <c r="B95" s="50"/>
      <c r="C95" s="49" t="s">
        <v>124</v>
      </c>
      <c r="D95" s="51"/>
      <c r="E95" s="170"/>
      <c r="F95" s="53"/>
      <c r="G95" s="170"/>
      <c r="H95" s="43"/>
      <c r="I95" s="132"/>
      <c r="J95" s="170"/>
      <c r="K95" s="190"/>
      <c r="L95" s="178"/>
    </row>
    <row r="96" spans="1:702" s="55" customFormat="1" hidden="1" outlineLevel="1" x14ac:dyDescent="0.2">
      <c r="A96" s="49"/>
      <c r="B96" s="50"/>
      <c r="C96" s="49" t="s">
        <v>137</v>
      </c>
      <c r="D96" s="51"/>
      <c r="E96" s="171"/>
      <c r="F96" s="53"/>
      <c r="G96" s="171"/>
      <c r="H96" s="43"/>
      <c r="I96" s="132"/>
      <c r="J96" s="171"/>
      <c r="K96" s="191"/>
      <c r="L96" s="179"/>
    </row>
    <row r="97" spans="1:702" s="55" customFormat="1" hidden="1" outlineLevel="1" x14ac:dyDescent="0.2">
      <c r="A97" s="49"/>
      <c r="B97" s="50"/>
      <c r="C97" s="49" t="s">
        <v>138</v>
      </c>
      <c r="D97" s="51"/>
      <c r="E97" s="172"/>
      <c r="F97" s="53"/>
      <c r="G97" s="172"/>
      <c r="H97" s="43"/>
      <c r="I97" s="132"/>
      <c r="J97" s="172"/>
      <c r="K97" s="192"/>
      <c r="L97" s="180"/>
    </row>
    <row r="98" spans="1:702" s="63" customFormat="1" collapsed="1" x14ac:dyDescent="0.2">
      <c r="A98" s="41"/>
      <c r="B98" s="60">
        <v>221</v>
      </c>
      <c r="C98" s="61" t="s">
        <v>151</v>
      </c>
      <c r="D98" s="61"/>
      <c r="E98" s="58"/>
      <c r="F98" s="58">
        <f>SUM(F99:F101)</f>
        <v>0</v>
      </c>
      <c r="G98" s="129">
        <f>F98-E98</f>
        <v>0</v>
      </c>
      <c r="H98" s="58">
        <f t="shared" ref="H98" si="17">SUM(H99:H101)</f>
        <v>0</v>
      </c>
      <c r="I98" s="130" t="str">
        <f>IF((OR(I99="SZ",I100="SZ",I101="SZ")),"SZ","AZ")</f>
        <v>AZ</v>
      </c>
      <c r="J98" s="129">
        <f>H98-E98</f>
        <v>0</v>
      </c>
      <c r="K98" s="135">
        <f>IF(F98="",E98,IF(I98="SZ",H98,F98))</f>
        <v>0</v>
      </c>
      <c r="L98" s="129">
        <f>K98-E98</f>
        <v>0</v>
      </c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  <c r="IW98" s="55"/>
      <c r="IX98" s="55"/>
      <c r="IY98" s="55"/>
      <c r="IZ98" s="55"/>
      <c r="JA98" s="55"/>
      <c r="JB98" s="55"/>
      <c r="JC98" s="55"/>
      <c r="JD98" s="55"/>
      <c r="JE98" s="55"/>
      <c r="JF98" s="55"/>
      <c r="JG98" s="55"/>
      <c r="JH98" s="55"/>
      <c r="JI98" s="55"/>
      <c r="JJ98" s="55"/>
      <c r="JK98" s="55"/>
      <c r="JL98" s="55"/>
      <c r="JM98" s="55"/>
      <c r="JN98" s="55"/>
      <c r="JO98" s="55"/>
      <c r="JP98" s="55"/>
      <c r="JQ98" s="55"/>
      <c r="JR98" s="55"/>
      <c r="JS98" s="55"/>
      <c r="JT98" s="55"/>
      <c r="JU98" s="55"/>
      <c r="JV98" s="55"/>
      <c r="JW98" s="55"/>
      <c r="JX98" s="55"/>
      <c r="JY98" s="55"/>
      <c r="JZ98" s="55"/>
      <c r="KA98" s="55"/>
      <c r="KB98" s="55"/>
      <c r="KC98" s="55"/>
      <c r="KD98" s="55"/>
      <c r="KE98" s="55"/>
      <c r="KF98" s="55"/>
      <c r="KG98" s="55"/>
      <c r="KH98" s="55"/>
      <c r="KI98" s="55"/>
      <c r="KJ98" s="55"/>
      <c r="KK98" s="55"/>
      <c r="KL98" s="55"/>
      <c r="KM98" s="55"/>
      <c r="KN98" s="55"/>
      <c r="KO98" s="55"/>
      <c r="KP98" s="55"/>
      <c r="KQ98" s="55"/>
      <c r="KR98" s="55"/>
      <c r="KS98" s="55"/>
      <c r="KT98" s="55"/>
      <c r="KU98" s="55"/>
      <c r="KV98" s="55"/>
      <c r="KW98" s="55"/>
      <c r="KX98" s="55"/>
      <c r="KY98" s="55"/>
      <c r="KZ98" s="55"/>
      <c r="LA98" s="55"/>
      <c r="LB98" s="55"/>
      <c r="LC98" s="55"/>
      <c r="LD98" s="55"/>
      <c r="LE98" s="55"/>
      <c r="LF98" s="55"/>
      <c r="LG98" s="55"/>
      <c r="LH98" s="55"/>
      <c r="LI98" s="55"/>
      <c r="LJ98" s="55"/>
      <c r="LK98" s="55"/>
      <c r="LL98" s="55"/>
      <c r="LM98" s="55"/>
      <c r="LN98" s="55"/>
      <c r="LO98" s="55"/>
      <c r="LP98" s="55"/>
      <c r="LQ98" s="55"/>
      <c r="LR98" s="55"/>
      <c r="LS98" s="55"/>
      <c r="LT98" s="55"/>
      <c r="LU98" s="55"/>
      <c r="LV98" s="55"/>
      <c r="LW98" s="55"/>
      <c r="LX98" s="55"/>
      <c r="LY98" s="55"/>
      <c r="LZ98" s="55"/>
      <c r="MA98" s="55"/>
      <c r="MB98" s="55"/>
      <c r="MC98" s="55"/>
      <c r="MD98" s="55"/>
      <c r="ME98" s="55"/>
      <c r="MF98" s="55"/>
      <c r="MG98" s="55"/>
      <c r="MH98" s="55"/>
      <c r="MI98" s="55"/>
      <c r="MJ98" s="55"/>
      <c r="MK98" s="55"/>
      <c r="ML98" s="55"/>
      <c r="MM98" s="55"/>
      <c r="MN98" s="55"/>
      <c r="MO98" s="55"/>
      <c r="MP98" s="55"/>
      <c r="MQ98" s="55"/>
      <c r="MR98" s="55"/>
      <c r="MS98" s="55"/>
      <c r="MT98" s="55"/>
      <c r="MU98" s="55"/>
      <c r="MV98" s="55"/>
      <c r="MW98" s="55"/>
      <c r="MX98" s="55"/>
      <c r="MY98" s="55"/>
      <c r="MZ98" s="55"/>
      <c r="NA98" s="55"/>
      <c r="NB98" s="55"/>
      <c r="NC98" s="55"/>
      <c r="ND98" s="55"/>
      <c r="NE98" s="55"/>
      <c r="NF98" s="55"/>
      <c r="NG98" s="55"/>
      <c r="NH98" s="55"/>
      <c r="NI98" s="55"/>
      <c r="NJ98" s="55"/>
      <c r="NK98" s="55"/>
      <c r="NL98" s="55"/>
      <c r="NM98" s="55"/>
      <c r="NN98" s="55"/>
      <c r="NO98" s="55"/>
      <c r="NP98" s="55"/>
      <c r="NQ98" s="55"/>
      <c r="NR98" s="55"/>
      <c r="NS98" s="55"/>
      <c r="NT98" s="55"/>
      <c r="NU98" s="55"/>
      <c r="NV98" s="55"/>
      <c r="NW98" s="55"/>
      <c r="NX98" s="55"/>
      <c r="NY98" s="55"/>
      <c r="NZ98" s="55"/>
      <c r="OA98" s="55"/>
      <c r="OB98" s="55"/>
      <c r="OC98" s="55"/>
      <c r="OD98" s="55"/>
      <c r="OE98" s="55"/>
      <c r="OF98" s="55"/>
      <c r="OG98" s="55"/>
      <c r="OH98" s="55"/>
      <c r="OI98" s="55"/>
      <c r="OJ98" s="55"/>
      <c r="OK98" s="55"/>
      <c r="OL98" s="55"/>
      <c r="OM98" s="55"/>
      <c r="ON98" s="55"/>
      <c r="OO98" s="55"/>
      <c r="OP98" s="55"/>
      <c r="OQ98" s="55"/>
      <c r="OR98" s="55"/>
      <c r="OS98" s="55"/>
      <c r="OT98" s="55"/>
      <c r="OU98" s="55"/>
      <c r="OV98" s="55"/>
      <c r="OW98" s="55"/>
      <c r="OX98" s="55"/>
      <c r="OY98" s="55"/>
      <c r="OZ98" s="55"/>
      <c r="PA98" s="55"/>
      <c r="PB98" s="55"/>
      <c r="PC98" s="55"/>
      <c r="PD98" s="55"/>
      <c r="PE98" s="55"/>
      <c r="PF98" s="55"/>
      <c r="PG98" s="55"/>
      <c r="PH98" s="55"/>
      <c r="PI98" s="55"/>
      <c r="PJ98" s="55"/>
      <c r="PK98" s="55"/>
      <c r="PL98" s="55"/>
      <c r="PM98" s="55"/>
      <c r="PN98" s="55"/>
      <c r="PO98" s="55"/>
      <c r="PP98" s="55"/>
      <c r="PQ98" s="55"/>
      <c r="PR98" s="55"/>
      <c r="PS98" s="55"/>
      <c r="PT98" s="55"/>
      <c r="PU98" s="55"/>
      <c r="PV98" s="55"/>
      <c r="PW98" s="55"/>
      <c r="PX98" s="55"/>
      <c r="PY98" s="55"/>
      <c r="PZ98" s="55"/>
      <c r="QA98" s="55"/>
      <c r="QB98" s="55"/>
      <c r="QC98" s="55"/>
      <c r="QD98" s="55"/>
      <c r="QE98" s="55"/>
      <c r="QF98" s="55"/>
      <c r="QG98" s="55"/>
      <c r="QH98" s="55"/>
      <c r="QI98" s="55"/>
      <c r="QJ98" s="55"/>
      <c r="QK98" s="55"/>
      <c r="QL98" s="55"/>
      <c r="QM98" s="55"/>
      <c r="QN98" s="55"/>
      <c r="QO98" s="55"/>
      <c r="QP98" s="55"/>
      <c r="QQ98" s="55"/>
      <c r="QR98" s="55"/>
      <c r="QS98" s="55"/>
      <c r="QT98" s="55"/>
      <c r="QU98" s="55"/>
      <c r="QV98" s="55"/>
      <c r="QW98" s="55"/>
      <c r="QX98" s="55"/>
      <c r="QY98" s="55"/>
      <c r="QZ98" s="55"/>
      <c r="RA98" s="55"/>
      <c r="RB98" s="55"/>
      <c r="RC98" s="55"/>
      <c r="RD98" s="55"/>
      <c r="RE98" s="55"/>
      <c r="RF98" s="55"/>
      <c r="RG98" s="55"/>
      <c r="RH98" s="55"/>
      <c r="RI98" s="55"/>
      <c r="RJ98" s="55"/>
      <c r="RK98" s="55"/>
      <c r="RL98" s="55"/>
      <c r="RM98" s="55"/>
      <c r="RN98" s="55"/>
      <c r="RO98" s="55"/>
      <c r="RP98" s="55"/>
      <c r="RQ98" s="55"/>
      <c r="RR98" s="55"/>
      <c r="RS98" s="55"/>
      <c r="RT98" s="55"/>
      <c r="RU98" s="55"/>
      <c r="RV98" s="55"/>
      <c r="RW98" s="55"/>
      <c r="RX98" s="55"/>
      <c r="RY98" s="55"/>
      <c r="RZ98" s="55"/>
      <c r="SA98" s="55"/>
      <c r="SB98" s="55"/>
      <c r="SC98" s="55"/>
      <c r="SD98" s="55"/>
      <c r="SE98" s="55"/>
      <c r="SF98" s="55"/>
      <c r="SG98" s="55"/>
      <c r="SH98" s="55"/>
      <c r="SI98" s="55"/>
      <c r="SJ98" s="55"/>
      <c r="SK98" s="55"/>
      <c r="SL98" s="55"/>
      <c r="SM98" s="55"/>
      <c r="SN98" s="55"/>
      <c r="SO98" s="55"/>
      <c r="SP98" s="55"/>
      <c r="SQ98" s="55"/>
      <c r="SR98" s="55"/>
      <c r="SS98" s="55"/>
      <c r="ST98" s="55"/>
      <c r="SU98" s="55"/>
      <c r="SV98" s="55"/>
      <c r="SW98" s="55"/>
      <c r="SX98" s="55"/>
      <c r="SY98" s="55"/>
      <c r="SZ98" s="55"/>
      <c r="TA98" s="55"/>
      <c r="TB98" s="55"/>
      <c r="TC98" s="55"/>
      <c r="TD98" s="55"/>
      <c r="TE98" s="55"/>
      <c r="TF98" s="55"/>
      <c r="TG98" s="55"/>
      <c r="TH98" s="55"/>
      <c r="TI98" s="55"/>
      <c r="TJ98" s="55"/>
      <c r="TK98" s="55"/>
      <c r="TL98" s="55"/>
      <c r="TM98" s="55"/>
      <c r="TN98" s="55"/>
      <c r="TO98" s="55"/>
      <c r="TP98" s="55"/>
      <c r="TQ98" s="55"/>
      <c r="TR98" s="55"/>
      <c r="TS98" s="55"/>
      <c r="TT98" s="55"/>
      <c r="TU98" s="55"/>
      <c r="TV98" s="55"/>
      <c r="TW98" s="55"/>
      <c r="TX98" s="55"/>
      <c r="TY98" s="55"/>
      <c r="TZ98" s="55"/>
      <c r="UA98" s="55"/>
      <c r="UB98" s="55"/>
      <c r="UC98" s="55"/>
      <c r="UD98" s="55"/>
      <c r="UE98" s="55"/>
      <c r="UF98" s="55"/>
      <c r="UG98" s="55"/>
      <c r="UH98" s="55"/>
      <c r="UI98" s="55"/>
      <c r="UJ98" s="55"/>
      <c r="UK98" s="55"/>
      <c r="UL98" s="55"/>
      <c r="UM98" s="55"/>
      <c r="UN98" s="55"/>
      <c r="UO98" s="55"/>
      <c r="UP98" s="55"/>
      <c r="UQ98" s="55"/>
      <c r="UR98" s="55"/>
      <c r="US98" s="55"/>
      <c r="UT98" s="55"/>
      <c r="UU98" s="55"/>
      <c r="UV98" s="55"/>
      <c r="UW98" s="55"/>
      <c r="UX98" s="55"/>
      <c r="UY98" s="55"/>
      <c r="UZ98" s="55"/>
      <c r="VA98" s="55"/>
      <c r="VB98" s="55"/>
      <c r="VC98" s="55"/>
      <c r="VD98" s="55"/>
      <c r="VE98" s="55"/>
      <c r="VF98" s="55"/>
      <c r="VG98" s="55"/>
      <c r="VH98" s="55"/>
      <c r="VI98" s="55"/>
      <c r="VJ98" s="55"/>
      <c r="VK98" s="55"/>
      <c r="VL98" s="55"/>
      <c r="VM98" s="55"/>
      <c r="VN98" s="55"/>
      <c r="VO98" s="55"/>
      <c r="VP98" s="55"/>
      <c r="VQ98" s="55"/>
      <c r="VR98" s="55"/>
      <c r="VS98" s="55"/>
      <c r="VT98" s="55"/>
      <c r="VU98" s="55"/>
      <c r="VV98" s="55"/>
      <c r="VW98" s="55"/>
      <c r="VX98" s="55"/>
      <c r="VY98" s="55"/>
      <c r="VZ98" s="55"/>
      <c r="WA98" s="55"/>
      <c r="WB98" s="55"/>
      <c r="WC98" s="55"/>
      <c r="WD98" s="55"/>
      <c r="WE98" s="55"/>
      <c r="WF98" s="55"/>
      <c r="WG98" s="55"/>
      <c r="WH98" s="55"/>
      <c r="WI98" s="55"/>
      <c r="WJ98" s="55"/>
      <c r="WK98" s="55"/>
      <c r="WL98" s="55"/>
      <c r="WM98" s="55"/>
      <c r="WN98" s="55"/>
      <c r="WO98" s="55"/>
      <c r="WP98" s="55"/>
      <c r="WQ98" s="55"/>
      <c r="WR98" s="55"/>
      <c r="WS98" s="55"/>
      <c r="WT98" s="55"/>
      <c r="WU98" s="55"/>
      <c r="WV98" s="55"/>
      <c r="WW98" s="55"/>
      <c r="WX98" s="55"/>
      <c r="WY98" s="55"/>
      <c r="WZ98" s="55"/>
      <c r="XA98" s="55"/>
      <c r="XB98" s="55"/>
      <c r="XC98" s="55"/>
      <c r="XD98" s="55"/>
      <c r="XE98" s="55"/>
      <c r="XF98" s="55"/>
      <c r="XG98" s="55"/>
      <c r="XH98" s="55"/>
      <c r="XI98" s="55"/>
      <c r="XJ98" s="55"/>
      <c r="XK98" s="55"/>
      <c r="XL98" s="55"/>
      <c r="XM98" s="55"/>
      <c r="XN98" s="55"/>
      <c r="XO98" s="55"/>
      <c r="XP98" s="55"/>
      <c r="XQ98" s="55"/>
      <c r="XR98" s="55"/>
      <c r="XS98" s="55"/>
      <c r="XT98" s="55"/>
      <c r="XU98" s="55"/>
      <c r="XV98" s="55"/>
      <c r="XW98" s="55"/>
      <c r="XX98" s="55"/>
      <c r="XY98" s="55"/>
      <c r="XZ98" s="55"/>
      <c r="YA98" s="55"/>
      <c r="YB98" s="55"/>
      <c r="YC98" s="55"/>
      <c r="YD98" s="55"/>
      <c r="YE98" s="55"/>
      <c r="YF98" s="55"/>
      <c r="YG98" s="55"/>
      <c r="YH98" s="55"/>
      <c r="YI98" s="55"/>
      <c r="YJ98" s="55"/>
      <c r="YK98" s="55"/>
      <c r="YL98" s="55"/>
      <c r="YM98" s="55"/>
      <c r="YN98" s="55"/>
      <c r="YO98" s="55"/>
      <c r="YP98" s="55"/>
      <c r="YQ98" s="55"/>
      <c r="YR98" s="55"/>
      <c r="YS98" s="55"/>
      <c r="YT98" s="55"/>
      <c r="YU98" s="55"/>
      <c r="YV98" s="55"/>
      <c r="YW98" s="55"/>
      <c r="YX98" s="55"/>
      <c r="YY98" s="55"/>
      <c r="YZ98" s="55"/>
      <c r="ZA98" s="55"/>
      <c r="ZB98" s="55"/>
      <c r="ZC98" s="55"/>
      <c r="ZD98" s="55"/>
      <c r="ZE98" s="55"/>
      <c r="ZF98" s="55"/>
      <c r="ZG98" s="55"/>
      <c r="ZH98" s="55"/>
      <c r="ZI98" s="55"/>
      <c r="ZJ98" s="55"/>
      <c r="ZK98" s="55"/>
      <c r="ZL98" s="55"/>
      <c r="ZM98" s="55"/>
      <c r="ZN98" s="55"/>
      <c r="ZO98" s="55"/>
      <c r="ZP98" s="55"/>
      <c r="ZQ98" s="55"/>
      <c r="ZR98" s="55"/>
      <c r="ZS98" s="55"/>
      <c r="ZT98" s="55"/>
      <c r="ZU98" s="55"/>
      <c r="ZV98" s="55"/>
      <c r="ZW98" s="55"/>
      <c r="ZX98" s="55"/>
      <c r="ZY98" s="55"/>
      <c r="ZZ98" s="55"/>
    </row>
    <row r="99" spans="1:702" s="55" customFormat="1" hidden="1" outlineLevel="1" x14ac:dyDescent="0.2">
      <c r="A99" s="49"/>
      <c r="B99" s="50"/>
      <c r="C99" s="49" t="s">
        <v>124</v>
      </c>
      <c r="D99" s="51"/>
      <c r="E99" s="170"/>
      <c r="F99" s="53"/>
      <c r="G99" s="170"/>
      <c r="H99" s="43"/>
      <c r="I99" s="132"/>
      <c r="J99" s="170"/>
      <c r="K99" s="190"/>
      <c r="L99" s="178"/>
    </row>
    <row r="100" spans="1:702" s="55" customFormat="1" hidden="1" outlineLevel="1" x14ac:dyDescent="0.2">
      <c r="A100" s="49"/>
      <c r="B100" s="50"/>
      <c r="C100" s="49" t="s">
        <v>137</v>
      </c>
      <c r="D100" s="51"/>
      <c r="E100" s="171"/>
      <c r="F100" s="53"/>
      <c r="G100" s="171"/>
      <c r="H100" s="43"/>
      <c r="I100" s="132"/>
      <c r="J100" s="171"/>
      <c r="K100" s="191"/>
      <c r="L100" s="179"/>
    </row>
    <row r="101" spans="1:702" s="55" customFormat="1" hidden="1" outlineLevel="1" x14ac:dyDescent="0.2">
      <c r="A101" s="49"/>
      <c r="B101" s="50"/>
      <c r="C101" s="49" t="s">
        <v>138</v>
      </c>
      <c r="D101" s="51"/>
      <c r="E101" s="172"/>
      <c r="F101" s="53"/>
      <c r="G101" s="172"/>
      <c r="H101" s="43"/>
      <c r="I101" s="132"/>
      <c r="J101" s="172"/>
      <c r="K101" s="192"/>
      <c r="L101" s="180"/>
    </row>
    <row r="102" spans="1:702" s="63" customFormat="1" collapsed="1" x14ac:dyDescent="0.2">
      <c r="A102" s="41"/>
      <c r="B102" s="60">
        <v>222</v>
      </c>
      <c r="C102" s="61" t="s">
        <v>24</v>
      </c>
      <c r="D102" s="61"/>
      <c r="E102" s="58"/>
      <c r="F102" s="58">
        <f>SUM(F103:F105)</f>
        <v>0</v>
      </c>
      <c r="G102" s="129">
        <f>F102-E102</f>
        <v>0</v>
      </c>
      <c r="H102" s="58">
        <f t="shared" ref="H102" si="18">SUM(H103:H105)</f>
        <v>0</v>
      </c>
      <c r="I102" s="130" t="str">
        <f>IF((OR(I103="SZ",I104="SZ",I105="SZ")),"SZ","AZ")</f>
        <v>AZ</v>
      </c>
      <c r="J102" s="129">
        <f>H102-E102</f>
        <v>0</v>
      </c>
      <c r="K102" s="135">
        <f>IF(F102="",E102,IF(I102="SZ",H102,F102))</f>
        <v>0</v>
      </c>
      <c r="L102" s="129">
        <f>K102-E102</f>
        <v>0</v>
      </c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  <c r="IV102" s="55"/>
      <c r="IW102" s="55"/>
      <c r="IX102" s="55"/>
      <c r="IY102" s="55"/>
      <c r="IZ102" s="55"/>
      <c r="JA102" s="55"/>
      <c r="JB102" s="55"/>
      <c r="JC102" s="55"/>
      <c r="JD102" s="55"/>
      <c r="JE102" s="55"/>
      <c r="JF102" s="55"/>
      <c r="JG102" s="55"/>
      <c r="JH102" s="55"/>
      <c r="JI102" s="55"/>
      <c r="JJ102" s="55"/>
      <c r="JK102" s="55"/>
      <c r="JL102" s="55"/>
      <c r="JM102" s="55"/>
      <c r="JN102" s="55"/>
      <c r="JO102" s="55"/>
      <c r="JP102" s="55"/>
      <c r="JQ102" s="55"/>
      <c r="JR102" s="55"/>
      <c r="JS102" s="55"/>
      <c r="JT102" s="55"/>
      <c r="JU102" s="55"/>
      <c r="JV102" s="55"/>
      <c r="JW102" s="55"/>
      <c r="JX102" s="55"/>
      <c r="JY102" s="55"/>
      <c r="JZ102" s="55"/>
      <c r="KA102" s="55"/>
      <c r="KB102" s="55"/>
      <c r="KC102" s="55"/>
      <c r="KD102" s="55"/>
      <c r="KE102" s="55"/>
      <c r="KF102" s="55"/>
      <c r="KG102" s="55"/>
      <c r="KH102" s="55"/>
      <c r="KI102" s="55"/>
      <c r="KJ102" s="55"/>
      <c r="KK102" s="55"/>
      <c r="KL102" s="55"/>
      <c r="KM102" s="55"/>
      <c r="KN102" s="55"/>
      <c r="KO102" s="55"/>
      <c r="KP102" s="55"/>
      <c r="KQ102" s="55"/>
      <c r="KR102" s="55"/>
      <c r="KS102" s="55"/>
      <c r="KT102" s="55"/>
      <c r="KU102" s="55"/>
      <c r="KV102" s="55"/>
      <c r="KW102" s="55"/>
      <c r="KX102" s="55"/>
      <c r="KY102" s="55"/>
      <c r="KZ102" s="55"/>
      <c r="LA102" s="55"/>
      <c r="LB102" s="55"/>
      <c r="LC102" s="55"/>
      <c r="LD102" s="55"/>
      <c r="LE102" s="55"/>
      <c r="LF102" s="55"/>
      <c r="LG102" s="55"/>
      <c r="LH102" s="55"/>
      <c r="LI102" s="55"/>
      <c r="LJ102" s="55"/>
      <c r="LK102" s="55"/>
      <c r="LL102" s="55"/>
      <c r="LM102" s="55"/>
      <c r="LN102" s="55"/>
      <c r="LO102" s="55"/>
      <c r="LP102" s="55"/>
      <c r="LQ102" s="55"/>
      <c r="LR102" s="55"/>
      <c r="LS102" s="55"/>
      <c r="LT102" s="55"/>
      <c r="LU102" s="55"/>
      <c r="LV102" s="55"/>
      <c r="LW102" s="55"/>
      <c r="LX102" s="55"/>
      <c r="LY102" s="55"/>
      <c r="LZ102" s="55"/>
      <c r="MA102" s="55"/>
      <c r="MB102" s="55"/>
      <c r="MC102" s="55"/>
      <c r="MD102" s="55"/>
      <c r="ME102" s="55"/>
      <c r="MF102" s="55"/>
      <c r="MG102" s="55"/>
      <c r="MH102" s="55"/>
      <c r="MI102" s="55"/>
      <c r="MJ102" s="55"/>
      <c r="MK102" s="55"/>
      <c r="ML102" s="55"/>
      <c r="MM102" s="55"/>
      <c r="MN102" s="55"/>
      <c r="MO102" s="55"/>
      <c r="MP102" s="55"/>
      <c r="MQ102" s="55"/>
      <c r="MR102" s="55"/>
      <c r="MS102" s="55"/>
      <c r="MT102" s="55"/>
      <c r="MU102" s="55"/>
      <c r="MV102" s="55"/>
      <c r="MW102" s="55"/>
      <c r="MX102" s="55"/>
      <c r="MY102" s="55"/>
      <c r="MZ102" s="55"/>
      <c r="NA102" s="55"/>
      <c r="NB102" s="55"/>
      <c r="NC102" s="55"/>
      <c r="ND102" s="55"/>
      <c r="NE102" s="55"/>
      <c r="NF102" s="55"/>
      <c r="NG102" s="55"/>
      <c r="NH102" s="55"/>
      <c r="NI102" s="55"/>
      <c r="NJ102" s="55"/>
      <c r="NK102" s="55"/>
      <c r="NL102" s="55"/>
      <c r="NM102" s="55"/>
      <c r="NN102" s="55"/>
      <c r="NO102" s="55"/>
      <c r="NP102" s="55"/>
      <c r="NQ102" s="55"/>
      <c r="NR102" s="55"/>
      <c r="NS102" s="55"/>
      <c r="NT102" s="55"/>
      <c r="NU102" s="55"/>
      <c r="NV102" s="55"/>
      <c r="NW102" s="55"/>
      <c r="NX102" s="55"/>
      <c r="NY102" s="55"/>
      <c r="NZ102" s="55"/>
      <c r="OA102" s="55"/>
      <c r="OB102" s="55"/>
      <c r="OC102" s="55"/>
      <c r="OD102" s="55"/>
      <c r="OE102" s="55"/>
      <c r="OF102" s="55"/>
      <c r="OG102" s="55"/>
      <c r="OH102" s="55"/>
      <c r="OI102" s="55"/>
      <c r="OJ102" s="55"/>
      <c r="OK102" s="55"/>
      <c r="OL102" s="55"/>
      <c r="OM102" s="55"/>
      <c r="ON102" s="55"/>
      <c r="OO102" s="55"/>
      <c r="OP102" s="55"/>
      <c r="OQ102" s="55"/>
      <c r="OR102" s="55"/>
      <c r="OS102" s="55"/>
      <c r="OT102" s="55"/>
      <c r="OU102" s="55"/>
      <c r="OV102" s="55"/>
      <c r="OW102" s="55"/>
      <c r="OX102" s="55"/>
      <c r="OY102" s="55"/>
      <c r="OZ102" s="55"/>
      <c r="PA102" s="55"/>
      <c r="PB102" s="55"/>
      <c r="PC102" s="55"/>
      <c r="PD102" s="55"/>
      <c r="PE102" s="55"/>
      <c r="PF102" s="55"/>
      <c r="PG102" s="55"/>
      <c r="PH102" s="55"/>
      <c r="PI102" s="55"/>
      <c r="PJ102" s="55"/>
      <c r="PK102" s="55"/>
      <c r="PL102" s="55"/>
      <c r="PM102" s="55"/>
      <c r="PN102" s="55"/>
      <c r="PO102" s="55"/>
      <c r="PP102" s="55"/>
      <c r="PQ102" s="55"/>
      <c r="PR102" s="55"/>
      <c r="PS102" s="55"/>
      <c r="PT102" s="55"/>
      <c r="PU102" s="55"/>
      <c r="PV102" s="55"/>
      <c r="PW102" s="55"/>
      <c r="PX102" s="55"/>
      <c r="PY102" s="55"/>
      <c r="PZ102" s="55"/>
      <c r="QA102" s="55"/>
      <c r="QB102" s="55"/>
      <c r="QC102" s="55"/>
      <c r="QD102" s="55"/>
      <c r="QE102" s="55"/>
      <c r="QF102" s="55"/>
      <c r="QG102" s="55"/>
      <c r="QH102" s="55"/>
      <c r="QI102" s="55"/>
      <c r="QJ102" s="55"/>
      <c r="QK102" s="55"/>
      <c r="QL102" s="55"/>
      <c r="QM102" s="55"/>
      <c r="QN102" s="55"/>
      <c r="QO102" s="55"/>
      <c r="QP102" s="55"/>
      <c r="QQ102" s="55"/>
      <c r="QR102" s="55"/>
      <c r="QS102" s="55"/>
      <c r="QT102" s="55"/>
      <c r="QU102" s="55"/>
      <c r="QV102" s="55"/>
      <c r="QW102" s="55"/>
      <c r="QX102" s="55"/>
      <c r="QY102" s="55"/>
      <c r="QZ102" s="55"/>
      <c r="RA102" s="55"/>
      <c r="RB102" s="55"/>
      <c r="RC102" s="55"/>
      <c r="RD102" s="55"/>
      <c r="RE102" s="55"/>
      <c r="RF102" s="55"/>
      <c r="RG102" s="55"/>
      <c r="RH102" s="55"/>
      <c r="RI102" s="55"/>
      <c r="RJ102" s="55"/>
      <c r="RK102" s="55"/>
      <c r="RL102" s="55"/>
      <c r="RM102" s="55"/>
      <c r="RN102" s="55"/>
      <c r="RO102" s="55"/>
      <c r="RP102" s="55"/>
      <c r="RQ102" s="55"/>
      <c r="RR102" s="55"/>
      <c r="RS102" s="55"/>
      <c r="RT102" s="55"/>
      <c r="RU102" s="55"/>
      <c r="RV102" s="55"/>
      <c r="RW102" s="55"/>
      <c r="RX102" s="55"/>
      <c r="RY102" s="55"/>
      <c r="RZ102" s="55"/>
      <c r="SA102" s="55"/>
      <c r="SB102" s="55"/>
      <c r="SC102" s="55"/>
      <c r="SD102" s="55"/>
      <c r="SE102" s="55"/>
      <c r="SF102" s="55"/>
      <c r="SG102" s="55"/>
      <c r="SH102" s="55"/>
      <c r="SI102" s="55"/>
      <c r="SJ102" s="55"/>
      <c r="SK102" s="55"/>
      <c r="SL102" s="55"/>
      <c r="SM102" s="55"/>
      <c r="SN102" s="55"/>
      <c r="SO102" s="55"/>
      <c r="SP102" s="55"/>
      <c r="SQ102" s="55"/>
      <c r="SR102" s="55"/>
      <c r="SS102" s="55"/>
      <c r="ST102" s="55"/>
      <c r="SU102" s="55"/>
      <c r="SV102" s="55"/>
      <c r="SW102" s="55"/>
      <c r="SX102" s="55"/>
      <c r="SY102" s="55"/>
      <c r="SZ102" s="55"/>
      <c r="TA102" s="55"/>
      <c r="TB102" s="55"/>
      <c r="TC102" s="55"/>
      <c r="TD102" s="55"/>
      <c r="TE102" s="55"/>
      <c r="TF102" s="55"/>
      <c r="TG102" s="55"/>
      <c r="TH102" s="55"/>
      <c r="TI102" s="55"/>
      <c r="TJ102" s="55"/>
      <c r="TK102" s="55"/>
      <c r="TL102" s="55"/>
      <c r="TM102" s="55"/>
      <c r="TN102" s="55"/>
      <c r="TO102" s="55"/>
      <c r="TP102" s="55"/>
      <c r="TQ102" s="55"/>
      <c r="TR102" s="55"/>
      <c r="TS102" s="55"/>
      <c r="TT102" s="55"/>
      <c r="TU102" s="55"/>
      <c r="TV102" s="55"/>
      <c r="TW102" s="55"/>
      <c r="TX102" s="55"/>
      <c r="TY102" s="55"/>
      <c r="TZ102" s="55"/>
      <c r="UA102" s="55"/>
      <c r="UB102" s="55"/>
      <c r="UC102" s="55"/>
      <c r="UD102" s="55"/>
      <c r="UE102" s="55"/>
      <c r="UF102" s="55"/>
      <c r="UG102" s="55"/>
      <c r="UH102" s="55"/>
      <c r="UI102" s="55"/>
      <c r="UJ102" s="55"/>
      <c r="UK102" s="55"/>
      <c r="UL102" s="55"/>
      <c r="UM102" s="55"/>
      <c r="UN102" s="55"/>
      <c r="UO102" s="55"/>
      <c r="UP102" s="55"/>
      <c r="UQ102" s="55"/>
      <c r="UR102" s="55"/>
      <c r="US102" s="55"/>
      <c r="UT102" s="55"/>
      <c r="UU102" s="55"/>
      <c r="UV102" s="55"/>
      <c r="UW102" s="55"/>
      <c r="UX102" s="55"/>
      <c r="UY102" s="55"/>
      <c r="UZ102" s="55"/>
      <c r="VA102" s="55"/>
      <c r="VB102" s="55"/>
      <c r="VC102" s="55"/>
      <c r="VD102" s="55"/>
      <c r="VE102" s="55"/>
      <c r="VF102" s="55"/>
      <c r="VG102" s="55"/>
      <c r="VH102" s="55"/>
      <c r="VI102" s="55"/>
      <c r="VJ102" s="55"/>
      <c r="VK102" s="55"/>
      <c r="VL102" s="55"/>
      <c r="VM102" s="55"/>
      <c r="VN102" s="55"/>
      <c r="VO102" s="55"/>
      <c r="VP102" s="55"/>
      <c r="VQ102" s="55"/>
      <c r="VR102" s="55"/>
      <c r="VS102" s="55"/>
      <c r="VT102" s="55"/>
      <c r="VU102" s="55"/>
      <c r="VV102" s="55"/>
      <c r="VW102" s="55"/>
      <c r="VX102" s="55"/>
      <c r="VY102" s="55"/>
      <c r="VZ102" s="55"/>
      <c r="WA102" s="55"/>
      <c r="WB102" s="55"/>
      <c r="WC102" s="55"/>
      <c r="WD102" s="55"/>
      <c r="WE102" s="55"/>
      <c r="WF102" s="55"/>
      <c r="WG102" s="55"/>
      <c r="WH102" s="55"/>
      <c r="WI102" s="55"/>
      <c r="WJ102" s="55"/>
      <c r="WK102" s="55"/>
      <c r="WL102" s="55"/>
      <c r="WM102" s="55"/>
      <c r="WN102" s="55"/>
      <c r="WO102" s="55"/>
      <c r="WP102" s="55"/>
      <c r="WQ102" s="55"/>
      <c r="WR102" s="55"/>
      <c r="WS102" s="55"/>
      <c r="WT102" s="55"/>
      <c r="WU102" s="55"/>
      <c r="WV102" s="55"/>
      <c r="WW102" s="55"/>
      <c r="WX102" s="55"/>
      <c r="WY102" s="55"/>
      <c r="WZ102" s="55"/>
      <c r="XA102" s="55"/>
      <c r="XB102" s="55"/>
      <c r="XC102" s="55"/>
      <c r="XD102" s="55"/>
      <c r="XE102" s="55"/>
      <c r="XF102" s="55"/>
      <c r="XG102" s="55"/>
      <c r="XH102" s="55"/>
      <c r="XI102" s="55"/>
      <c r="XJ102" s="55"/>
      <c r="XK102" s="55"/>
      <c r="XL102" s="55"/>
      <c r="XM102" s="55"/>
      <c r="XN102" s="55"/>
      <c r="XO102" s="55"/>
      <c r="XP102" s="55"/>
      <c r="XQ102" s="55"/>
      <c r="XR102" s="55"/>
      <c r="XS102" s="55"/>
      <c r="XT102" s="55"/>
      <c r="XU102" s="55"/>
      <c r="XV102" s="55"/>
      <c r="XW102" s="55"/>
      <c r="XX102" s="55"/>
      <c r="XY102" s="55"/>
      <c r="XZ102" s="55"/>
      <c r="YA102" s="55"/>
      <c r="YB102" s="55"/>
      <c r="YC102" s="55"/>
      <c r="YD102" s="55"/>
      <c r="YE102" s="55"/>
      <c r="YF102" s="55"/>
      <c r="YG102" s="55"/>
      <c r="YH102" s="55"/>
      <c r="YI102" s="55"/>
      <c r="YJ102" s="55"/>
      <c r="YK102" s="55"/>
      <c r="YL102" s="55"/>
      <c r="YM102" s="55"/>
      <c r="YN102" s="55"/>
      <c r="YO102" s="55"/>
      <c r="YP102" s="55"/>
      <c r="YQ102" s="55"/>
      <c r="YR102" s="55"/>
      <c r="YS102" s="55"/>
      <c r="YT102" s="55"/>
      <c r="YU102" s="55"/>
      <c r="YV102" s="55"/>
      <c r="YW102" s="55"/>
      <c r="YX102" s="55"/>
      <c r="YY102" s="55"/>
      <c r="YZ102" s="55"/>
      <c r="ZA102" s="55"/>
      <c r="ZB102" s="55"/>
      <c r="ZC102" s="55"/>
      <c r="ZD102" s="55"/>
      <c r="ZE102" s="55"/>
      <c r="ZF102" s="55"/>
      <c r="ZG102" s="55"/>
      <c r="ZH102" s="55"/>
      <c r="ZI102" s="55"/>
      <c r="ZJ102" s="55"/>
      <c r="ZK102" s="55"/>
      <c r="ZL102" s="55"/>
      <c r="ZM102" s="55"/>
      <c r="ZN102" s="55"/>
      <c r="ZO102" s="55"/>
      <c r="ZP102" s="55"/>
      <c r="ZQ102" s="55"/>
      <c r="ZR102" s="55"/>
      <c r="ZS102" s="55"/>
      <c r="ZT102" s="55"/>
      <c r="ZU102" s="55"/>
      <c r="ZV102" s="55"/>
      <c r="ZW102" s="55"/>
      <c r="ZX102" s="55"/>
      <c r="ZY102" s="55"/>
      <c r="ZZ102" s="55"/>
    </row>
    <row r="103" spans="1:702" s="55" customFormat="1" hidden="1" outlineLevel="1" x14ac:dyDescent="0.2">
      <c r="A103" s="49"/>
      <c r="B103" s="50"/>
      <c r="C103" s="49" t="s">
        <v>124</v>
      </c>
      <c r="D103" s="51"/>
      <c r="E103" s="170"/>
      <c r="F103" s="53"/>
      <c r="G103" s="170"/>
      <c r="H103" s="43"/>
      <c r="I103" s="132"/>
      <c r="J103" s="170"/>
      <c r="K103" s="190"/>
      <c r="L103" s="178"/>
    </row>
    <row r="104" spans="1:702" s="55" customFormat="1" hidden="1" outlineLevel="1" x14ac:dyDescent="0.2">
      <c r="A104" s="49"/>
      <c r="B104" s="50"/>
      <c r="C104" s="49" t="s">
        <v>137</v>
      </c>
      <c r="D104" s="51"/>
      <c r="E104" s="171"/>
      <c r="F104" s="53"/>
      <c r="G104" s="171"/>
      <c r="H104" s="43"/>
      <c r="I104" s="132"/>
      <c r="J104" s="171"/>
      <c r="K104" s="191"/>
      <c r="L104" s="179"/>
    </row>
    <row r="105" spans="1:702" s="55" customFormat="1" hidden="1" outlineLevel="1" x14ac:dyDescent="0.2">
      <c r="A105" s="49"/>
      <c r="B105" s="50"/>
      <c r="C105" s="49" t="s">
        <v>138</v>
      </c>
      <c r="D105" s="51"/>
      <c r="E105" s="172"/>
      <c r="F105" s="53"/>
      <c r="G105" s="172"/>
      <c r="H105" s="43"/>
      <c r="I105" s="132"/>
      <c r="J105" s="172"/>
      <c r="K105" s="192"/>
      <c r="L105" s="180"/>
    </row>
    <row r="106" spans="1:702" s="63" customFormat="1" collapsed="1" x14ac:dyDescent="0.2">
      <c r="A106" s="41"/>
      <c r="B106" s="60">
        <v>223</v>
      </c>
      <c r="C106" s="61" t="s">
        <v>26</v>
      </c>
      <c r="D106" s="61"/>
      <c r="E106" s="58"/>
      <c r="F106" s="58">
        <f>SUM(F107:F109)</f>
        <v>0</v>
      </c>
      <c r="G106" s="129">
        <f>F106-E106</f>
        <v>0</v>
      </c>
      <c r="H106" s="58">
        <f t="shared" ref="H106" si="19">SUM(H107:H109)</f>
        <v>0</v>
      </c>
      <c r="I106" s="130" t="str">
        <f>IF((OR(I107="SZ",I108="SZ",I109="SZ")),"SZ","AZ")</f>
        <v>AZ</v>
      </c>
      <c r="J106" s="129">
        <f>H106-E106</f>
        <v>0</v>
      </c>
      <c r="K106" s="135">
        <f>IF(F106="",E106,IF(I106="SZ",H106,F106))</f>
        <v>0</v>
      </c>
      <c r="L106" s="129">
        <f>K106-E106</f>
        <v>0</v>
      </c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  <c r="IQ106" s="55"/>
      <c r="IR106" s="55"/>
      <c r="IS106" s="55"/>
      <c r="IT106" s="55"/>
      <c r="IU106" s="55"/>
      <c r="IV106" s="55"/>
      <c r="IW106" s="55"/>
      <c r="IX106" s="55"/>
      <c r="IY106" s="55"/>
      <c r="IZ106" s="55"/>
      <c r="JA106" s="55"/>
      <c r="JB106" s="55"/>
      <c r="JC106" s="55"/>
      <c r="JD106" s="55"/>
      <c r="JE106" s="55"/>
      <c r="JF106" s="55"/>
      <c r="JG106" s="55"/>
      <c r="JH106" s="55"/>
      <c r="JI106" s="55"/>
      <c r="JJ106" s="55"/>
      <c r="JK106" s="55"/>
      <c r="JL106" s="55"/>
      <c r="JM106" s="55"/>
      <c r="JN106" s="55"/>
      <c r="JO106" s="55"/>
      <c r="JP106" s="55"/>
      <c r="JQ106" s="55"/>
      <c r="JR106" s="55"/>
      <c r="JS106" s="55"/>
      <c r="JT106" s="55"/>
      <c r="JU106" s="55"/>
      <c r="JV106" s="55"/>
      <c r="JW106" s="55"/>
      <c r="JX106" s="55"/>
      <c r="JY106" s="55"/>
      <c r="JZ106" s="55"/>
      <c r="KA106" s="55"/>
      <c r="KB106" s="55"/>
      <c r="KC106" s="55"/>
      <c r="KD106" s="55"/>
      <c r="KE106" s="55"/>
      <c r="KF106" s="55"/>
      <c r="KG106" s="55"/>
      <c r="KH106" s="55"/>
      <c r="KI106" s="55"/>
      <c r="KJ106" s="55"/>
      <c r="KK106" s="55"/>
      <c r="KL106" s="55"/>
      <c r="KM106" s="55"/>
      <c r="KN106" s="55"/>
      <c r="KO106" s="55"/>
      <c r="KP106" s="55"/>
      <c r="KQ106" s="55"/>
      <c r="KR106" s="55"/>
      <c r="KS106" s="55"/>
      <c r="KT106" s="55"/>
      <c r="KU106" s="55"/>
      <c r="KV106" s="55"/>
      <c r="KW106" s="55"/>
      <c r="KX106" s="55"/>
      <c r="KY106" s="55"/>
      <c r="KZ106" s="55"/>
      <c r="LA106" s="55"/>
      <c r="LB106" s="55"/>
      <c r="LC106" s="55"/>
      <c r="LD106" s="55"/>
      <c r="LE106" s="55"/>
      <c r="LF106" s="55"/>
      <c r="LG106" s="55"/>
      <c r="LH106" s="55"/>
      <c r="LI106" s="55"/>
      <c r="LJ106" s="55"/>
      <c r="LK106" s="55"/>
      <c r="LL106" s="55"/>
      <c r="LM106" s="55"/>
      <c r="LN106" s="55"/>
      <c r="LO106" s="55"/>
      <c r="LP106" s="55"/>
      <c r="LQ106" s="55"/>
      <c r="LR106" s="55"/>
      <c r="LS106" s="55"/>
      <c r="LT106" s="55"/>
      <c r="LU106" s="55"/>
      <c r="LV106" s="55"/>
      <c r="LW106" s="55"/>
      <c r="LX106" s="55"/>
      <c r="LY106" s="55"/>
      <c r="LZ106" s="55"/>
      <c r="MA106" s="55"/>
      <c r="MB106" s="55"/>
      <c r="MC106" s="55"/>
      <c r="MD106" s="55"/>
      <c r="ME106" s="55"/>
      <c r="MF106" s="55"/>
      <c r="MG106" s="55"/>
      <c r="MH106" s="55"/>
      <c r="MI106" s="55"/>
      <c r="MJ106" s="55"/>
      <c r="MK106" s="55"/>
      <c r="ML106" s="55"/>
      <c r="MM106" s="55"/>
      <c r="MN106" s="55"/>
      <c r="MO106" s="55"/>
      <c r="MP106" s="55"/>
      <c r="MQ106" s="55"/>
      <c r="MR106" s="55"/>
      <c r="MS106" s="55"/>
      <c r="MT106" s="55"/>
      <c r="MU106" s="55"/>
      <c r="MV106" s="55"/>
      <c r="MW106" s="55"/>
      <c r="MX106" s="55"/>
      <c r="MY106" s="55"/>
      <c r="MZ106" s="55"/>
      <c r="NA106" s="55"/>
      <c r="NB106" s="55"/>
      <c r="NC106" s="55"/>
      <c r="ND106" s="55"/>
      <c r="NE106" s="55"/>
      <c r="NF106" s="55"/>
      <c r="NG106" s="55"/>
      <c r="NH106" s="55"/>
      <c r="NI106" s="55"/>
      <c r="NJ106" s="55"/>
      <c r="NK106" s="55"/>
      <c r="NL106" s="55"/>
      <c r="NM106" s="55"/>
      <c r="NN106" s="55"/>
      <c r="NO106" s="55"/>
      <c r="NP106" s="55"/>
      <c r="NQ106" s="55"/>
      <c r="NR106" s="55"/>
      <c r="NS106" s="55"/>
      <c r="NT106" s="55"/>
      <c r="NU106" s="55"/>
      <c r="NV106" s="55"/>
      <c r="NW106" s="55"/>
      <c r="NX106" s="55"/>
      <c r="NY106" s="55"/>
      <c r="NZ106" s="55"/>
      <c r="OA106" s="55"/>
      <c r="OB106" s="55"/>
      <c r="OC106" s="55"/>
      <c r="OD106" s="55"/>
      <c r="OE106" s="55"/>
      <c r="OF106" s="55"/>
      <c r="OG106" s="55"/>
      <c r="OH106" s="55"/>
      <c r="OI106" s="55"/>
      <c r="OJ106" s="55"/>
      <c r="OK106" s="55"/>
      <c r="OL106" s="55"/>
      <c r="OM106" s="55"/>
      <c r="ON106" s="55"/>
      <c r="OO106" s="55"/>
      <c r="OP106" s="55"/>
      <c r="OQ106" s="55"/>
      <c r="OR106" s="55"/>
      <c r="OS106" s="55"/>
      <c r="OT106" s="55"/>
      <c r="OU106" s="55"/>
      <c r="OV106" s="55"/>
      <c r="OW106" s="55"/>
      <c r="OX106" s="55"/>
      <c r="OY106" s="55"/>
      <c r="OZ106" s="55"/>
      <c r="PA106" s="55"/>
      <c r="PB106" s="55"/>
      <c r="PC106" s="55"/>
      <c r="PD106" s="55"/>
      <c r="PE106" s="55"/>
      <c r="PF106" s="55"/>
      <c r="PG106" s="55"/>
      <c r="PH106" s="55"/>
      <c r="PI106" s="55"/>
      <c r="PJ106" s="55"/>
      <c r="PK106" s="55"/>
      <c r="PL106" s="55"/>
      <c r="PM106" s="55"/>
      <c r="PN106" s="55"/>
      <c r="PO106" s="55"/>
      <c r="PP106" s="55"/>
      <c r="PQ106" s="55"/>
      <c r="PR106" s="55"/>
      <c r="PS106" s="55"/>
      <c r="PT106" s="55"/>
      <c r="PU106" s="55"/>
      <c r="PV106" s="55"/>
      <c r="PW106" s="55"/>
      <c r="PX106" s="55"/>
      <c r="PY106" s="55"/>
      <c r="PZ106" s="55"/>
      <c r="QA106" s="55"/>
      <c r="QB106" s="55"/>
      <c r="QC106" s="55"/>
      <c r="QD106" s="55"/>
      <c r="QE106" s="55"/>
      <c r="QF106" s="55"/>
      <c r="QG106" s="55"/>
      <c r="QH106" s="55"/>
      <c r="QI106" s="55"/>
      <c r="QJ106" s="55"/>
      <c r="QK106" s="55"/>
      <c r="QL106" s="55"/>
      <c r="QM106" s="55"/>
      <c r="QN106" s="55"/>
      <c r="QO106" s="55"/>
      <c r="QP106" s="55"/>
      <c r="QQ106" s="55"/>
      <c r="QR106" s="55"/>
      <c r="QS106" s="55"/>
      <c r="QT106" s="55"/>
      <c r="QU106" s="55"/>
      <c r="QV106" s="55"/>
      <c r="QW106" s="55"/>
      <c r="QX106" s="55"/>
      <c r="QY106" s="55"/>
      <c r="QZ106" s="55"/>
      <c r="RA106" s="55"/>
      <c r="RB106" s="55"/>
      <c r="RC106" s="55"/>
      <c r="RD106" s="55"/>
      <c r="RE106" s="55"/>
      <c r="RF106" s="55"/>
      <c r="RG106" s="55"/>
      <c r="RH106" s="55"/>
      <c r="RI106" s="55"/>
      <c r="RJ106" s="55"/>
      <c r="RK106" s="55"/>
      <c r="RL106" s="55"/>
      <c r="RM106" s="55"/>
      <c r="RN106" s="55"/>
      <c r="RO106" s="55"/>
      <c r="RP106" s="55"/>
      <c r="RQ106" s="55"/>
      <c r="RR106" s="55"/>
      <c r="RS106" s="55"/>
      <c r="RT106" s="55"/>
      <c r="RU106" s="55"/>
      <c r="RV106" s="55"/>
      <c r="RW106" s="55"/>
      <c r="RX106" s="55"/>
      <c r="RY106" s="55"/>
      <c r="RZ106" s="55"/>
      <c r="SA106" s="55"/>
      <c r="SB106" s="55"/>
      <c r="SC106" s="55"/>
      <c r="SD106" s="55"/>
      <c r="SE106" s="55"/>
      <c r="SF106" s="55"/>
      <c r="SG106" s="55"/>
      <c r="SH106" s="55"/>
      <c r="SI106" s="55"/>
      <c r="SJ106" s="55"/>
      <c r="SK106" s="55"/>
      <c r="SL106" s="55"/>
      <c r="SM106" s="55"/>
      <c r="SN106" s="55"/>
      <c r="SO106" s="55"/>
      <c r="SP106" s="55"/>
      <c r="SQ106" s="55"/>
      <c r="SR106" s="55"/>
      <c r="SS106" s="55"/>
      <c r="ST106" s="55"/>
      <c r="SU106" s="55"/>
      <c r="SV106" s="55"/>
      <c r="SW106" s="55"/>
      <c r="SX106" s="55"/>
      <c r="SY106" s="55"/>
      <c r="SZ106" s="55"/>
      <c r="TA106" s="55"/>
      <c r="TB106" s="55"/>
      <c r="TC106" s="55"/>
      <c r="TD106" s="55"/>
      <c r="TE106" s="55"/>
      <c r="TF106" s="55"/>
      <c r="TG106" s="55"/>
      <c r="TH106" s="55"/>
      <c r="TI106" s="55"/>
      <c r="TJ106" s="55"/>
      <c r="TK106" s="55"/>
      <c r="TL106" s="55"/>
      <c r="TM106" s="55"/>
      <c r="TN106" s="55"/>
      <c r="TO106" s="55"/>
      <c r="TP106" s="55"/>
      <c r="TQ106" s="55"/>
      <c r="TR106" s="55"/>
      <c r="TS106" s="55"/>
      <c r="TT106" s="55"/>
      <c r="TU106" s="55"/>
      <c r="TV106" s="55"/>
      <c r="TW106" s="55"/>
      <c r="TX106" s="55"/>
      <c r="TY106" s="55"/>
      <c r="TZ106" s="55"/>
      <c r="UA106" s="55"/>
      <c r="UB106" s="55"/>
      <c r="UC106" s="55"/>
      <c r="UD106" s="55"/>
      <c r="UE106" s="55"/>
      <c r="UF106" s="55"/>
      <c r="UG106" s="55"/>
      <c r="UH106" s="55"/>
      <c r="UI106" s="55"/>
      <c r="UJ106" s="55"/>
      <c r="UK106" s="55"/>
      <c r="UL106" s="55"/>
      <c r="UM106" s="55"/>
      <c r="UN106" s="55"/>
      <c r="UO106" s="55"/>
      <c r="UP106" s="55"/>
      <c r="UQ106" s="55"/>
      <c r="UR106" s="55"/>
      <c r="US106" s="55"/>
      <c r="UT106" s="55"/>
      <c r="UU106" s="55"/>
      <c r="UV106" s="55"/>
      <c r="UW106" s="55"/>
      <c r="UX106" s="55"/>
      <c r="UY106" s="55"/>
      <c r="UZ106" s="55"/>
      <c r="VA106" s="55"/>
      <c r="VB106" s="55"/>
      <c r="VC106" s="55"/>
      <c r="VD106" s="55"/>
      <c r="VE106" s="55"/>
      <c r="VF106" s="55"/>
      <c r="VG106" s="55"/>
      <c r="VH106" s="55"/>
      <c r="VI106" s="55"/>
      <c r="VJ106" s="55"/>
      <c r="VK106" s="55"/>
      <c r="VL106" s="55"/>
      <c r="VM106" s="55"/>
      <c r="VN106" s="55"/>
      <c r="VO106" s="55"/>
      <c r="VP106" s="55"/>
      <c r="VQ106" s="55"/>
      <c r="VR106" s="55"/>
      <c r="VS106" s="55"/>
      <c r="VT106" s="55"/>
      <c r="VU106" s="55"/>
      <c r="VV106" s="55"/>
      <c r="VW106" s="55"/>
      <c r="VX106" s="55"/>
      <c r="VY106" s="55"/>
      <c r="VZ106" s="55"/>
      <c r="WA106" s="55"/>
      <c r="WB106" s="55"/>
      <c r="WC106" s="55"/>
      <c r="WD106" s="55"/>
      <c r="WE106" s="55"/>
      <c r="WF106" s="55"/>
      <c r="WG106" s="55"/>
      <c r="WH106" s="55"/>
      <c r="WI106" s="55"/>
      <c r="WJ106" s="55"/>
      <c r="WK106" s="55"/>
      <c r="WL106" s="55"/>
      <c r="WM106" s="55"/>
      <c r="WN106" s="55"/>
      <c r="WO106" s="55"/>
      <c r="WP106" s="55"/>
      <c r="WQ106" s="55"/>
      <c r="WR106" s="55"/>
      <c r="WS106" s="55"/>
      <c r="WT106" s="55"/>
      <c r="WU106" s="55"/>
      <c r="WV106" s="55"/>
      <c r="WW106" s="55"/>
      <c r="WX106" s="55"/>
      <c r="WY106" s="55"/>
      <c r="WZ106" s="55"/>
      <c r="XA106" s="55"/>
      <c r="XB106" s="55"/>
      <c r="XC106" s="55"/>
      <c r="XD106" s="55"/>
      <c r="XE106" s="55"/>
      <c r="XF106" s="55"/>
      <c r="XG106" s="55"/>
      <c r="XH106" s="55"/>
      <c r="XI106" s="55"/>
      <c r="XJ106" s="55"/>
      <c r="XK106" s="55"/>
      <c r="XL106" s="55"/>
      <c r="XM106" s="55"/>
      <c r="XN106" s="55"/>
      <c r="XO106" s="55"/>
      <c r="XP106" s="55"/>
      <c r="XQ106" s="55"/>
      <c r="XR106" s="55"/>
      <c r="XS106" s="55"/>
      <c r="XT106" s="55"/>
      <c r="XU106" s="55"/>
      <c r="XV106" s="55"/>
      <c r="XW106" s="55"/>
      <c r="XX106" s="55"/>
      <c r="XY106" s="55"/>
      <c r="XZ106" s="55"/>
      <c r="YA106" s="55"/>
      <c r="YB106" s="55"/>
      <c r="YC106" s="55"/>
      <c r="YD106" s="55"/>
      <c r="YE106" s="55"/>
      <c r="YF106" s="55"/>
      <c r="YG106" s="55"/>
      <c r="YH106" s="55"/>
      <c r="YI106" s="55"/>
      <c r="YJ106" s="55"/>
      <c r="YK106" s="55"/>
      <c r="YL106" s="55"/>
      <c r="YM106" s="55"/>
      <c r="YN106" s="55"/>
      <c r="YO106" s="55"/>
      <c r="YP106" s="55"/>
      <c r="YQ106" s="55"/>
      <c r="YR106" s="55"/>
      <c r="YS106" s="55"/>
      <c r="YT106" s="55"/>
      <c r="YU106" s="55"/>
      <c r="YV106" s="55"/>
      <c r="YW106" s="55"/>
      <c r="YX106" s="55"/>
      <c r="YY106" s="55"/>
      <c r="YZ106" s="55"/>
      <c r="ZA106" s="55"/>
      <c r="ZB106" s="55"/>
      <c r="ZC106" s="55"/>
      <c r="ZD106" s="55"/>
      <c r="ZE106" s="55"/>
      <c r="ZF106" s="55"/>
      <c r="ZG106" s="55"/>
      <c r="ZH106" s="55"/>
      <c r="ZI106" s="55"/>
      <c r="ZJ106" s="55"/>
      <c r="ZK106" s="55"/>
      <c r="ZL106" s="55"/>
      <c r="ZM106" s="55"/>
      <c r="ZN106" s="55"/>
      <c r="ZO106" s="55"/>
      <c r="ZP106" s="55"/>
      <c r="ZQ106" s="55"/>
      <c r="ZR106" s="55"/>
      <c r="ZS106" s="55"/>
      <c r="ZT106" s="55"/>
      <c r="ZU106" s="55"/>
      <c r="ZV106" s="55"/>
      <c r="ZW106" s="55"/>
      <c r="ZX106" s="55"/>
      <c r="ZY106" s="55"/>
      <c r="ZZ106" s="55"/>
    </row>
    <row r="107" spans="1:702" s="55" customFormat="1" hidden="1" outlineLevel="1" x14ac:dyDescent="0.2">
      <c r="A107" s="49"/>
      <c r="B107" s="50"/>
      <c r="C107" s="49" t="s">
        <v>124</v>
      </c>
      <c r="D107" s="51"/>
      <c r="E107" s="170"/>
      <c r="F107" s="53"/>
      <c r="G107" s="170"/>
      <c r="H107" s="43"/>
      <c r="I107" s="132"/>
      <c r="J107" s="170"/>
      <c r="K107" s="190"/>
      <c r="L107" s="178"/>
    </row>
    <row r="108" spans="1:702" s="55" customFormat="1" hidden="1" outlineLevel="1" x14ac:dyDescent="0.2">
      <c r="A108" s="49"/>
      <c r="B108" s="50"/>
      <c r="C108" s="49" t="s">
        <v>137</v>
      </c>
      <c r="D108" s="51"/>
      <c r="E108" s="171"/>
      <c r="F108" s="53"/>
      <c r="G108" s="171"/>
      <c r="H108" s="43"/>
      <c r="I108" s="132"/>
      <c r="J108" s="171"/>
      <c r="K108" s="191"/>
      <c r="L108" s="179"/>
    </row>
    <row r="109" spans="1:702" s="55" customFormat="1" hidden="1" outlineLevel="1" x14ac:dyDescent="0.2">
      <c r="A109" s="49"/>
      <c r="B109" s="50"/>
      <c r="C109" s="49" t="s">
        <v>138</v>
      </c>
      <c r="D109" s="51"/>
      <c r="E109" s="172"/>
      <c r="F109" s="53"/>
      <c r="G109" s="172"/>
      <c r="H109" s="43"/>
      <c r="I109" s="132"/>
      <c r="J109" s="172"/>
      <c r="K109" s="192"/>
      <c r="L109" s="180"/>
    </row>
    <row r="110" spans="1:702" s="63" customFormat="1" collapsed="1" x14ac:dyDescent="0.2">
      <c r="A110" s="41"/>
      <c r="B110" s="60">
        <v>224</v>
      </c>
      <c r="C110" s="61" t="s">
        <v>25</v>
      </c>
      <c r="D110" s="61"/>
      <c r="E110" s="58"/>
      <c r="F110" s="58">
        <f>SUM(F111:F113)</f>
        <v>0</v>
      </c>
      <c r="G110" s="129">
        <f>F110-E110</f>
        <v>0</v>
      </c>
      <c r="H110" s="58">
        <f t="shared" ref="H110" si="20">SUM(H111:H113)</f>
        <v>0</v>
      </c>
      <c r="I110" s="130" t="str">
        <f>IF((OR(I111="SZ",I112="SZ",I113="SZ")),"SZ","AZ")</f>
        <v>AZ</v>
      </c>
      <c r="J110" s="129">
        <f>H110-E110</f>
        <v>0</v>
      </c>
      <c r="K110" s="135">
        <f>IF(F110="",E110,IF(I110="SZ",H110,F110))</f>
        <v>0</v>
      </c>
      <c r="L110" s="129">
        <f>K110-E110</f>
        <v>0</v>
      </c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  <c r="IV110" s="55"/>
      <c r="IW110" s="55"/>
      <c r="IX110" s="55"/>
      <c r="IY110" s="55"/>
      <c r="IZ110" s="55"/>
      <c r="JA110" s="55"/>
      <c r="JB110" s="55"/>
      <c r="JC110" s="55"/>
      <c r="JD110" s="55"/>
      <c r="JE110" s="55"/>
      <c r="JF110" s="55"/>
      <c r="JG110" s="55"/>
      <c r="JH110" s="55"/>
      <c r="JI110" s="55"/>
      <c r="JJ110" s="55"/>
      <c r="JK110" s="55"/>
      <c r="JL110" s="55"/>
      <c r="JM110" s="55"/>
      <c r="JN110" s="55"/>
      <c r="JO110" s="55"/>
      <c r="JP110" s="55"/>
      <c r="JQ110" s="55"/>
      <c r="JR110" s="55"/>
      <c r="JS110" s="55"/>
      <c r="JT110" s="55"/>
      <c r="JU110" s="55"/>
      <c r="JV110" s="55"/>
      <c r="JW110" s="55"/>
      <c r="JX110" s="55"/>
      <c r="JY110" s="55"/>
      <c r="JZ110" s="55"/>
      <c r="KA110" s="55"/>
      <c r="KB110" s="55"/>
      <c r="KC110" s="55"/>
      <c r="KD110" s="55"/>
      <c r="KE110" s="55"/>
      <c r="KF110" s="55"/>
      <c r="KG110" s="55"/>
      <c r="KH110" s="55"/>
      <c r="KI110" s="55"/>
      <c r="KJ110" s="55"/>
      <c r="KK110" s="55"/>
      <c r="KL110" s="55"/>
      <c r="KM110" s="55"/>
      <c r="KN110" s="55"/>
      <c r="KO110" s="55"/>
      <c r="KP110" s="55"/>
      <c r="KQ110" s="55"/>
      <c r="KR110" s="55"/>
      <c r="KS110" s="55"/>
      <c r="KT110" s="55"/>
      <c r="KU110" s="55"/>
      <c r="KV110" s="55"/>
      <c r="KW110" s="55"/>
      <c r="KX110" s="55"/>
      <c r="KY110" s="55"/>
      <c r="KZ110" s="55"/>
      <c r="LA110" s="55"/>
      <c r="LB110" s="55"/>
      <c r="LC110" s="55"/>
      <c r="LD110" s="55"/>
      <c r="LE110" s="55"/>
      <c r="LF110" s="55"/>
      <c r="LG110" s="55"/>
      <c r="LH110" s="55"/>
      <c r="LI110" s="55"/>
      <c r="LJ110" s="55"/>
      <c r="LK110" s="55"/>
      <c r="LL110" s="55"/>
      <c r="LM110" s="55"/>
      <c r="LN110" s="55"/>
      <c r="LO110" s="55"/>
      <c r="LP110" s="55"/>
      <c r="LQ110" s="55"/>
      <c r="LR110" s="55"/>
      <c r="LS110" s="55"/>
      <c r="LT110" s="55"/>
      <c r="LU110" s="55"/>
      <c r="LV110" s="55"/>
      <c r="LW110" s="55"/>
      <c r="LX110" s="55"/>
      <c r="LY110" s="55"/>
      <c r="LZ110" s="55"/>
      <c r="MA110" s="55"/>
      <c r="MB110" s="55"/>
      <c r="MC110" s="55"/>
      <c r="MD110" s="55"/>
      <c r="ME110" s="55"/>
      <c r="MF110" s="55"/>
      <c r="MG110" s="55"/>
      <c r="MH110" s="55"/>
      <c r="MI110" s="55"/>
      <c r="MJ110" s="55"/>
      <c r="MK110" s="55"/>
      <c r="ML110" s="55"/>
      <c r="MM110" s="55"/>
      <c r="MN110" s="55"/>
      <c r="MO110" s="55"/>
      <c r="MP110" s="55"/>
      <c r="MQ110" s="55"/>
      <c r="MR110" s="55"/>
      <c r="MS110" s="55"/>
      <c r="MT110" s="55"/>
      <c r="MU110" s="55"/>
      <c r="MV110" s="55"/>
      <c r="MW110" s="55"/>
      <c r="MX110" s="55"/>
      <c r="MY110" s="55"/>
      <c r="MZ110" s="55"/>
      <c r="NA110" s="55"/>
      <c r="NB110" s="55"/>
      <c r="NC110" s="55"/>
      <c r="ND110" s="55"/>
      <c r="NE110" s="55"/>
      <c r="NF110" s="55"/>
      <c r="NG110" s="55"/>
      <c r="NH110" s="55"/>
      <c r="NI110" s="55"/>
      <c r="NJ110" s="55"/>
      <c r="NK110" s="55"/>
      <c r="NL110" s="55"/>
      <c r="NM110" s="55"/>
      <c r="NN110" s="55"/>
      <c r="NO110" s="55"/>
      <c r="NP110" s="55"/>
      <c r="NQ110" s="55"/>
      <c r="NR110" s="55"/>
      <c r="NS110" s="55"/>
      <c r="NT110" s="55"/>
      <c r="NU110" s="55"/>
      <c r="NV110" s="55"/>
      <c r="NW110" s="55"/>
      <c r="NX110" s="55"/>
      <c r="NY110" s="55"/>
      <c r="NZ110" s="55"/>
      <c r="OA110" s="55"/>
      <c r="OB110" s="55"/>
      <c r="OC110" s="55"/>
      <c r="OD110" s="55"/>
      <c r="OE110" s="55"/>
      <c r="OF110" s="55"/>
      <c r="OG110" s="55"/>
      <c r="OH110" s="55"/>
      <c r="OI110" s="55"/>
      <c r="OJ110" s="55"/>
      <c r="OK110" s="55"/>
      <c r="OL110" s="55"/>
      <c r="OM110" s="55"/>
      <c r="ON110" s="55"/>
      <c r="OO110" s="55"/>
      <c r="OP110" s="55"/>
      <c r="OQ110" s="55"/>
      <c r="OR110" s="55"/>
      <c r="OS110" s="55"/>
      <c r="OT110" s="55"/>
      <c r="OU110" s="55"/>
      <c r="OV110" s="55"/>
      <c r="OW110" s="55"/>
      <c r="OX110" s="55"/>
      <c r="OY110" s="55"/>
      <c r="OZ110" s="55"/>
      <c r="PA110" s="55"/>
      <c r="PB110" s="55"/>
      <c r="PC110" s="55"/>
      <c r="PD110" s="55"/>
      <c r="PE110" s="55"/>
      <c r="PF110" s="55"/>
      <c r="PG110" s="55"/>
      <c r="PH110" s="55"/>
      <c r="PI110" s="55"/>
      <c r="PJ110" s="55"/>
      <c r="PK110" s="55"/>
      <c r="PL110" s="55"/>
      <c r="PM110" s="55"/>
      <c r="PN110" s="55"/>
      <c r="PO110" s="55"/>
      <c r="PP110" s="55"/>
      <c r="PQ110" s="55"/>
      <c r="PR110" s="55"/>
      <c r="PS110" s="55"/>
      <c r="PT110" s="55"/>
      <c r="PU110" s="55"/>
      <c r="PV110" s="55"/>
      <c r="PW110" s="55"/>
      <c r="PX110" s="55"/>
      <c r="PY110" s="55"/>
      <c r="PZ110" s="55"/>
      <c r="QA110" s="55"/>
      <c r="QB110" s="55"/>
      <c r="QC110" s="55"/>
      <c r="QD110" s="55"/>
      <c r="QE110" s="55"/>
      <c r="QF110" s="55"/>
      <c r="QG110" s="55"/>
      <c r="QH110" s="55"/>
      <c r="QI110" s="55"/>
      <c r="QJ110" s="55"/>
      <c r="QK110" s="55"/>
      <c r="QL110" s="55"/>
      <c r="QM110" s="55"/>
      <c r="QN110" s="55"/>
      <c r="QO110" s="55"/>
      <c r="QP110" s="55"/>
      <c r="QQ110" s="55"/>
      <c r="QR110" s="55"/>
      <c r="QS110" s="55"/>
      <c r="QT110" s="55"/>
      <c r="QU110" s="55"/>
      <c r="QV110" s="55"/>
      <c r="QW110" s="55"/>
      <c r="QX110" s="55"/>
      <c r="QY110" s="55"/>
      <c r="QZ110" s="55"/>
      <c r="RA110" s="55"/>
      <c r="RB110" s="55"/>
      <c r="RC110" s="55"/>
      <c r="RD110" s="55"/>
      <c r="RE110" s="55"/>
      <c r="RF110" s="55"/>
      <c r="RG110" s="55"/>
      <c r="RH110" s="55"/>
      <c r="RI110" s="55"/>
      <c r="RJ110" s="55"/>
      <c r="RK110" s="55"/>
      <c r="RL110" s="55"/>
      <c r="RM110" s="55"/>
      <c r="RN110" s="55"/>
      <c r="RO110" s="55"/>
      <c r="RP110" s="55"/>
      <c r="RQ110" s="55"/>
      <c r="RR110" s="55"/>
      <c r="RS110" s="55"/>
      <c r="RT110" s="55"/>
      <c r="RU110" s="55"/>
      <c r="RV110" s="55"/>
      <c r="RW110" s="55"/>
      <c r="RX110" s="55"/>
      <c r="RY110" s="55"/>
      <c r="RZ110" s="55"/>
      <c r="SA110" s="55"/>
      <c r="SB110" s="55"/>
      <c r="SC110" s="55"/>
      <c r="SD110" s="55"/>
      <c r="SE110" s="55"/>
      <c r="SF110" s="55"/>
      <c r="SG110" s="55"/>
      <c r="SH110" s="55"/>
      <c r="SI110" s="55"/>
      <c r="SJ110" s="55"/>
      <c r="SK110" s="55"/>
      <c r="SL110" s="55"/>
      <c r="SM110" s="55"/>
      <c r="SN110" s="55"/>
      <c r="SO110" s="55"/>
      <c r="SP110" s="55"/>
      <c r="SQ110" s="55"/>
      <c r="SR110" s="55"/>
      <c r="SS110" s="55"/>
      <c r="ST110" s="55"/>
      <c r="SU110" s="55"/>
      <c r="SV110" s="55"/>
      <c r="SW110" s="55"/>
      <c r="SX110" s="55"/>
      <c r="SY110" s="55"/>
      <c r="SZ110" s="55"/>
      <c r="TA110" s="55"/>
      <c r="TB110" s="55"/>
      <c r="TC110" s="55"/>
      <c r="TD110" s="55"/>
      <c r="TE110" s="55"/>
      <c r="TF110" s="55"/>
      <c r="TG110" s="55"/>
      <c r="TH110" s="55"/>
      <c r="TI110" s="55"/>
      <c r="TJ110" s="55"/>
      <c r="TK110" s="55"/>
      <c r="TL110" s="55"/>
      <c r="TM110" s="55"/>
      <c r="TN110" s="55"/>
      <c r="TO110" s="55"/>
      <c r="TP110" s="55"/>
      <c r="TQ110" s="55"/>
      <c r="TR110" s="55"/>
      <c r="TS110" s="55"/>
      <c r="TT110" s="55"/>
      <c r="TU110" s="55"/>
      <c r="TV110" s="55"/>
      <c r="TW110" s="55"/>
      <c r="TX110" s="55"/>
      <c r="TY110" s="55"/>
      <c r="TZ110" s="55"/>
      <c r="UA110" s="55"/>
      <c r="UB110" s="55"/>
      <c r="UC110" s="55"/>
      <c r="UD110" s="55"/>
      <c r="UE110" s="55"/>
      <c r="UF110" s="55"/>
      <c r="UG110" s="55"/>
      <c r="UH110" s="55"/>
      <c r="UI110" s="55"/>
      <c r="UJ110" s="55"/>
      <c r="UK110" s="55"/>
      <c r="UL110" s="55"/>
      <c r="UM110" s="55"/>
      <c r="UN110" s="55"/>
      <c r="UO110" s="55"/>
      <c r="UP110" s="55"/>
      <c r="UQ110" s="55"/>
      <c r="UR110" s="55"/>
      <c r="US110" s="55"/>
      <c r="UT110" s="55"/>
      <c r="UU110" s="55"/>
      <c r="UV110" s="55"/>
      <c r="UW110" s="55"/>
      <c r="UX110" s="55"/>
      <c r="UY110" s="55"/>
      <c r="UZ110" s="55"/>
      <c r="VA110" s="55"/>
      <c r="VB110" s="55"/>
      <c r="VC110" s="55"/>
      <c r="VD110" s="55"/>
      <c r="VE110" s="55"/>
      <c r="VF110" s="55"/>
      <c r="VG110" s="55"/>
      <c r="VH110" s="55"/>
      <c r="VI110" s="55"/>
      <c r="VJ110" s="55"/>
      <c r="VK110" s="55"/>
      <c r="VL110" s="55"/>
      <c r="VM110" s="55"/>
      <c r="VN110" s="55"/>
      <c r="VO110" s="55"/>
      <c r="VP110" s="55"/>
      <c r="VQ110" s="55"/>
      <c r="VR110" s="55"/>
      <c r="VS110" s="55"/>
      <c r="VT110" s="55"/>
      <c r="VU110" s="55"/>
      <c r="VV110" s="55"/>
      <c r="VW110" s="55"/>
      <c r="VX110" s="55"/>
      <c r="VY110" s="55"/>
      <c r="VZ110" s="55"/>
      <c r="WA110" s="55"/>
      <c r="WB110" s="55"/>
      <c r="WC110" s="55"/>
      <c r="WD110" s="55"/>
      <c r="WE110" s="55"/>
      <c r="WF110" s="55"/>
      <c r="WG110" s="55"/>
      <c r="WH110" s="55"/>
      <c r="WI110" s="55"/>
      <c r="WJ110" s="55"/>
      <c r="WK110" s="55"/>
      <c r="WL110" s="55"/>
      <c r="WM110" s="55"/>
      <c r="WN110" s="55"/>
      <c r="WO110" s="55"/>
      <c r="WP110" s="55"/>
      <c r="WQ110" s="55"/>
      <c r="WR110" s="55"/>
      <c r="WS110" s="55"/>
      <c r="WT110" s="55"/>
      <c r="WU110" s="55"/>
      <c r="WV110" s="55"/>
      <c r="WW110" s="55"/>
      <c r="WX110" s="55"/>
      <c r="WY110" s="55"/>
      <c r="WZ110" s="55"/>
      <c r="XA110" s="55"/>
      <c r="XB110" s="55"/>
      <c r="XC110" s="55"/>
      <c r="XD110" s="55"/>
      <c r="XE110" s="55"/>
      <c r="XF110" s="55"/>
      <c r="XG110" s="55"/>
      <c r="XH110" s="55"/>
      <c r="XI110" s="55"/>
      <c r="XJ110" s="55"/>
      <c r="XK110" s="55"/>
      <c r="XL110" s="55"/>
      <c r="XM110" s="55"/>
      <c r="XN110" s="55"/>
      <c r="XO110" s="55"/>
      <c r="XP110" s="55"/>
      <c r="XQ110" s="55"/>
      <c r="XR110" s="55"/>
      <c r="XS110" s="55"/>
      <c r="XT110" s="55"/>
      <c r="XU110" s="55"/>
      <c r="XV110" s="55"/>
      <c r="XW110" s="55"/>
      <c r="XX110" s="55"/>
      <c r="XY110" s="55"/>
      <c r="XZ110" s="55"/>
      <c r="YA110" s="55"/>
      <c r="YB110" s="55"/>
      <c r="YC110" s="55"/>
      <c r="YD110" s="55"/>
      <c r="YE110" s="55"/>
      <c r="YF110" s="55"/>
      <c r="YG110" s="55"/>
      <c r="YH110" s="55"/>
      <c r="YI110" s="55"/>
      <c r="YJ110" s="55"/>
      <c r="YK110" s="55"/>
      <c r="YL110" s="55"/>
      <c r="YM110" s="55"/>
      <c r="YN110" s="55"/>
      <c r="YO110" s="55"/>
      <c r="YP110" s="55"/>
      <c r="YQ110" s="55"/>
      <c r="YR110" s="55"/>
      <c r="YS110" s="55"/>
      <c r="YT110" s="55"/>
      <c r="YU110" s="55"/>
      <c r="YV110" s="55"/>
      <c r="YW110" s="55"/>
      <c r="YX110" s="55"/>
      <c r="YY110" s="55"/>
      <c r="YZ110" s="55"/>
      <c r="ZA110" s="55"/>
      <c r="ZB110" s="55"/>
      <c r="ZC110" s="55"/>
      <c r="ZD110" s="55"/>
      <c r="ZE110" s="55"/>
      <c r="ZF110" s="55"/>
      <c r="ZG110" s="55"/>
      <c r="ZH110" s="55"/>
      <c r="ZI110" s="55"/>
      <c r="ZJ110" s="55"/>
      <c r="ZK110" s="55"/>
      <c r="ZL110" s="55"/>
      <c r="ZM110" s="55"/>
      <c r="ZN110" s="55"/>
      <c r="ZO110" s="55"/>
      <c r="ZP110" s="55"/>
      <c r="ZQ110" s="55"/>
      <c r="ZR110" s="55"/>
      <c r="ZS110" s="55"/>
      <c r="ZT110" s="55"/>
      <c r="ZU110" s="55"/>
      <c r="ZV110" s="55"/>
      <c r="ZW110" s="55"/>
      <c r="ZX110" s="55"/>
      <c r="ZY110" s="55"/>
      <c r="ZZ110" s="55"/>
    </row>
    <row r="111" spans="1:702" s="55" customFormat="1" hidden="1" outlineLevel="1" x14ac:dyDescent="0.2">
      <c r="A111" s="49"/>
      <c r="B111" s="50"/>
      <c r="C111" s="49" t="s">
        <v>124</v>
      </c>
      <c r="D111" s="51"/>
      <c r="E111" s="170"/>
      <c r="F111" s="53"/>
      <c r="G111" s="170"/>
      <c r="H111" s="43"/>
      <c r="I111" s="132"/>
      <c r="J111" s="170"/>
      <c r="K111" s="190"/>
      <c r="L111" s="178"/>
    </row>
    <row r="112" spans="1:702" s="55" customFormat="1" hidden="1" outlineLevel="1" x14ac:dyDescent="0.2">
      <c r="A112" s="49"/>
      <c r="B112" s="50"/>
      <c r="C112" s="49" t="s">
        <v>137</v>
      </c>
      <c r="D112" s="51"/>
      <c r="E112" s="171"/>
      <c r="F112" s="53"/>
      <c r="G112" s="171"/>
      <c r="H112" s="43"/>
      <c r="I112" s="132"/>
      <c r="J112" s="171"/>
      <c r="K112" s="191"/>
      <c r="L112" s="179"/>
    </row>
    <row r="113" spans="1:702" s="55" customFormat="1" ht="12" hidden="1" customHeight="1" outlineLevel="1" x14ac:dyDescent="0.2">
      <c r="A113" s="49"/>
      <c r="B113" s="50"/>
      <c r="C113" s="49" t="s">
        <v>138</v>
      </c>
      <c r="D113" s="51"/>
      <c r="E113" s="172"/>
      <c r="F113" s="53"/>
      <c r="G113" s="172"/>
      <c r="H113" s="43"/>
      <c r="I113" s="132"/>
      <c r="J113" s="172"/>
      <c r="K113" s="192"/>
      <c r="L113" s="180"/>
    </row>
    <row r="114" spans="1:702" s="63" customFormat="1" collapsed="1" x14ac:dyDescent="0.2">
      <c r="A114" s="41"/>
      <c r="B114" s="60">
        <v>225</v>
      </c>
      <c r="C114" s="61" t="s">
        <v>152</v>
      </c>
      <c r="D114" s="61"/>
      <c r="E114" s="58"/>
      <c r="F114" s="58">
        <f>SUM(F115:F117)</f>
        <v>0</v>
      </c>
      <c r="G114" s="129">
        <f>F114-E114</f>
        <v>0</v>
      </c>
      <c r="H114" s="58">
        <f t="shared" ref="H114" si="21">SUM(H115:H117)</f>
        <v>0</v>
      </c>
      <c r="I114" s="130" t="str">
        <f>IF((OR(I115="SZ",I116="SZ",I117="SZ")),"SZ","AZ")</f>
        <v>AZ</v>
      </c>
      <c r="J114" s="129">
        <f>H114-E114</f>
        <v>0</v>
      </c>
      <c r="K114" s="135">
        <f>IF(F114="",E114,IF(I114="SZ",H114,F114))</f>
        <v>0</v>
      </c>
      <c r="L114" s="129">
        <f>K114-E114</f>
        <v>0</v>
      </c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  <c r="IW114" s="55"/>
      <c r="IX114" s="55"/>
      <c r="IY114" s="55"/>
      <c r="IZ114" s="55"/>
      <c r="JA114" s="55"/>
      <c r="JB114" s="55"/>
      <c r="JC114" s="55"/>
      <c r="JD114" s="55"/>
      <c r="JE114" s="55"/>
      <c r="JF114" s="55"/>
      <c r="JG114" s="55"/>
      <c r="JH114" s="55"/>
      <c r="JI114" s="55"/>
      <c r="JJ114" s="55"/>
      <c r="JK114" s="55"/>
      <c r="JL114" s="55"/>
      <c r="JM114" s="55"/>
      <c r="JN114" s="55"/>
      <c r="JO114" s="55"/>
      <c r="JP114" s="55"/>
      <c r="JQ114" s="55"/>
      <c r="JR114" s="55"/>
      <c r="JS114" s="55"/>
      <c r="JT114" s="55"/>
      <c r="JU114" s="55"/>
      <c r="JV114" s="55"/>
      <c r="JW114" s="55"/>
      <c r="JX114" s="55"/>
      <c r="JY114" s="55"/>
      <c r="JZ114" s="55"/>
      <c r="KA114" s="55"/>
      <c r="KB114" s="55"/>
      <c r="KC114" s="55"/>
      <c r="KD114" s="55"/>
      <c r="KE114" s="55"/>
      <c r="KF114" s="55"/>
      <c r="KG114" s="55"/>
      <c r="KH114" s="55"/>
      <c r="KI114" s="55"/>
      <c r="KJ114" s="55"/>
      <c r="KK114" s="55"/>
      <c r="KL114" s="55"/>
      <c r="KM114" s="55"/>
      <c r="KN114" s="55"/>
      <c r="KO114" s="55"/>
      <c r="KP114" s="55"/>
      <c r="KQ114" s="55"/>
      <c r="KR114" s="55"/>
      <c r="KS114" s="55"/>
      <c r="KT114" s="55"/>
      <c r="KU114" s="55"/>
      <c r="KV114" s="55"/>
      <c r="KW114" s="55"/>
      <c r="KX114" s="55"/>
      <c r="KY114" s="55"/>
      <c r="KZ114" s="55"/>
      <c r="LA114" s="55"/>
      <c r="LB114" s="55"/>
      <c r="LC114" s="55"/>
      <c r="LD114" s="55"/>
      <c r="LE114" s="55"/>
      <c r="LF114" s="55"/>
      <c r="LG114" s="55"/>
      <c r="LH114" s="55"/>
      <c r="LI114" s="55"/>
      <c r="LJ114" s="55"/>
      <c r="LK114" s="55"/>
      <c r="LL114" s="55"/>
      <c r="LM114" s="55"/>
      <c r="LN114" s="55"/>
      <c r="LO114" s="55"/>
      <c r="LP114" s="55"/>
      <c r="LQ114" s="55"/>
      <c r="LR114" s="55"/>
      <c r="LS114" s="55"/>
      <c r="LT114" s="55"/>
      <c r="LU114" s="55"/>
      <c r="LV114" s="55"/>
      <c r="LW114" s="55"/>
      <c r="LX114" s="55"/>
      <c r="LY114" s="55"/>
      <c r="LZ114" s="55"/>
      <c r="MA114" s="55"/>
      <c r="MB114" s="55"/>
      <c r="MC114" s="55"/>
      <c r="MD114" s="55"/>
      <c r="ME114" s="55"/>
      <c r="MF114" s="55"/>
      <c r="MG114" s="55"/>
      <c r="MH114" s="55"/>
      <c r="MI114" s="55"/>
      <c r="MJ114" s="55"/>
      <c r="MK114" s="55"/>
      <c r="ML114" s="55"/>
      <c r="MM114" s="55"/>
      <c r="MN114" s="55"/>
      <c r="MO114" s="55"/>
      <c r="MP114" s="55"/>
      <c r="MQ114" s="55"/>
      <c r="MR114" s="55"/>
      <c r="MS114" s="55"/>
      <c r="MT114" s="55"/>
      <c r="MU114" s="55"/>
      <c r="MV114" s="55"/>
      <c r="MW114" s="55"/>
      <c r="MX114" s="55"/>
      <c r="MY114" s="55"/>
      <c r="MZ114" s="55"/>
      <c r="NA114" s="55"/>
      <c r="NB114" s="55"/>
      <c r="NC114" s="55"/>
      <c r="ND114" s="55"/>
      <c r="NE114" s="55"/>
      <c r="NF114" s="55"/>
      <c r="NG114" s="55"/>
      <c r="NH114" s="55"/>
      <c r="NI114" s="55"/>
      <c r="NJ114" s="55"/>
      <c r="NK114" s="55"/>
      <c r="NL114" s="55"/>
      <c r="NM114" s="55"/>
      <c r="NN114" s="55"/>
      <c r="NO114" s="55"/>
      <c r="NP114" s="55"/>
      <c r="NQ114" s="55"/>
      <c r="NR114" s="55"/>
      <c r="NS114" s="55"/>
      <c r="NT114" s="55"/>
      <c r="NU114" s="55"/>
      <c r="NV114" s="55"/>
      <c r="NW114" s="55"/>
      <c r="NX114" s="55"/>
      <c r="NY114" s="55"/>
      <c r="NZ114" s="55"/>
      <c r="OA114" s="55"/>
      <c r="OB114" s="55"/>
      <c r="OC114" s="55"/>
      <c r="OD114" s="55"/>
      <c r="OE114" s="55"/>
      <c r="OF114" s="55"/>
      <c r="OG114" s="55"/>
      <c r="OH114" s="55"/>
      <c r="OI114" s="55"/>
      <c r="OJ114" s="55"/>
      <c r="OK114" s="55"/>
      <c r="OL114" s="55"/>
      <c r="OM114" s="55"/>
      <c r="ON114" s="55"/>
      <c r="OO114" s="55"/>
      <c r="OP114" s="55"/>
      <c r="OQ114" s="55"/>
      <c r="OR114" s="55"/>
      <c r="OS114" s="55"/>
      <c r="OT114" s="55"/>
      <c r="OU114" s="55"/>
      <c r="OV114" s="55"/>
      <c r="OW114" s="55"/>
      <c r="OX114" s="55"/>
      <c r="OY114" s="55"/>
      <c r="OZ114" s="55"/>
      <c r="PA114" s="55"/>
      <c r="PB114" s="55"/>
      <c r="PC114" s="55"/>
      <c r="PD114" s="55"/>
      <c r="PE114" s="55"/>
      <c r="PF114" s="55"/>
      <c r="PG114" s="55"/>
      <c r="PH114" s="55"/>
      <c r="PI114" s="55"/>
      <c r="PJ114" s="55"/>
      <c r="PK114" s="55"/>
      <c r="PL114" s="55"/>
      <c r="PM114" s="55"/>
      <c r="PN114" s="55"/>
      <c r="PO114" s="55"/>
      <c r="PP114" s="55"/>
      <c r="PQ114" s="55"/>
      <c r="PR114" s="55"/>
      <c r="PS114" s="55"/>
      <c r="PT114" s="55"/>
      <c r="PU114" s="55"/>
      <c r="PV114" s="55"/>
      <c r="PW114" s="55"/>
      <c r="PX114" s="55"/>
      <c r="PY114" s="55"/>
      <c r="PZ114" s="55"/>
      <c r="QA114" s="55"/>
      <c r="QB114" s="55"/>
      <c r="QC114" s="55"/>
      <c r="QD114" s="55"/>
      <c r="QE114" s="55"/>
      <c r="QF114" s="55"/>
      <c r="QG114" s="55"/>
      <c r="QH114" s="55"/>
      <c r="QI114" s="55"/>
      <c r="QJ114" s="55"/>
      <c r="QK114" s="55"/>
      <c r="QL114" s="55"/>
      <c r="QM114" s="55"/>
      <c r="QN114" s="55"/>
      <c r="QO114" s="55"/>
      <c r="QP114" s="55"/>
      <c r="QQ114" s="55"/>
      <c r="QR114" s="55"/>
      <c r="QS114" s="55"/>
      <c r="QT114" s="55"/>
      <c r="QU114" s="55"/>
      <c r="QV114" s="55"/>
      <c r="QW114" s="55"/>
      <c r="QX114" s="55"/>
      <c r="QY114" s="55"/>
      <c r="QZ114" s="55"/>
      <c r="RA114" s="55"/>
      <c r="RB114" s="55"/>
      <c r="RC114" s="55"/>
      <c r="RD114" s="55"/>
      <c r="RE114" s="55"/>
      <c r="RF114" s="55"/>
      <c r="RG114" s="55"/>
      <c r="RH114" s="55"/>
      <c r="RI114" s="55"/>
      <c r="RJ114" s="55"/>
      <c r="RK114" s="55"/>
      <c r="RL114" s="55"/>
      <c r="RM114" s="55"/>
      <c r="RN114" s="55"/>
      <c r="RO114" s="55"/>
      <c r="RP114" s="55"/>
      <c r="RQ114" s="55"/>
      <c r="RR114" s="55"/>
      <c r="RS114" s="55"/>
      <c r="RT114" s="55"/>
      <c r="RU114" s="55"/>
      <c r="RV114" s="55"/>
      <c r="RW114" s="55"/>
      <c r="RX114" s="55"/>
      <c r="RY114" s="55"/>
      <c r="RZ114" s="55"/>
      <c r="SA114" s="55"/>
      <c r="SB114" s="55"/>
      <c r="SC114" s="55"/>
      <c r="SD114" s="55"/>
      <c r="SE114" s="55"/>
      <c r="SF114" s="55"/>
      <c r="SG114" s="55"/>
      <c r="SH114" s="55"/>
      <c r="SI114" s="55"/>
      <c r="SJ114" s="55"/>
      <c r="SK114" s="55"/>
      <c r="SL114" s="55"/>
      <c r="SM114" s="55"/>
      <c r="SN114" s="55"/>
      <c r="SO114" s="55"/>
      <c r="SP114" s="55"/>
      <c r="SQ114" s="55"/>
      <c r="SR114" s="55"/>
      <c r="SS114" s="55"/>
      <c r="ST114" s="55"/>
      <c r="SU114" s="55"/>
      <c r="SV114" s="55"/>
      <c r="SW114" s="55"/>
      <c r="SX114" s="55"/>
      <c r="SY114" s="55"/>
      <c r="SZ114" s="55"/>
      <c r="TA114" s="55"/>
      <c r="TB114" s="55"/>
      <c r="TC114" s="55"/>
      <c r="TD114" s="55"/>
      <c r="TE114" s="55"/>
      <c r="TF114" s="55"/>
      <c r="TG114" s="55"/>
      <c r="TH114" s="55"/>
      <c r="TI114" s="55"/>
      <c r="TJ114" s="55"/>
      <c r="TK114" s="55"/>
      <c r="TL114" s="55"/>
      <c r="TM114" s="55"/>
      <c r="TN114" s="55"/>
      <c r="TO114" s="55"/>
      <c r="TP114" s="55"/>
      <c r="TQ114" s="55"/>
      <c r="TR114" s="55"/>
      <c r="TS114" s="55"/>
      <c r="TT114" s="55"/>
      <c r="TU114" s="55"/>
      <c r="TV114" s="55"/>
      <c r="TW114" s="55"/>
      <c r="TX114" s="55"/>
      <c r="TY114" s="55"/>
      <c r="TZ114" s="55"/>
      <c r="UA114" s="55"/>
      <c r="UB114" s="55"/>
      <c r="UC114" s="55"/>
      <c r="UD114" s="55"/>
      <c r="UE114" s="55"/>
      <c r="UF114" s="55"/>
      <c r="UG114" s="55"/>
      <c r="UH114" s="55"/>
      <c r="UI114" s="55"/>
      <c r="UJ114" s="55"/>
      <c r="UK114" s="55"/>
      <c r="UL114" s="55"/>
      <c r="UM114" s="55"/>
      <c r="UN114" s="55"/>
      <c r="UO114" s="55"/>
      <c r="UP114" s="55"/>
      <c r="UQ114" s="55"/>
      <c r="UR114" s="55"/>
      <c r="US114" s="55"/>
      <c r="UT114" s="55"/>
      <c r="UU114" s="55"/>
      <c r="UV114" s="55"/>
      <c r="UW114" s="55"/>
      <c r="UX114" s="55"/>
      <c r="UY114" s="55"/>
      <c r="UZ114" s="55"/>
      <c r="VA114" s="55"/>
      <c r="VB114" s="55"/>
      <c r="VC114" s="55"/>
      <c r="VD114" s="55"/>
      <c r="VE114" s="55"/>
      <c r="VF114" s="55"/>
      <c r="VG114" s="55"/>
      <c r="VH114" s="55"/>
      <c r="VI114" s="55"/>
      <c r="VJ114" s="55"/>
      <c r="VK114" s="55"/>
      <c r="VL114" s="55"/>
      <c r="VM114" s="55"/>
      <c r="VN114" s="55"/>
      <c r="VO114" s="55"/>
      <c r="VP114" s="55"/>
      <c r="VQ114" s="55"/>
      <c r="VR114" s="55"/>
      <c r="VS114" s="55"/>
      <c r="VT114" s="55"/>
      <c r="VU114" s="55"/>
      <c r="VV114" s="55"/>
      <c r="VW114" s="55"/>
      <c r="VX114" s="55"/>
      <c r="VY114" s="55"/>
      <c r="VZ114" s="55"/>
      <c r="WA114" s="55"/>
      <c r="WB114" s="55"/>
      <c r="WC114" s="55"/>
      <c r="WD114" s="55"/>
      <c r="WE114" s="55"/>
      <c r="WF114" s="55"/>
      <c r="WG114" s="55"/>
      <c r="WH114" s="55"/>
      <c r="WI114" s="55"/>
      <c r="WJ114" s="55"/>
      <c r="WK114" s="55"/>
      <c r="WL114" s="55"/>
      <c r="WM114" s="55"/>
      <c r="WN114" s="55"/>
      <c r="WO114" s="55"/>
      <c r="WP114" s="55"/>
      <c r="WQ114" s="55"/>
      <c r="WR114" s="55"/>
      <c r="WS114" s="55"/>
      <c r="WT114" s="55"/>
      <c r="WU114" s="55"/>
      <c r="WV114" s="55"/>
      <c r="WW114" s="55"/>
      <c r="WX114" s="55"/>
      <c r="WY114" s="55"/>
      <c r="WZ114" s="55"/>
      <c r="XA114" s="55"/>
      <c r="XB114" s="55"/>
      <c r="XC114" s="55"/>
      <c r="XD114" s="55"/>
      <c r="XE114" s="55"/>
      <c r="XF114" s="55"/>
      <c r="XG114" s="55"/>
      <c r="XH114" s="55"/>
      <c r="XI114" s="55"/>
      <c r="XJ114" s="55"/>
      <c r="XK114" s="55"/>
      <c r="XL114" s="55"/>
      <c r="XM114" s="55"/>
      <c r="XN114" s="55"/>
      <c r="XO114" s="55"/>
      <c r="XP114" s="55"/>
      <c r="XQ114" s="55"/>
      <c r="XR114" s="55"/>
      <c r="XS114" s="55"/>
      <c r="XT114" s="55"/>
      <c r="XU114" s="55"/>
      <c r="XV114" s="55"/>
      <c r="XW114" s="55"/>
      <c r="XX114" s="55"/>
      <c r="XY114" s="55"/>
      <c r="XZ114" s="55"/>
      <c r="YA114" s="55"/>
      <c r="YB114" s="55"/>
      <c r="YC114" s="55"/>
      <c r="YD114" s="55"/>
      <c r="YE114" s="55"/>
      <c r="YF114" s="55"/>
      <c r="YG114" s="55"/>
      <c r="YH114" s="55"/>
      <c r="YI114" s="55"/>
      <c r="YJ114" s="55"/>
      <c r="YK114" s="55"/>
      <c r="YL114" s="55"/>
      <c r="YM114" s="55"/>
      <c r="YN114" s="55"/>
      <c r="YO114" s="55"/>
      <c r="YP114" s="55"/>
      <c r="YQ114" s="55"/>
      <c r="YR114" s="55"/>
      <c r="YS114" s="55"/>
      <c r="YT114" s="55"/>
      <c r="YU114" s="55"/>
      <c r="YV114" s="55"/>
      <c r="YW114" s="55"/>
      <c r="YX114" s="55"/>
      <c r="YY114" s="55"/>
      <c r="YZ114" s="55"/>
      <c r="ZA114" s="55"/>
      <c r="ZB114" s="55"/>
      <c r="ZC114" s="55"/>
      <c r="ZD114" s="55"/>
      <c r="ZE114" s="55"/>
      <c r="ZF114" s="55"/>
      <c r="ZG114" s="55"/>
      <c r="ZH114" s="55"/>
      <c r="ZI114" s="55"/>
      <c r="ZJ114" s="55"/>
      <c r="ZK114" s="55"/>
      <c r="ZL114" s="55"/>
      <c r="ZM114" s="55"/>
      <c r="ZN114" s="55"/>
      <c r="ZO114" s="55"/>
      <c r="ZP114" s="55"/>
      <c r="ZQ114" s="55"/>
      <c r="ZR114" s="55"/>
      <c r="ZS114" s="55"/>
      <c r="ZT114" s="55"/>
      <c r="ZU114" s="55"/>
      <c r="ZV114" s="55"/>
      <c r="ZW114" s="55"/>
      <c r="ZX114" s="55"/>
      <c r="ZY114" s="55"/>
      <c r="ZZ114" s="55"/>
    </row>
    <row r="115" spans="1:702" s="55" customFormat="1" hidden="1" outlineLevel="1" x14ac:dyDescent="0.2">
      <c r="A115" s="49"/>
      <c r="B115" s="50"/>
      <c r="C115" s="49" t="s">
        <v>124</v>
      </c>
      <c r="D115" s="51"/>
      <c r="E115" s="170"/>
      <c r="F115" s="53"/>
      <c r="G115" s="170"/>
      <c r="H115" s="43"/>
      <c r="I115" s="132"/>
      <c r="J115" s="170"/>
      <c r="K115" s="190"/>
      <c r="L115" s="178"/>
    </row>
    <row r="116" spans="1:702" s="55" customFormat="1" hidden="1" outlineLevel="1" x14ac:dyDescent="0.2">
      <c r="A116" s="49"/>
      <c r="B116" s="50"/>
      <c r="C116" s="49" t="s">
        <v>137</v>
      </c>
      <c r="D116" s="51"/>
      <c r="E116" s="171"/>
      <c r="F116" s="53"/>
      <c r="G116" s="171"/>
      <c r="H116" s="43"/>
      <c r="I116" s="132"/>
      <c r="J116" s="171"/>
      <c r="K116" s="191"/>
      <c r="L116" s="179"/>
    </row>
    <row r="117" spans="1:702" s="55" customFormat="1" hidden="1" outlineLevel="1" x14ac:dyDescent="0.2">
      <c r="A117" s="49"/>
      <c r="B117" s="50"/>
      <c r="C117" s="49" t="s">
        <v>138</v>
      </c>
      <c r="D117" s="51"/>
      <c r="E117" s="172"/>
      <c r="F117" s="53"/>
      <c r="G117" s="172"/>
      <c r="H117" s="43"/>
      <c r="I117" s="132"/>
      <c r="J117" s="172"/>
      <c r="K117" s="192"/>
      <c r="L117" s="180"/>
    </row>
    <row r="118" spans="1:702" s="63" customFormat="1" collapsed="1" x14ac:dyDescent="0.2">
      <c r="A118" s="41"/>
      <c r="B118" s="60">
        <v>226</v>
      </c>
      <c r="C118" s="61" t="s">
        <v>153</v>
      </c>
      <c r="D118" s="61"/>
      <c r="E118" s="58"/>
      <c r="F118" s="58">
        <f>SUM(F119:F121)</f>
        <v>0</v>
      </c>
      <c r="G118" s="129">
        <f>F118-E118</f>
        <v>0</v>
      </c>
      <c r="H118" s="58">
        <f t="shared" ref="H118" si="22">SUM(H119:H121)</f>
        <v>0</v>
      </c>
      <c r="I118" s="130" t="str">
        <f>IF((OR(I119="SZ",I120="SZ",I121="SZ")),"SZ","AZ")</f>
        <v>AZ</v>
      </c>
      <c r="J118" s="129">
        <f>H118-E118</f>
        <v>0</v>
      </c>
      <c r="K118" s="135">
        <f>IF(F118="",E118,IF(I118="SZ",H118,F118))</f>
        <v>0</v>
      </c>
      <c r="L118" s="129">
        <f>K118-E118</f>
        <v>0</v>
      </c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  <c r="IW118" s="55"/>
      <c r="IX118" s="55"/>
      <c r="IY118" s="55"/>
      <c r="IZ118" s="55"/>
      <c r="JA118" s="55"/>
      <c r="JB118" s="55"/>
      <c r="JC118" s="55"/>
      <c r="JD118" s="55"/>
      <c r="JE118" s="55"/>
      <c r="JF118" s="55"/>
      <c r="JG118" s="55"/>
      <c r="JH118" s="55"/>
      <c r="JI118" s="55"/>
      <c r="JJ118" s="55"/>
      <c r="JK118" s="55"/>
      <c r="JL118" s="55"/>
      <c r="JM118" s="55"/>
      <c r="JN118" s="55"/>
      <c r="JO118" s="55"/>
      <c r="JP118" s="55"/>
      <c r="JQ118" s="55"/>
      <c r="JR118" s="55"/>
      <c r="JS118" s="55"/>
      <c r="JT118" s="55"/>
      <c r="JU118" s="55"/>
      <c r="JV118" s="55"/>
      <c r="JW118" s="55"/>
      <c r="JX118" s="55"/>
      <c r="JY118" s="55"/>
      <c r="JZ118" s="55"/>
      <c r="KA118" s="55"/>
      <c r="KB118" s="55"/>
      <c r="KC118" s="55"/>
      <c r="KD118" s="55"/>
      <c r="KE118" s="55"/>
      <c r="KF118" s="55"/>
      <c r="KG118" s="55"/>
      <c r="KH118" s="55"/>
      <c r="KI118" s="55"/>
      <c r="KJ118" s="55"/>
      <c r="KK118" s="55"/>
      <c r="KL118" s="55"/>
      <c r="KM118" s="55"/>
      <c r="KN118" s="55"/>
      <c r="KO118" s="55"/>
      <c r="KP118" s="55"/>
      <c r="KQ118" s="55"/>
      <c r="KR118" s="55"/>
      <c r="KS118" s="55"/>
      <c r="KT118" s="55"/>
      <c r="KU118" s="55"/>
      <c r="KV118" s="55"/>
      <c r="KW118" s="55"/>
      <c r="KX118" s="55"/>
      <c r="KY118" s="55"/>
      <c r="KZ118" s="55"/>
      <c r="LA118" s="55"/>
      <c r="LB118" s="55"/>
      <c r="LC118" s="55"/>
      <c r="LD118" s="55"/>
      <c r="LE118" s="55"/>
      <c r="LF118" s="55"/>
      <c r="LG118" s="55"/>
      <c r="LH118" s="55"/>
      <c r="LI118" s="55"/>
      <c r="LJ118" s="55"/>
      <c r="LK118" s="55"/>
      <c r="LL118" s="55"/>
      <c r="LM118" s="55"/>
      <c r="LN118" s="55"/>
      <c r="LO118" s="55"/>
      <c r="LP118" s="55"/>
      <c r="LQ118" s="55"/>
      <c r="LR118" s="55"/>
      <c r="LS118" s="55"/>
      <c r="LT118" s="55"/>
      <c r="LU118" s="55"/>
      <c r="LV118" s="55"/>
      <c r="LW118" s="55"/>
      <c r="LX118" s="55"/>
      <c r="LY118" s="55"/>
      <c r="LZ118" s="55"/>
      <c r="MA118" s="55"/>
      <c r="MB118" s="55"/>
      <c r="MC118" s="55"/>
      <c r="MD118" s="55"/>
      <c r="ME118" s="55"/>
      <c r="MF118" s="55"/>
      <c r="MG118" s="55"/>
      <c r="MH118" s="55"/>
      <c r="MI118" s="55"/>
      <c r="MJ118" s="55"/>
      <c r="MK118" s="55"/>
      <c r="ML118" s="55"/>
      <c r="MM118" s="55"/>
      <c r="MN118" s="55"/>
      <c r="MO118" s="55"/>
      <c r="MP118" s="55"/>
      <c r="MQ118" s="55"/>
      <c r="MR118" s="55"/>
      <c r="MS118" s="55"/>
      <c r="MT118" s="55"/>
      <c r="MU118" s="55"/>
      <c r="MV118" s="55"/>
      <c r="MW118" s="55"/>
      <c r="MX118" s="55"/>
      <c r="MY118" s="55"/>
      <c r="MZ118" s="55"/>
      <c r="NA118" s="55"/>
      <c r="NB118" s="55"/>
      <c r="NC118" s="55"/>
      <c r="ND118" s="55"/>
      <c r="NE118" s="55"/>
      <c r="NF118" s="55"/>
      <c r="NG118" s="55"/>
      <c r="NH118" s="55"/>
      <c r="NI118" s="55"/>
      <c r="NJ118" s="55"/>
      <c r="NK118" s="55"/>
      <c r="NL118" s="55"/>
      <c r="NM118" s="55"/>
      <c r="NN118" s="55"/>
      <c r="NO118" s="55"/>
      <c r="NP118" s="55"/>
      <c r="NQ118" s="55"/>
      <c r="NR118" s="55"/>
      <c r="NS118" s="55"/>
      <c r="NT118" s="55"/>
      <c r="NU118" s="55"/>
      <c r="NV118" s="55"/>
      <c r="NW118" s="55"/>
      <c r="NX118" s="55"/>
      <c r="NY118" s="55"/>
      <c r="NZ118" s="55"/>
      <c r="OA118" s="55"/>
      <c r="OB118" s="55"/>
      <c r="OC118" s="55"/>
      <c r="OD118" s="55"/>
      <c r="OE118" s="55"/>
      <c r="OF118" s="55"/>
      <c r="OG118" s="55"/>
      <c r="OH118" s="55"/>
      <c r="OI118" s="55"/>
      <c r="OJ118" s="55"/>
      <c r="OK118" s="55"/>
      <c r="OL118" s="55"/>
      <c r="OM118" s="55"/>
      <c r="ON118" s="55"/>
      <c r="OO118" s="55"/>
      <c r="OP118" s="55"/>
      <c r="OQ118" s="55"/>
      <c r="OR118" s="55"/>
      <c r="OS118" s="55"/>
      <c r="OT118" s="55"/>
      <c r="OU118" s="55"/>
      <c r="OV118" s="55"/>
      <c r="OW118" s="55"/>
      <c r="OX118" s="55"/>
      <c r="OY118" s="55"/>
      <c r="OZ118" s="55"/>
      <c r="PA118" s="55"/>
      <c r="PB118" s="55"/>
      <c r="PC118" s="55"/>
      <c r="PD118" s="55"/>
      <c r="PE118" s="55"/>
      <c r="PF118" s="55"/>
      <c r="PG118" s="55"/>
      <c r="PH118" s="55"/>
      <c r="PI118" s="55"/>
      <c r="PJ118" s="55"/>
      <c r="PK118" s="55"/>
      <c r="PL118" s="55"/>
      <c r="PM118" s="55"/>
      <c r="PN118" s="55"/>
      <c r="PO118" s="55"/>
      <c r="PP118" s="55"/>
      <c r="PQ118" s="55"/>
      <c r="PR118" s="55"/>
      <c r="PS118" s="55"/>
      <c r="PT118" s="55"/>
      <c r="PU118" s="55"/>
      <c r="PV118" s="55"/>
      <c r="PW118" s="55"/>
      <c r="PX118" s="55"/>
      <c r="PY118" s="55"/>
      <c r="PZ118" s="55"/>
      <c r="QA118" s="55"/>
      <c r="QB118" s="55"/>
      <c r="QC118" s="55"/>
      <c r="QD118" s="55"/>
      <c r="QE118" s="55"/>
      <c r="QF118" s="55"/>
      <c r="QG118" s="55"/>
      <c r="QH118" s="55"/>
      <c r="QI118" s="55"/>
      <c r="QJ118" s="55"/>
      <c r="QK118" s="55"/>
      <c r="QL118" s="55"/>
      <c r="QM118" s="55"/>
      <c r="QN118" s="55"/>
      <c r="QO118" s="55"/>
      <c r="QP118" s="55"/>
      <c r="QQ118" s="55"/>
      <c r="QR118" s="55"/>
      <c r="QS118" s="55"/>
      <c r="QT118" s="55"/>
      <c r="QU118" s="55"/>
      <c r="QV118" s="55"/>
      <c r="QW118" s="55"/>
      <c r="QX118" s="55"/>
      <c r="QY118" s="55"/>
      <c r="QZ118" s="55"/>
      <c r="RA118" s="55"/>
      <c r="RB118" s="55"/>
      <c r="RC118" s="55"/>
      <c r="RD118" s="55"/>
      <c r="RE118" s="55"/>
      <c r="RF118" s="55"/>
      <c r="RG118" s="55"/>
      <c r="RH118" s="55"/>
      <c r="RI118" s="55"/>
      <c r="RJ118" s="55"/>
      <c r="RK118" s="55"/>
      <c r="RL118" s="55"/>
      <c r="RM118" s="55"/>
      <c r="RN118" s="55"/>
      <c r="RO118" s="55"/>
      <c r="RP118" s="55"/>
      <c r="RQ118" s="55"/>
      <c r="RR118" s="55"/>
      <c r="RS118" s="55"/>
      <c r="RT118" s="55"/>
      <c r="RU118" s="55"/>
      <c r="RV118" s="55"/>
      <c r="RW118" s="55"/>
      <c r="RX118" s="55"/>
      <c r="RY118" s="55"/>
      <c r="RZ118" s="55"/>
      <c r="SA118" s="55"/>
      <c r="SB118" s="55"/>
      <c r="SC118" s="55"/>
      <c r="SD118" s="55"/>
      <c r="SE118" s="55"/>
      <c r="SF118" s="55"/>
      <c r="SG118" s="55"/>
      <c r="SH118" s="55"/>
      <c r="SI118" s="55"/>
      <c r="SJ118" s="55"/>
      <c r="SK118" s="55"/>
      <c r="SL118" s="55"/>
      <c r="SM118" s="55"/>
      <c r="SN118" s="55"/>
      <c r="SO118" s="55"/>
      <c r="SP118" s="55"/>
      <c r="SQ118" s="55"/>
      <c r="SR118" s="55"/>
      <c r="SS118" s="55"/>
      <c r="ST118" s="55"/>
      <c r="SU118" s="55"/>
      <c r="SV118" s="55"/>
      <c r="SW118" s="55"/>
      <c r="SX118" s="55"/>
      <c r="SY118" s="55"/>
      <c r="SZ118" s="55"/>
      <c r="TA118" s="55"/>
      <c r="TB118" s="55"/>
      <c r="TC118" s="55"/>
      <c r="TD118" s="55"/>
      <c r="TE118" s="55"/>
      <c r="TF118" s="55"/>
      <c r="TG118" s="55"/>
      <c r="TH118" s="55"/>
      <c r="TI118" s="55"/>
      <c r="TJ118" s="55"/>
      <c r="TK118" s="55"/>
      <c r="TL118" s="55"/>
      <c r="TM118" s="55"/>
      <c r="TN118" s="55"/>
      <c r="TO118" s="55"/>
      <c r="TP118" s="55"/>
      <c r="TQ118" s="55"/>
      <c r="TR118" s="55"/>
      <c r="TS118" s="55"/>
      <c r="TT118" s="55"/>
      <c r="TU118" s="55"/>
      <c r="TV118" s="55"/>
      <c r="TW118" s="55"/>
      <c r="TX118" s="55"/>
      <c r="TY118" s="55"/>
      <c r="TZ118" s="55"/>
      <c r="UA118" s="55"/>
      <c r="UB118" s="55"/>
      <c r="UC118" s="55"/>
      <c r="UD118" s="55"/>
      <c r="UE118" s="55"/>
      <c r="UF118" s="55"/>
      <c r="UG118" s="55"/>
      <c r="UH118" s="55"/>
      <c r="UI118" s="55"/>
      <c r="UJ118" s="55"/>
      <c r="UK118" s="55"/>
      <c r="UL118" s="55"/>
      <c r="UM118" s="55"/>
      <c r="UN118" s="55"/>
      <c r="UO118" s="55"/>
      <c r="UP118" s="55"/>
      <c r="UQ118" s="55"/>
      <c r="UR118" s="55"/>
      <c r="US118" s="55"/>
      <c r="UT118" s="55"/>
      <c r="UU118" s="55"/>
      <c r="UV118" s="55"/>
      <c r="UW118" s="55"/>
      <c r="UX118" s="55"/>
      <c r="UY118" s="55"/>
      <c r="UZ118" s="55"/>
      <c r="VA118" s="55"/>
      <c r="VB118" s="55"/>
      <c r="VC118" s="55"/>
      <c r="VD118" s="55"/>
      <c r="VE118" s="55"/>
      <c r="VF118" s="55"/>
      <c r="VG118" s="55"/>
      <c r="VH118" s="55"/>
      <c r="VI118" s="55"/>
      <c r="VJ118" s="55"/>
      <c r="VK118" s="55"/>
      <c r="VL118" s="55"/>
      <c r="VM118" s="55"/>
      <c r="VN118" s="55"/>
      <c r="VO118" s="55"/>
      <c r="VP118" s="55"/>
      <c r="VQ118" s="55"/>
      <c r="VR118" s="55"/>
      <c r="VS118" s="55"/>
      <c r="VT118" s="55"/>
      <c r="VU118" s="55"/>
      <c r="VV118" s="55"/>
      <c r="VW118" s="55"/>
      <c r="VX118" s="55"/>
      <c r="VY118" s="55"/>
      <c r="VZ118" s="55"/>
      <c r="WA118" s="55"/>
      <c r="WB118" s="55"/>
      <c r="WC118" s="55"/>
      <c r="WD118" s="55"/>
      <c r="WE118" s="55"/>
      <c r="WF118" s="55"/>
      <c r="WG118" s="55"/>
      <c r="WH118" s="55"/>
      <c r="WI118" s="55"/>
      <c r="WJ118" s="55"/>
      <c r="WK118" s="55"/>
      <c r="WL118" s="55"/>
      <c r="WM118" s="55"/>
      <c r="WN118" s="55"/>
      <c r="WO118" s="55"/>
      <c r="WP118" s="55"/>
      <c r="WQ118" s="55"/>
      <c r="WR118" s="55"/>
      <c r="WS118" s="55"/>
      <c r="WT118" s="55"/>
      <c r="WU118" s="55"/>
      <c r="WV118" s="55"/>
      <c r="WW118" s="55"/>
      <c r="WX118" s="55"/>
      <c r="WY118" s="55"/>
      <c r="WZ118" s="55"/>
      <c r="XA118" s="55"/>
      <c r="XB118" s="55"/>
      <c r="XC118" s="55"/>
      <c r="XD118" s="55"/>
      <c r="XE118" s="55"/>
      <c r="XF118" s="55"/>
      <c r="XG118" s="55"/>
      <c r="XH118" s="55"/>
      <c r="XI118" s="55"/>
      <c r="XJ118" s="55"/>
      <c r="XK118" s="55"/>
      <c r="XL118" s="55"/>
      <c r="XM118" s="55"/>
      <c r="XN118" s="55"/>
      <c r="XO118" s="55"/>
      <c r="XP118" s="55"/>
      <c r="XQ118" s="55"/>
      <c r="XR118" s="55"/>
      <c r="XS118" s="55"/>
      <c r="XT118" s="55"/>
      <c r="XU118" s="55"/>
      <c r="XV118" s="55"/>
      <c r="XW118" s="55"/>
      <c r="XX118" s="55"/>
      <c r="XY118" s="55"/>
      <c r="XZ118" s="55"/>
      <c r="YA118" s="55"/>
      <c r="YB118" s="55"/>
      <c r="YC118" s="55"/>
      <c r="YD118" s="55"/>
      <c r="YE118" s="55"/>
      <c r="YF118" s="55"/>
      <c r="YG118" s="55"/>
      <c r="YH118" s="55"/>
      <c r="YI118" s="55"/>
      <c r="YJ118" s="55"/>
      <c r="YK118" s="55"/>
      <c r="YL118" s="55"/>
      <c r="YM118" s="55"/>
      <c r="YN118" s="55"/>
      <c r="YO118" s="55"/>
      <c r="YP118" s="55"/>
      <c r="YQ118" s="55"/>
      <c r="YR118" s="55"/>
      <c r="YS118" s="55"/>
      <c r="YT118" s="55"/>
      <c r="YU118" s="55"/>
      <c r="YV118" s="55"/>
      <c r="YW118" s="55"/>
      <c r="YX118" s="55"/>
      <c r="YY118" s="55"/>
      <c r="YZ118" s="55"/>
      <c r="ZA118" s="55"/>
      <c r="ZB118" s="55"/>
      <c r="ZC118" s="55"/>
      <c r="ZD118" s="55"/>
      <c r="ZE118" s="55"/>
      <c r="ZF118" s="55"/>
      <c r="ZG118" s="55"/>
      <c r="ZH118" s="55"/>
      <c r="ZI118" s="55"/>
      <c r="ZJ118" s="55"/>
      <c r="ZK118" s="55"/>
      <c r="ZL118" s="55"/>
      <c r="ZM118" s="55"/>
      <c r="ZN118" s="55"/>
      <c r="ZO118" s="55"/>
      <c r="ZP118" s="55"/>
      <c r="ZQ118" s="55"/>
      <c r="ZR118" s="55"/>
      <c r="ZS118" s="55"/>
      <c r="ZT118" s="55"/>
      <c r="ZU118" s="55"/>
      <c r="ZV118" s="55"/>
      <c r="ZW118" s="55"/>
      <c r="ZX118" s="55"/>
      <c r="ZY118" s="55"/>
      <c r="ZZ118" s="55"/>
    </row>
    <row r="119" spans="1:702" s="55" customFormat="1" hidden="1" outlineLevel="1" x14ac:dyDescent="0.2">
      <c r="A119" s="49"/>
      <c r="B119" s="50"/>
      <c r="C119" s="49" t="s">
        <v>124</v>
      </c>
      <c r="D119" s="51"/>
      <c r="E119" s="170"/>
      <c r="F119" s="53"/>
      <c r="G119" s="170"/>
      <c r="H119" s="43"/>
      <c r="I119" s="132"/>
      <c r="J119" s="170"/>
      <c r="K119" s="190"/>
      <c r="L119" s="178"/>
    </row>
    <row r="120" spans="1:702" s="55" customFormat="1" hidden="1" outlineLevel="1" x14ac:dyDescent="0.2">
      <c r="A120" s="49"/>
      <c r="B120" s="50"/>
      <c r="C120" s="49" t="s">
        <v>137</v>
      </c>
      <c r="D120" s="51"/>
      <c r="E120" s="171"/>
      <c r="F120" s="53"/>
      <c r="G120" s="171"/>
      <c r="H120" s="43"/>
      <c r="I120" s="132"/>
      <c r="J120" s="171"/>
      <c r="K120" s="191"/>
      <c r="L120" s="179"/>
    </row>
    <row r="121" spans="1:702" s="55" customFormat="1" hidden="1" outlineLevel="1" x14ac:dyDescent="0.2">
      <c r="A121" s="49"/>
      <c r="B121" s="50"/>
      <c r="C121" s="49" t="s">
        <v>138</v>
      </c>
      <c r="D121" s="51"/>
      <c r="E121" s="172"/>
      <c r="F121" s="53"/>
      <c r="G121" s="172"/>
      <c r="H121" s="43"/>
      <c r="I121" s="132"/>
      <c r="J121" s="172"/>
      <c r="K121" s="192"/>
      <c r="L121" s="180"/>
    </row>
    <row r="122" spans="1:702" s="63" customFormat="1" collapsed="1" x14ac:dyDescent="0.2">
      <c r="A122" s="41"/>
      <c r="B122" s="60">
        <v>227</v>
      </c>
      <c r="C122" s="61" t="s">
        <v>154</v>
      </c>
      <c r="D122" s="61"/>
      <c r="E122" s="58"/>
      <c r="F122" s="58">
        <f>SUM(F123:F125)</f>
        <v>0</v>
      </c>
      <c r="G122" s="129">
        <f>F122-E122</f>
        <v>0</v>
      </c>
      <c r="H122" s="58">
        <f t="shared" ref="H122" si="23">SUM(H123:H125)</f>
        <v>0</v>
      </c>
      <c r="I122" s="130" t="str">
        <f>IF((OR(I123="SZ",I124="SZ",I125="SZ")),"SZ","AZ")</f>
        <v>AZ</v>
      </c>
      <c r="J122" s="129">
        <f>H122-E122</f>
        <v>0</v>
      </c>
      <c r="K122" s="135">
        <f>IF(F122="",E122,IF(I122="SZ",H122,F122))</f>
        <v>0</v>
      </c>
      <c r="L122" s="129">
        <f>K122-E122</f>
        <v>0</v>
      </c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  <c r="IW122" s="55"/>
      <c r="IX122" s="55"/>
      <c r="IY122" s="55"/>
      <c r="IZ122" s="55"/>
      <c r="JA122" s="55"/>
      <c r="JB122" s="55"/>
      <c r="JC122" s="55"/>
      <c r="JD122" s="55"/>
      <c r="JE122" s="55"/>
      <c r="JF122" s="55"/>
      <c r="JG122" s="55"/>
      <c r="JH122" s="55"/>
      <c r="JI122" s="55"/>
      <c r="JJ122" s="55"/>
      <c r="JK122" s="55"/>
      <c r="JL122" s="55"/>
      <c r="JM122" s="55"/>
      <c r="JN122" s="55"/>
      <c r="JO122" s="55"/>
      <c r="JP122" s="55"/>
      <c r="JQ122" s="55"/>
      <c r="JR122" s="55"/>
      <c r="JS122" s="55"/>
      <c r="JT122" s="55"/>
      <c r="JU122" s="55"/>
      <c r="JV122" s="55"/>
      <c r="JW122" s="55"/>
      <c r="JX122" s="55"/>
      <c r="JY122" s="55"/>
      <c r="JZ122" s="55"/>
      <c r="KA122" s="55"/>
      <c r="KB122" s="55"/>
      <c r="KC122" s="55"/>
      <c r="KD122" s="55"/>
      <c r="KE122" s="55"/>
      <c r="KF122" s="55"/>
      <c r="KG122" s="55"/>
      <c r="KH122" s="55"/>
      <c r="KI122" s="55"/>
      <c r="KJ122" s="55"/>
      <c r="KK122" s="55"/>
      <c r="KL122" s="55"/>
      <c r="KM122" s="55"/>
      <c r="KN122" s="55"/>
      <c r="KO122" s="55"/>
      <c r="KP122" s="55"/>
      <c r="KQ122" s="55"/>
      <c r="KR122" s="55"/>
      <c r="KS122" s="55"/>
      <c r="KT122" s="55"/>
      <c r="KU122" s="55"/>
      <c r="KV122" s="55"/>
      <c r="KW122" s="55"/>
      <c r="KX122" s="55"/>
      <c r="KY122" s="55"/>
      <c r="KZ122" s="55"/>
      <c r="LA122" s="55"/>
      <c r="LB122" s="55"/>
      <c r="LC122" s="55"/>
      <c r="LD122" s="55"/>
      <c r="LE122" s="55"/>
      <c r="LF122" s="55"/>
      <c r="LG122" s="55"/>
      <c r="LH122" s="55"/>
      <c r="LI122" s="55"/>
      <c r="LJ122" s="55"/>
      <c r="LK122" s="55"/>
      <c r="LL122" s="55"/>
      <c r="LM122" s="55"/>
      <c r="LN122" s="55"/>
      <c r="LO122" s="55"/>
      <c r="LP122" s="55"/>
      <c r="LQ122" s="55"/>
      <c r="LR122" s="55"/>
      <c r="LS122" s="55"/>
      <c r="LT122" s="55"/>
      <c r="LU122" s="55"/>
      <c r="LV122" s="55"/>
      <c r="LW122" s="55"/>
      <c r="LX122" s="55"/>
      <c r="LY122" s="55"/>
      <c r="LZ122" s="55"/>
      <c r="MA122" s="55"/>
      <c r="MB122" s="55"/>
      <c r="MC122" s="55"/>
      <c r="MD122" s="55"/>
      <c r="ME122" s="55"/>
      <c r="MF122" s="55"/>
      <c r="MG122" s="55"/>
      <c r="MH122" s="55"/>
      <c r="MI122" s="55"/>
      <c r="MJ122" s="55"/>
      <c r="MK122" s="55"/>
      <c r="ML122" s="55"/>
      <c r="MM122" s="55"/>
      <c r="MN122" s="55"/>
      <c r="MO122" s="55"/>
      <c r="MP122" s="55"/>
      <c r="MQ122" s="55"/>
      <c r="MR122" s="55"/>
      <c r="MS122" s="55"/>
      <c r="MT122" s="55"/>
      <c r="MU122" s="55"/>
      <c r="MV122" s="55"/>
      <c r="MW122" s="55"/>
      <c r="MX122" s="55"/>
      <c r="MY122" s="55"/>
      <c r="MZ122" s="55"/>
      <c r="NA122" s="55"/>
      <c r="NB122" s="55"/>
      <c r="NC122" s="55"/>
      <c r="ND122" s="55"/>
      <c r="NE122" s="55"/>
      <c r="NF122" s="55"/>
      <c r="NG122" s="55"/>
      <c r="NH122" s="55"/>
      <c r="NI122" s="55"/>
      <c r="NJ122" s="55"/>
      <c r="NK122" s="55"/>
      <c r="NL122" s="55"/>
      <c r="NM122" s="55"/>
      <c r="NN122" s="55"/>
      <c r="NO122" s="55"/>
      <c r="NP122" s="55"/>
      <c r="NQ122" s="55"/>
      <c r="NR122" s="55"/>
      <c r="NS122" s="55"/>
      <c r="NT122" s="55"/>
      <c r="NU122" s="55"/>
      <c r="NV122" s="55"/>
      <c r="NW122" s="55"/>
      <c r="NX122" s="55"/>
      <c r="NY122" s="55"/>
      <c r="NZ122" s="55"/>
      <c r="OA122" s="55"/>
      <c r="OB122" s="55"/>
      <c r="OC122" s="55"/>
      <c r="OD122" s="55"/>
      <c r="OE122" s="55"/>
      <c r="OF122" s="55"/>
      <c r="OG122" s="55"/>
      <c r="OH122" s="55"/>
      <c r="OI122" s="55"/>
      <c r="OJ122" s="55"/>
      <c r="OK122" s="55"/>
      <c r="OL122" s="55"/>
      <c r="OM122" s="55"/>
      <c r="ON122" s="55"/>
      <c r="OO122" s="55"/>
      <c r="OP122" s="55"/>
      <c r="OQ122" s="55"/>
      <c r="OR122" s="55"/>
      <c r="OS122" s="55"/>
      <c r="OT122" s="55"/>
      <c r="OU122" s="55"/>
      <c r="OV122" s="55"/>
      <c r="OW122" s="55"/>
      <c r="OX122" s="55"/>
      <c r="OY122" s="55"/>
      <c r="OZ122" s="55"/>
      <c r="PA122" s="55"/>
      <c r="PB122" s="55"/>
      <c r="PC122" s="55"/>
      <c r="PD122" s="55"/>
      <c r="PE122" s="55"/>
      <c r="PF122" s="55"/>
      <c r="PG122" s="55"/>
      <c r="PH122" s="55"/>
      <c r="PI122" s="55"/>
      <c r="PJ122" s="55"/>
      <c r="PK122" s="55"/>
      <c r="PL122" s="55"/>
      <c r="PM122" s="55"/>
      <c r="PN122" s="55"/>
      <c r="PO122" s="55"/>
      <c r="PP122" s="55"/>
      <c r="PQ122" s="55"/>
      <c r="PR122" s="55"/>
      <c r="PS122" s="55"/>
      <c r="PT122" s="55"/>
      <c r="PU122" s="55"/>
      <c r="PV122" s="55"/>
      <c r="PW122" s="55"/>
      <c r="PX122" s="55"/>
      <c r="PY122" s="55"/>
      <c r="PZ122" s="55"/>
      <c r="QA122" s="55"/>
      <c r="QB122" s="55"/>
      <c r="QC122" s="55"/>
      <c r="QD122" s="55"/>
      <c r="QE122" s="55"/>
      <c r="QF122" s="55"/>
      <c r="QG122" s="55"/>
      <c r="QH122" s="55"/>
      <c r="QI122" s="55"/>
      <c r="QJ122" s="55"/>
      <c r="QK122" s="55"/>
      <c r="QL122" s="55"/>
      <c r="QM122" s="55"/>
      <c r="QN122" s="55"/>
      <c r="QO122" s="55"/>
      <c r="QP122" s="55"/>
      <c r="QQ122" s="55"/>
      <c r="QR122" s="55"/>
      <c r="QS122" s="55"/>
      <c r="QT122" s="55"/>
      <c r="QU122" s="55"/>
      <c r="QV122" s="55"/>
      <c r="QW122" s="55"/>
      <c r="QX122" s="55"/>
      <c r="QY122" s="55"/>
      <c r="QZ122" s="55"/>
      <c r="RA122" s="55"/>
      <c r="RB122" s="55"/>
      <c r="RC122" s="55"/>
      <c r="RD122" s="55"/>
      <c r="RE122" s="55"/>
      <c r="RF122" s="55"/>
      <c r="RG122" s="55"/>
      <c r="RH122" s="55"/>
      <c r="RI122" s="55"/>
      <c r="RJ122" s="55"/>
      <c r="RK122" s="55"/>
      <c r="RL122" s="55"/>
      <c r="RM122" s="55"/>
      <c r="RN122" s="55"/>
      <c r="RO122" s="55"/>
      <c r="RP122" s="55"/>
      <c r="RQ122" s="55"/>
      <c r="RR122" s="55"/>
      <c r="RS122" s="55"/>
      <c r="RT122" s="55"/>
      <c r="RU122" s="55"/>
      <c r="RV122" s="55"/>
      <c r="RW122" s="55"/>
      <c r="RX122" s="55"/>
      <c r="RY122" s="55"/>
      <c r="RZ122" s="55"/>
      <c r="SA122" s="55"/>
      <c r="SB122" s="55"/>
      <c r="SC122" s="55"/>
      <c r="SD122" s="55"/>
      <c r="SE122" s="55"/>
      <c r="SF122" s="55"/>
      <c r="SG122" s="55"/>
      <c r="SH122" s="55"/>
      <c r="SI122" s="55"/>
      <c r="SJ122" s="55"/>
      <c r="SK122" s="55"/>
      <c r="SL122" s="55"/>
      <c r="SM122" s="55"/>
      <c r="SN122" s="55"/>
      <c r="SO122" s="55"/>
      <c r="SP122" s="55"/>
      <c r="SQ122" s="55"/>
      <c r="SR122" s="55"/>
      <c r="SS122" s="55"/>
      <c r="ST122" s="55"/>
      <c r="SU122" s="55"/>
      <c r="SV122" s="55"/>
      <c r="SW122" s="55"/>
      <c r="SX122" s="55"/>
      <c r="SY122" s="55"/>
      <c r="SZ122" s="55"/>
      <c r="TA122" s="55"/>
      <c r="TB122" s="55"/>
      <c r="TC122" s="55"/>
      <c r="TD122" s="55"/>
      <c r="TE122" s="55"/>
      <c r="TF122" s="55"/>
      <c r="TG122" s="55"/>
      <c r="TH122" s="55"/>
      <c r="TI122" s="55"/>
      <c r="TJ122" s="55"/>
      <c r="TK122" s="55"/>
      <c r="TL122" s="55"/>
      <c r="TM122" s="55"/>
      <c r="TN122" s="55"/>
      <c r="TO122" s="55"/>
      <c r="TP122" s="55"/>
      <c r="TQ122" s="55"/>
      <c r="TR122" s="55"/>
      <c r="TS122" s="55"/>
      <c r="TT122" s="55"/>
      <c r="TU122" s="55"/>
      <c r="TV122" s="55"/>
      <c r="TW122" s="55"/>
      <c r="TX122" s="55"/>
      <c r="TY122" s="55"/>
      <c r="TZ122" s="55"/>
      <c r="UA122" s="55"/>
      <c r="UB122" s="55"/>
      <c r="UC122" s="55"/>
      <c r="UD122" s="55"/>
      <c r="UE122" s="55"/>
      <c r="UF122" s="55"/>
      <c r="UG122" s="55"/>
      <c r="UH122" s="55"/>
      <c r="UI122" s="55"/>
      <c r="UJ122" s="55"/>
      <c r="UK122" s="55"/>
      <c r="UL122" s="55"/>
      <c r="UM122" s="55"/>
      <c r="UN122" s="55"/>
      <c r="UO122" s="55"/>
      <c r="UP122" s="55"/>
      <c r="UQ122" s="55"/>
      <c r="UR122" s="55"/>
      <c r="US122" s="55"/>
      <c r="UT122" s="55"/>
      <c r="UU122" s="55"/>
      <c r="UV122" s="55"/>
      <c r="UW122" s="55"/>
      <c r="UX122" s="55"/>
      <c r="UY122" s="55"/>
      <c r="UZ122" s="55"/>
      <c r="VA122" s="55"/>
      <c r="VB122" s="55"/>
      <c r="VC122" s="55"/>
      <c r="VD122" s="55"/>
      <c r="VE122" s="55"/>
      <c r="VF122" s="55"/>
      <c r="VG122" s="55"/>
      <c r="VH122" s="55"/>
      <c r="VI122" s="55"/>
      <c r="VJ122" s="55"/>
      <c r="VK122" s="55"/>
      <c r="VL122" s="55"/>
      <c r="VM122" s="55"/>
      <c r="VN122" s="55"/>
      <c r="VO122" s="55"/>
      <c r="VP122" s="55"/>
      <c r="VQ122" s="55"/>
      <c r="VR122" s="55"/>
      <c r="VS122" s="55"/>
      <c r="VT122" s="55"/>
      <c r="VU122" s="55"/>
      <c r="VV122" s="55"/>
      <c r="VW122" s="55"/>
      <c r="VX122" s="55"/>
      <c r="VY122" s="55"/>
      <c r="VZ122" s="55"/>
      <c r="WA122" s="55"/>
      <c r="WB122" s="55"/>
      <c r="WC122" s="55"/>
      <c r="WD122" s="55"/>
      <c r="WE122" s="55"/>
      <c r="WF122" s="55"/>
      <c r="WG122" s="55"/>
      <c r="WH122" s="55"/>
      <c r="WI122" s="55"/>
      <c r="WJ122" s="55"/>
      <c r="WK122" s="55"/>
      <c r="WL122" s="55"/>
      <c r="WM122" s="55"/>
      <c r="WN122" s="55"/>
      <c r="WO122" s="55"/>
      <c r="WP122" s="55"/>
      <c r="WQ122" s="55"/>
      <c r="WR122" s="55"/>
      <c r="WS122" s="55"/>
      <c r="WT122" s="55"/>
      <c r="WU122" s="55"/>
      <c r="WV122" s="55"/>
      <c r="WW122" s="55"/>
      <c r="WX122" s="55"/>
      <c r="WY122" s="55"/>
      <c r="WZ122" s="55"/>
      <c r="XA122" s="55"/>
      <c r="XB122" s="55"/>
      <c r="XC122" s="55"/>
      <c r="XD122" s="55"/>
      <c r="XE122" s="55"/>
      <c r="XF122" s="55"/>
      <c r="XG122" s="55"/>
      <c r="XH122" s="55"/>
      <c r="XI122" s="55"/>
      <c r="XJ122" s="55"/>
      <c r="XK122" s="55"/>
      <c r="XL122" s="55"/>
      <c r="XM122" s="55"/>
      <c r="XN122" s="55"/>
      <c r="XO122" s="55"/>
      <c r="XP122" s="55"/>
      <c r="XQ122" s="55"/>
      <c r="XR122" s="55"/>
      <c r="XS122" s="55"/>
      <c r="XT122" s="55"/>
      <c r="XU122" s="55"/>
      <c r="XV122" s="55"/>
      <c r="XW122" s="55"/>
      <c r="XX122" s="55"/>
      <c r="XY122" s="55"/>
      <c r="XZ122" s="55"/>
      <c r="YA122" s="55"/>
      <c r="YB122" s="55"/>
      <c r="YC122" s="55"/>
      <c r="YD122" s="55"/>
      <c r="YE122" s="55"/>
      <c r="YF122" s="55"/>
      <c r="YG122" s="55"/>
      <c r="YH122" s="55"/>
      <c r="YI122" s="55"/>
      <c r="YJ122" s="55"/>
      <c r="YK122" s="55"/>
      <c r="YL122" s="55"/>
      <c r="YM122" s="55"/>
      <c r="YN122" s="55"/>
      <c r="YO122" s="55"/>
      <c r="YP122" s="55"/>
      <c r="YQ122" s="55"/>
      <c r="YR122" s="55"/>
      <c r="YS122" s="55"/>
      <c r="YT122" s="55"/>
      <c r="YU122" s="55"/>
      <c r="YV122" s="55"/>
      <c r="YW122" s="55"/>
      <c r="YX122" s="55"/>
      <c r="YY122" s="55"/>
      <c r="YZ122" s="55"/>
      <c r="ZA122" s="55"/>
      <c r="ZB122" s="55"/>
      <c r="ZC122" s="55"/>
      <c r="ZD122" s="55"/>
      <c r="ZE122" s="55"/>
      <c r="ZF122" s="55"/>
      <c r="ZG122" s="55"/>
      <c r="ZH122" s="55"/>
      <c r="ZI122" s="55"/>
      <c r="ZJ122" s="55"/>
      <c r="ZK122" s="55"/>
      <c r="ZL122" s="55"/>
      <c r="ZM122" s="55"/>
      <c r="ZN122" s="55"/>
      <c r="ZO122" s="55"/>
      <c r="ZP122" s="55"/>
      <c r="ZQ122" s="55"/>
      <c r="ZR122" s="55"/>
      <c r="ZS122" s="55"/>
      <c r="ZT122" s="55"/>
      <c r="ZU122" s="55"/>
      <c r="ZV122" s="55"/>
      <c r="ZW122" s="55"/>
      <c r="ZX122" s="55"/>
      <c r="ZY122" s="55"/>
      <c r="ZZ122" s="55"/>
    </row>
    <row r="123" spans="1:702" s="55" customFormat="1" hidden="1" outlineLevel="1" x14ac:dyDescent="0.2">
      <c r="A123" s="49"/>
      <c r="B123" s="50"/>
      <c r="C123" s="49" t="s">
        <v>124</v>
      </c>
      <c r="D123" s="51"/>
      <c r="E123" s="170"/>
      <c r="F123" s="53"/>
      <c r="G123" s="170"/>
      <c r="H123" s="43"/>
      <c r="I123" s="132"/>
      <c r="J123" s="170"/>
      <c r="K123" s="190"/>
      <c r="L123" s="178"/>
    </row>
    <row r="124" spans="1:702" s="55" customFormat="1" hidden="1" outlineLevel="1" x14ac:dyDescent="0.2">
      <c r="A124" s="49"/>
      <c r="B124" s="50"/>
      <c r="C124" s="49" t="s">
        <v>137</v>
      </c>
      <c r="D124" s="51"/>
      <c r="E124" s="171"/>
      <c r="F124" s="53"/>
      <c r="G124" s="171"/>
      <c r="H124" s="43"/>
      <c r="I124" s="132"/>
      <c r="J124" s="171"/>
      <c r="K124" s="191"/>
      <c r="L124" s="179"/>
    </row>
    <row r="125" spans="1:702" s="55" customFormat="1" hidden="1" outlineLevel="1" x14ac:dyDescent="0.2">
      <c r="A125" s="49"/>
      <c r="B125" s="50"/>
      <c r="C125" s="49" t="s">
        <v>138</v>
      </c>
      <c r="D125" s="51"/>
      <c r="E125" s="172"/>
      <c r="F125" s="53"/>
      <c r="G125" s="172"/>
      <c r="H125" s="43"/>
      <c r="I125" s="132"/>
      <c r="J125" s="172"/>
      <c r="K125" s="192"/>
      <c r="L125" s="180"/>
    </row>
    <row r="126" spans="1:702" s="63" customFormat="1" collapsed="1" x14ac:dyDescent="0.2">
      <c r="A126" s="41"/>
      <c r="B126" s="60">
        <v>228</v>
      </c>
      <c r="C126" s="61" t="s">
        <v>155</v>
      </c>
      <c r="D126" s="61"/>
      <c r="E126" s="58"/>
      <c r="F126" s="58">
        <f>SUM(F127:F129)</f>
        <v>0</v>
      </c>
      <c r="G126" s="129">
        <f>F126-E126</f>
        <v>0</v>
      </c>
      <c r="H126" s="58">
        <f t="shared" ref="H126" si="24">SUM(H127:H129)</f>
        <v>0</v>
      </c>
      <c r="I126" s="130" t="str">
        <f>IF((OR(I127="SZ",I128="SZ",I129="SZ")),"SZ","AZ")</f>
        <v>AZ</v>
      </c>
      <c r="J126" s="129">
        <f>H126-E126</f>
        <v>0</v>
      </c>
      <c r="K126" s="135">
        <f>IF(F126="",E126,IF(I126="SZ",H126,F126))</f>
        <v>0</v>
      </c>
      <c r="L126" s="129">
        <f>K126-E126</f>
        <v>0</v>
      </c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  <c r="IW126" s="55"/>
      <c r="IX126" s="55"/>
      <c r="IY126" s="55"/>
      <c r="IZ126" s="55"/>
      <c r="JA126" s="55"/>
      <c r="JB126" s="55"/>
      <c r="JC126" s="55"/>
      <c r="JD126" s="55"/>
      <c r="JE126" s="55"/>
      <c r="JF126" s="55"/>
      <c r="JG126" s="55"/>
      <c r="JH126" s="55"/>
      <c r="JI126" s="55"/>
      <c r="JJ126" s="55"/>
      <c r="JK126" s="55"/>
      <c r="JL126" s="55"/>
      <c r="JM126" s="55"/>
      <c r="JN126" s="55"/>
      <c r="JO126" s="55"/>
      <c r="JP126" s="55"/>
      <c r="JQ126" s="55"/>
      <c r="JR126" s="55"/>
      <c r="JS126" s="55"/>
      <c r="JT126" s="55"/>
      <c r="JU126" s="55"/>
      <c r="JV126" s="55"/>
      <c r="JW126" s="55"/>
      <c r="JX126" s="55"/>
      <c r="JY126" s="55"/>
      <c r="JZ126" s="55"/>
      <c r="KA126" s="55"/>
      <c r="KB126" s="55"/>
      <c r="KC126" s="55"/>
      <c r="KD126" s="55"/>
      <c r="KE126" s="55"/>
      <c r="KF126" s="55"/>
      <c r="KG126" s="55"/>
      <c r="KH126" s="55"/>
      <c r="KI126" s="55"/>
      <c r="KJ126" s="55"/>
      <c r="KK126" s="55"/>
      <c r="KL126" s="55"/>
      <c r="KM126" s="55"/>
      <c r="KN126" s="55"/>
      <c r="KO126" s="55"/>
      <c r="KP126" s="55"/>
      <c r="KQ126" s="55"/>
      <c r="KR126" s="55"/>
      <c r="KS126" s="55"/>
      <c r="KT126" s="55"/>
      <c r="KU126" s="55"/>
      <c r="KV126" s="55"/>
      <c r="KW126" s="55"/>
      <c r="KX126" s="55"/>
      <c r="KY126" s="55"/>
      <c r="KZ126" s="55"/>
      <c r="LA126" s="55"/>
      <c r="LB126" s="55"/>
      <c r="LC126" s="55"/>
      <c r="LD126" s="55"/>
      <c r="LE126" s="55"/>
      <c r="LF126" s="55"/>
      <c r="LG126" s="55"/>
      <c r="LH126" s="55"/>
      <c r="LI126" s="55"/>
      <c r="LJ126" s="55"/>
      <c r="LK126" s="55"/>
      <c r="LL126" s="55"/>
      <c r="LM126" s="55"/>
      <c r="LN126" s="55"/>
      <c r="LO126" s="55"/>
      <c r="LP126" s="55"/>
      <c r="LQ126" s="55"/>
      <c r="LR126" s="55"/>
      <c r="LS126" s="55"/>
      <c r="LT126" s="55"/>
      <c r="LU126" s="55"/>
      <c r="LV126" s="55"/>
      <c r="LW126" s="55"/>
      <c r="LX126" s="55"/>
      <c r="LY126" s="55"/>
      <c r="LZ126" s="55"/>
      <c r="MA126" s="55"/>
      <c r="MB126" s="55"/>
      <c r="MC126" s="55"/>
      <c r="MD126" s="55"/>
      <c r="ME126" s="55"/>
      <c r="MF126" s="55"/>
      <c r="MG126" s="55"/>
      <c r="MH126" s="55"/>
      <c r="MI126" s="55"/>
      <c r="MJ126" s="55"/>
      <c r="MK126" s="55"/>
      <c r="ML126" s="55"/>
      <c r="MM126" s="55"/>
      <c r="MN126" s="55"/>
      <c r="MO126" s="55"/>
      <c r="MP126" s="55"/>
      <c r="MQ126" s="55"/>
      <c r="MR126" s="55"/>
      <c r="MS126" s="55"/>
      <c r="MT126" s="55"/>
      <c r="MU126" s="55"/>
      <c r="MV126" s="55"/>
      <c r="MW126" s="55"/>
      <c r="MX126" s="55"/>
      <c r="MY126" s="55"/>
      <c r="MZ126" s="55"/>
      <c r="NA126" s="55"/>
      <c r="NB126" s="55"/>
      <c r="NC126" s="55"/>
      <c r="ND126" s="55"/>
      <c r="NE126" s="55"/>
      <c r="NF126" s="55"/>
      <c r="NG126" s="55"/>
      <c r="NH126" s="55"/>
      <c r="NI126" s="55"/>
      <c r="NJ126" s="55"/>
      <c r="NK126" s="55"/>
      <c r="NL126" s="55"/>
      <c r="NM126" s="55"/>
      <c r="NN126" s="55"/>
      <c r="NO126" s="55"/>
      <c r="NP126" s="55"/>
      <c r="NQ126" s="55"/>
      <c r="NR126" s="55"/>
      <c r="NS126" s="55"/>
      <c r="NT126" s="55"/>
      <c r="NU126" s="55"/>
      <c r="NV126" s="55"/>
      <c r="NW126" s="55"/>
      <c r="NX126" s="55"/>
      <c r="NY126" s="55"/>
      <c r="NZ126" s="55"/>
      <c r="OA126" s="55"/>
      <c r="OB126" s="55"/>
      <c r="OC126" s="55"/>
      <c r="OD126" s="55"/>
      <c r="OE126" s="55"/>
      <c r="OF126" s="55"/>
      <c r="OG126" s="55"/>
      <c r="OH126" s="55"/>
      <c r="OI126" s="55"/>
      <c r="OJ126" s="55"/>
      <c r="OK126" s="55"/>
      <c r="OL126" s="55"/>
      <c r="OM126" s="55"/>
      <c r="ON126" s="55"/>
      <c r="OO126" s="55"/>
      <c r="OP126" s="55"/>
      <c r="OQ126" s="55"/>
      <c r="OR126" s="55"/>
      <c r="OS126" s="55"/>
      <c r="OT126" s="55"/>
      <c r="OU126" s="55"/>
      <c r="OV126" s="55"/>
      <c r="OW126" s="55"/>
      <c r="OX126" s="55"/>
      <c r="OY126" s="55"/>
      <c r="OZ126" s="55"/>
      <c r="PA126" s="55"/>
      <c r="PB126" s="55"/>
      <c r="PC126" s="55"/>
      <c r="PD126" s="55"/>
      <c r="PE126" s="55"/>
      <c r="PF126" s="55"/>
      <c r="PG126" s="55"/>
      <c r="PH126" s="55"/>
      <c r="PI126" s="55"/>
      <c r="PJ126" s="55"/>
      <c r="PK126" s="55"/>
      <c r="PL126" s="55"/>
      <c r="PM126" s="55"/>
      <c r="PN126" s="55"/>
      <c r="PO126" s="55"/>
      <c r="PP126" s="55"/>
      <c r="PQ126" s="55"/>
      <c r="PR126" s="55"/>
      <c r="PS126" s="55"/>
      <c r="PT126" s="55"/>
      <c r="PU126" s="55"/>
      <c r="PV126" s="55"/>
      <c r="PW126" s="55"/>
      <c r="PX126" s="55"/>
      <c r="PY126" s="55"/>
      <c r="PZ126" s="55"/>
      <c r="QA126" s="55"/>
      <c r="QB126" s="55"/>
      <c r="QC126" s="55"/>
      <c r="QD126" s="55"/>
      <c r="QE126" s="55"/>
      <c r="QF126" s="55"/>
      <c r="QG126" s="55"/>
      <c r="QH126" s="55"/>
      <c r="QI126" s="55"/>
      <c r="QJ126" s="55"/>
      <c r="QK126" s="55"/>
      <c r="QL126" s="55"/>
      <c r="QM126" s="55"/>
      <c r="QN126" s="55"/>
      <c r="QO126" s="55"/>
      <c r="QP126" s="55"/>
      <c r="QQ126" s="55"/>
      <c r="QR126" s="55"/>
      <c r="QS126" s="55"/>
      <c r="QT126" s="55"/>
      <c r="QU126" s="55"/>
      <c r="QV126" s="55"/>
      <c r="QW126" s="55"/>
      <c r="QX126" s="55"/>
      <c r="QY126" s="55"/>
      <c r="QZ126" s="55"/>
      <c r="RA126" s="55"/>
      <c r="RB126" s="55"/>
      <c r="RC126" s="55"/>
      <c r="RD126" s="55"/>
      <c r="RE126" s="55"/>
      <c r="RF126" s="55"/>
      <c r="RG126" s="55"/>
      <c r="RH126" s="55"/>
      <c r="RI126" s="55"/>
      <c r="RJ126" s="55"/>
      <c r="RK126" s="55"/>
      <c r="RL126" s="55"/>
      <c r="RM126" s="55"/>
      <c r="RN126" s="55"/>
      <c r="RO126" s="55"/>
      <c r="RP126" s="55"/>
      <c r="RQ126" s="55"/>
      <c r="RR126" s="55"/>
      <c r="RS126" s="55"/>
      <c r="RT126" s="55"/>
      <c r="RU126" s="55"/>
      <c r="RV126" s="55"/>
      <c r="RW126" s="55"/>
      <c r="RX126" s="55"/>
      <c r="RY126" s="55"/>
      <c r="RZ126" s="55"/>
      <c r="SA126" s="55"/>
      <c r="SB126" s="55"/>
      <c r="SC126" s="55"/>
      <c r="SD126" s="55"/>
      <c r="SE126" s="55"/>
      <c r="SF126" s="55"/>
      <c r="SG126" s="55"/>
      <c r="SH126" s="55"/>
      <c r="SI126" s="55"/>
      <c r="SJ126" s="55"/>
      <c r="SK126" s="55"/>
      <c r="SL126" s="55"/>
      <c r="SM126" s="55"/>
      <c r="SN126" s="55"/>
      <c r="SO126" s="55"/>
      <c r="SP126" s="55"/>
      <c r="SQ126" s="55"/>
      <c r="SR126" s="55"/>
      <c r="SS126" s="55"/>
      <c r="ST126" s="55"/>
      <c r="SU126" s="55"/>
      <c r="SV126" s="55"/>
      <c r="SW126" s="55"/>
      <c r="SX126" s="55"/>
      <c r="SY126" s="55"/>
      <c r="SZ126" s="55"/>
      <c r="TA126" s="55"/>
      <c r="TB126" s="55"/>
      <c r="TC126" s="55"/>
      <c r="TD126" s="55"/>
      <c r="TE126" s="55"/>
      <c r="TF126" s="55"/>
      <c r="TG126" s="55"/>
      <c r="TH126" s="55"/>
      <c r="TI126" s="55"/>
      <c r="TJ126" s="55"/>
      <c r="TK126" s="55"/>
      <c r="TL126" s="55"/>
      <c r="TM126" s="55"/>
      <c r="TN126" s="55"/>
      <c r="TO126" s="55"/>
      <c r="TP126" s="55"/>
      <c r="TQ126" s="55"/>
      <c r="TR126" s="55"/>
      <c r="TS126" s="55"/>
      <c r="TT126" s="55"/>
      <c r="TU126" s="55"/>
      <c r="TV126" s="55"/>
      <c r="TW126" s="55"/>
      <c r="TX126" s="55"/>
      <c r="TY126" s="55"/>
      <c r="TZ126" s="55"/>
      <c r="UA126" s="55"/>
      <c r="UB126" s="55"/>
      <c r="UC126" s="55"/>
      <c r="UD126" s="55"/>
      <c r="UE126" s="55"/>
      <c r="UF126" s="55"/>
      <c r="UG126" s="55"/>
      <c r="UH126" s="55"/>
      <c r="UI126" s="55"/>
      <c r="UJ126" s="55"/>
      <c r="UK126" s="55"/>
      <c r="UL126" s="55"/>
      <c r="UM126" s="55"/>
      <c r="UN126" s="55"/>
      <c r="UO126" s="55"/>
      <c r="UP126" s="55"/>
      <c r="UQ126" s="55"/>
      <c r="UR126" s="55"/>
      <c r="US126" s="55"/>
      <c r="UT126" s="55"/>
      <c r="UU126" s="55"/>
      <c r="UV126" s="55"/>
      <c r="UW126" s="55"/>
      <c r="UX126" s="55"/>
      <c r="UY126" s="55"/>
      <c r="UZ126" s="55"/>
      <c r="VA126" s="55"/>
      <c r="VB126" s="55"/>
      <c r="VC126" s="55"/>
      <c r="VD126" s="55"/>
      <c r="VE126" s="55"/>
      <c r="VF126" s="55"/>
      <c r="VG126" s="55"/>
      <c r="VH126" s="55"/>
      <c r="VI126" s="55"/>
      <c r="VJ126" s="55"/>
      <c r="VK126" s="55"/>
      <c r="VL126" s="55"/>
      <c r="VM126" s="55"/>
      <c r="VN126" s="55"/>
      <c r="VO126" s="55"/>
      <c r="VP126" s="55"/>
      <c r="VQ126" s="55"/>
      <c r="VR126" s="55"/>
      <c r="VS126" s="55"/>
      <c r="VT126" s="55"/>
      <c r="VU126" s="55"/>
      <c r="VV126" s="55"/>
      <c r="VW126" s="55"/>
      <c r="VX126" s="55"/>
      <c r="VY126" s="55"/>
      <c r="VZ126" s="55"/>
      <c r="WA126" s="55"/>
      <c r="WB126" s="55"/>
      <c r="WC126" s="55"/>
      <c r="WD126" s="55"/>
      <c r="WE126" s="55"/>
      <c r="WF126" s="55"/>
      <c r="WG126" s="55"/>
      <c r="WH126" s="55"/>
      <c r="WI126" s="55"/>
      <c r="WJ126" s="55"/>
      <c r="WK126" s="55"/>
      <c r="WL126" s="55"/>
      <c r="WM126" s="55"/>
      <c r="WN126" s="55"/>
      <c r="WO126" s="55"/>
      <c r="WP126" s="55"/>
      <c r="WQ126" s="55"/>
      <c r="WR126" s="55"/>
      <c r="WS126" s="55"/>
      <c r="WT126" s="55"/>
      <c r="WU126" s="55"/>
      <c r="WV126" s="55"/>
      <c r="WW126" s="55"/>
      <c r="WX126" s="55"/>
      <c r="WY126" s="55"/>
      <c r="WZ126" s="55"/>
      <c r="XA126" s="55"/>
      <c r="XB126" s="55"/>
      <c r="XC126" s="55"/>
      <c r="XD126" s="55"/>
      <c r="XE126" s="55"/>
      <c r="XF126" s="55"/>
      <c r="XG126" s="55"/>
      <c r="XH126" s="55"/>
      <c r="XI126" s="55"/>
      <c r="XJ126" s="55"/>
      <c r="XK126" s="55"/>
      <c r="XL126" s="55"/>
      <c r="XM126" s="55"/>
      <c r="XN126" s="55"/>
      <c r="XO126" s="55"/>
      <c r="XP126" s="55"/>
      <c r="XQ126" s="55"/>
      <c r="XR126" s="55"/>
      <c r="XS126" s="55"/>
      <c r="XT126" s="55"/>
      <c r="XU126" s="55"/>
      <c r="XV126" s="55"/>
      <c r="XW126" s="55"/>
      <c r="XX126" s="55"/>
      <c r="XY126" s="55"/>
      <c r="XZ126" s="55"/>
      <c r="YA126" s="55"/>
      <c r="YB126" s="55"/>
      <c r="YC126" s="55"/>
      <c r="YD126" s="55"/>
      <c r="YE126" s="55"/>
      <c r="YF126" s="55"/>
      <c r="YG126" s="55"/>
      <c r="YH126" s="55"/>
      <c r="YI126" s="55"/>
      <c r="YJ126" s="55"/>
      <c r="YK126" s="55"/>
      <c r="YL126" s="55"/>
      <c r="YM126" s="55"/>
      <c r="YN126" s="55"/>
      <c r="YO126" s="55"/>
      <c r="YP126" s="55"/>
      <c r="YQ126" s="55"/>
      <c r="YR126" s="55"/>
      <c r="YS126" s="55"/>
      <c r="YT126" s="55"/>
      <c r="YU126" s="55"/>
      <c r="YV126" s="55"/>
      <c r="YW126" s="55"/>
      <c r="YX126" s="55"/>
      <c r="YY126" s="55"/>
      <c r="YZ126" s="55"/>
      <c r="ZA126" s="55"/>
      <c r="ZB126" s="55"/>
      <c r="ZC126" s="55"/>
      <c r="ZD126" s="55"/>
      <c r="ZE126" s="55"/>
      <c r="ZF126" s="55"/>
      <c r="ZG126" s="55"/>
      <c r="ZH126" s="55"/>
      <c r="ZI126" s="55"/>
      <c r="ZJ126" s="55"/>
      <c r="ZK126" s="55"/>
      <c r="ZL126" s="55"/>
      <c r="ZM126" s="55"/>
      <c r="ZN126" s="55"/>
      <c r="ZO126" s="55"/>
      <c r="ZP126" s="55"/>
      <c r="ZQ126" s="55"/>
      <c r="ZR126" s="55"/>
      <c r="ZS126" s="55"/>
      <c r="ZT126" s="55"/>
      <c r="ZU126" s="55"/>
      <c r="ZV126" s="55"/>
      <c r="ZW126" s="55"/>
      <c r="ZX126" s="55"/>
      <c r="ZY126" s="55"/>
      <c r="ZZ126" s="55"/>
    </row>
    <row r="127" spans="1:702" s="55" customFormat="1" hidden="1" outlineLevel="1" x14ac:dyDescent="0.2">
      <c r="A127" s="49"/>
      <c r="B127" s="50"/>
      <c r="C127" s="49" t="s">
        <v>124</v>
      </c>
      <c r="D127" s="51"/>
      <c r="E127" s="170"/>
      <c r="F127" s="53"/>
      <c r="G127" s="170"/>
      <c r="H127" s="43"/>
      <c r="I127" s="132"/>
      <c r="J127" s="170"/>
      <c r="K127" s="190"/>
      <c r="L127" s="178"/>
    </row>
    <row r="128" spans="1:702" s="55" customFormat="1" hidden="1" outlineLevel="1" x14ac:dyDescent="0.2">
      <c r="A128" s="49"/>
      <c r="B128" s="50"/>
      <c r="C128" s="49" t="s">
        <v>137</v>
      </c>
      <c r="D128" s="51"/>
      <c r="E128" s="171"/>
      <c r="F128" s="53"/>
      <c r="G128" s="171"/>
      <c r="H128" s="43"/>
      <c r="I128" s="132"/>
      <c r="J128" s="171"/>
      <c r="K128" s="191"/>
      <c r="L128" s="179"/>
    </row>
    <row r="129" spans="1:702" s="55" customFormat="1" hidden="1" outlineLevel="1" x14ac:dyDescent="0.2">
      <c r="A129" s="49"/>
      <c r="B129" s="50"/>
      <c r="C129" s="49" t="s">
        <v>138</v>
      </c>
      <c r="D129" s="51"/>
      <c r="E129" s="172"/>
      <c r="F129" s="53"/>
      <c r="G129" s="172"/>
      <c r="H129" s="43"/>
      <c r="I129" s="132"/>
      <c r="J129" s="172"/>
      <c r="K129" s="192"/>
      <c r="L129" s="180"/>
    </row>
    <row r="130" spans="1:702" s="63" customFormat="1" collapsed="1" x14ac:dyDescent="0.2">
      <c r="A130" s="41"/>
      <c r="B130" s="60">
        <v>229</v>
      </c>
      <c r="C130" s="61" t="s">
        <v>156</v>
      </c>
      <c r="D130" s="61"/>
      <c r="E130" s="58"/>
      <c r="F130" s="58">
        <f>SUM(F131:F133)</f>
        <v>0</v>
      </c>
      <c r="G130" s="129">
        <f>F130-E130</f>
        <v>0</v>
      </c>
      <c r="H130" s="58">
        <f t="shared" ref="H130" si="25">SUM(H131:H133)</f>
        <v>0</v>
      </c>
      <c r="I130" s="130" t="str">
        <f>IF((OR(I131="SZ",I132="SZ",I133="SZ")),"SZ","AZ")</f>
        <v>AZ</v>
      </c>
      <c r="J130" s="129">
        <f>H130-E130</f>
        <v>0</v>
      </c>
      <c r="K130" s="135">
        <f>IF(F130="",E130,IF(I130="SZ",H130,F130))</f>
        <v>0</v>
      </c>
      <c r="L130" s="129">
        <f>K130-E130</f>
        <v>0</v>
      </c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  <c r="IW130" s="55"/>
      <c r="IX130" s="55"/>
      <c r="IY130" s="55"/>
      <c r="IZ130" s="55"/>
      <c r="JA130" s="55"/>
      <c r="JB130" s="55"/>
      <c r="JC130" s="55"/>
      <c r="JD130" s="55"/>
      <c r="JE130" s="55"/>
      <c r="JF130" s="55"/>
      <c r="JG130" s="55"/>
      <c r="JH130" s="55"/>
      <c r="JI130" s="55"/>
      <c r="JJ130" s="55"/>
      <c r="JK130" s="55"/>
      <c r="JL130" s="55"/>
      <c r="JM130" s="55"/>
      <c r="JN130" s="55"/>
      <c r="JO130" s="55"/>
      <c r="JP130" s="55"/>
      <c r="JQ130" s="55"/>
      <c r="JR130" s="55"/>
      <c r="JS130" s="55"/>
      <c r="JT130" s="55"/>
      <c r="JU130" s="55"/>
      <c r="JV130" s="55"/>
      <c r="JW130" s="55"/>
      <c r="JX130" s="55"/>
      <c r="JY130" s="55"/>
      <c r="JZ130" s="55"/>
      <c r="KA130" s="55"/>
      <c r="KB130" s="55"/>
      <c r="KC130" s="55"/>
      <c r="KD130" s="55"/>
      <c r="KE130" s="55"/>
      <c r="KF130" s="55"/>
      <c r="KG130" s="55"/>
      <c r="KH130" s="55"/>
      <c r="KI130" s="55"/>
      <c r="KJ130" s="55"/>
      <c r="KK130" s="55"/>
      <c r="KL130" s="55"/>
      <c r="KM130" s="55"/>
      <c r="KN130" s="55"/>
      <c r="KO130" s="55"/>
      <c r="KP130" s="55"/>
      <c r="KQ130" s="55"/>
      <c r="KR130" s="55"/>
      <c r="KS130" s="55"/>
      <c r="KT130" s="55"/>
      <c r="KU130" s="55"/>
      <c r="KV130" s="55"/>
      <c r="KW130" s="55"/>
      <c r="KX130" s="55"/>
      <c r="KY130" s="55"/>
      <c r="KZ130" s="55"/>
      <c r="LA130" s="55"/>
      <c r="LB130" s="55"/>
      <c r="LC130" s="55"/>
      <c r="LD130" s="55"/>
      <c r="LE130" s="55"/>
      <c r="LF130" s="55"/>
      <c r="LG130" s="55"/>
      <c r="LH130" s="55"/>
      <c r="LI130" s="55"/>
      <c r="LJ130" s="55"/>
      <c r="LK130" s="55"/>
      <c r="LL130" s="55"/>
      <c r="LM130" s="55"/>
      <c r="LN130" s="55"/>
      <c r="LO130" s="55"/>
      <c r="LP130" s="55"/>
      <c r="LQ130" s="55"/>
      <c r="LR130" s="55"/>
      <c r="LS130" s="55"/>
      <c r="LT130" s="55"/>
      <c r="LU130" s="55"/>
      <c r="LV130" s="55"/>
      <c r="LW130" s="55"/>
      <c r="LX130" s="55"/>
      <c r="LY130" s="55"/>
      <c r="LZ130" s="55"/>
      <c r="MA130" s="55"/>
      <c r="MB130" s="55"/>
      <c r="MC130" s="55"/>
      <c r="MD130" s="55"/>
      <c r="ME130" s="55"/>
      <c r="MF130" s="55"/>
      <c r="MG130" s="55"/>
      <c r="MH130" s="55"/>
      <c r="MI130" s="55"/>
      <c r="MJ130" s="55"/>
      <c r="MK130" s="55"/>
      <c r="ML130" s="55"/>
      <c r="MM130" s="55"/>
      <c r="MN130" s="55"/>
      <c r="MO130" s="55"/>
      <c r="MP130" s="55"/>
      <c r="MQ130" s="55"/>
      <c r="MR130" s="55"/>
      <c r="MS130" s="55"/>
      <c r="MT130" s="55"/>
      <c r="MU130" s="55"/>
      <c r="MV130" s="55"/>
      <c r="MW130" s="55"/>
      <c r="MX130" s="55"/>
      <c r="MY130" s="55"/>
      <c r="MZ130" s="55"/>
      <c r="NA130" s="55"/>
      <c r="NB130" s="55"/>
      <c r="NC130" s="55"/>
      <c r="ND130" s="55"/>
      <c r="NE130" s="55"/>
      <c r="NF130" s="55"/>
      <c r="NG130" s="55"/>
      <c r="NH130" s="55"/>
      <c r="NI130" s="55"/>
      <c r="NJ130" s="55"/>
      <c r="NK130" s="55"/>
      <c r="NL130" s="55"/>
      <c r="NM130" s="55"/>
      <c r="NN130" s="55"/>
      <c r="NO130" s="55"/>
      <c r="NP130" s="55"/>
      <c r="NQ130" s="55"/>
      <c r="NR130" s="55"/>
      <c r="NS130" s="55"/>
      <c r="NT130" s="55"/>
      <c r="NU130" s="55"/>
      <c r="NV130" s="55"/>
      <c r="NW130" s="55"/>
      <c r="NX130" s="55"/>
      <c r="NY130" s="55"/>
      <c r="NZ130" s="55"/>
      <c r="OA130" s="55"/>
      <c r="OB130" s="55"/>
      <c r="OC130" s="55"/>
      <c r="OD130" s="55"/>
      <c r="OE130" s="55"/>
      <c r="OF130" s="55"/>
      <c r="OG130" s="55"/>
      <c r="OH130" s="55"/>
      <c r="OI130" s="55"/>
      <c r="OJ130" s="55"/>
      <c r="OK130" s="55"/>
      <c r="OL130" s="55"/>
      <c r="OM130" s="55"/>
      <c r="ON130" s="55"/>
      <c r="OO130" s="55"/>
      <c r="OP130" s="55"/>
      <c r="OQ130" s="55"/>
      <c r="OR130" s="55"/>
      <c r="OS130" s="55"/>
      <c r="OT130" s="55"/>
      <c r="OU130" s="55"/>
      <c r="OV130" s="55"/>
      <c r="OW130" s="55"/>
      <c r="OX130" s="55"/>
      <c r="OY130" s="55"/>
      <c r="OZ130" s="55"/>
      <c r="PA130" s="55"/>
      <c r="PB130" s="55"/>
      <c r="PC130" s="55"/>
      <c r="PD130" s="55"/>
      <c r="PE130" s="55"/>
      <c r="PF130" s="55"/>
      <c r="PG130" s="55"/>
      <c r="PH130" s="55"/>
      <c r="PI130" s="55"/>
      <c r="PJ130" s="55"/>
      <c r="PK130" s="55"/>
      <c r="PL130" s="55"/>
      <c r="PM130" s="55"/>
      <c r="PN130" s="55"/>
      <c r="PO130" s="55"/>
      <c r="PP130" s="55"/>
      <c r="PQ130" s="55"/>
      <c r="PR130" s="55"/>
      <c r="PS130" s="55"/>
      <c r="PT130" s="55"/>
      <c r="PU130" s="55"/>
      <c r="PV130" s="55"/>
      <c r="PW130" s="55"/>
      <c r="PX130" s="55"/>
      <c r="PY130" s="55"/>
      <c r="PZ130" s="55"/>
      <c r="QA130" s="55"/>
      <c r="QB130" s="55"/>
      <c r="QC130" s="55"/>
      <c r="QD130" s="55"/>
      <c r="QE130" s="55"/>
      <c r="QF130" s="55"/>
      <c r="QG130" s="55"/>
      <c r="QH130" s="55"/>
      <c r="QI130" s="55"/>
      <c r="QJ130" s="55"/>
      <c r="QK130" s="55"/>
      <c r="QL130" s="55"/>
      <c r="QM130" s="55"/>
      <c r="QN130" s="55"/>
      <c r="QO130" s="55"/>
      <c r="QP130" s="55"/>
      <c r="QQ130" s="55"/>
      <c r="QR130" s="55"/>
      <c r="QS130" s="55"/>
      <c r="QT130" s="55"/>
      <c r="QU130" s="55"/>
      <c r="QV130" s="55"/>
      <c r="QW130" s="55"/>
      <c r="QX130" s="55"/>
      <c r="QY130" s="55"/>
      <c r="QZ130" s="55"/>
      <c r="RA130" s="55"/>
      <c r="RB130" s="55"/>
      <c r="RC130" s="55"/>
      <c r="RD130" s="55"/>
      <c r="RE130" s="55"/>
      <c r="RF130" s="55"/>
      <c r="RG130" s="55"/>
      <c r="RH130" s="55"/>
      <c r="RI130" s="55"/>
      <c r="RJ130" s="55"/>
      <c r="RK130" s="55"/>
      <c r="RL130" s="55"/>
      <c r="RM130" s="55"/>
      <c r="RN130" s="55"/>
      <c r="RO130" s="55"/>
      <c r="RP130" s="55"/>
      <c r="RQ130" s="55"/>
      <c r="RR130" s="55"/>
      <c r="RS130" s="55"/>
      <c r="RT130" s="55"/>
      <c r="RU130" s="55"/>
      <c r="RV130" s="55"/>
      <c r="RW130" s="55"/>
      <c r="RX130" s="55"/>
      <c r="RY130" s="55"/>
      <c r="RZ130" s="55"/>
      <c r="SA130" s="55"/>
      <c r="SB130" s="55"/>
      <c r="SC130" s="55"/>
      <c r="SD130" s="55"/>
      <c r="SE130" s="55"/>
      <c r="SF130" s="55"/>
      <c r="SG130" s="55"/>
      <c r="SH130" s="55"/>
      <c r="SI130" s="55"/>
      <c r="SJ130" s="55"/>
      <c r="SK130" s="55"/>
      <c r="SL130" s="55"/>
      <c r="SM130" s="55"/>
      <c r="SN130" s="55"/>
      <c r="SO130" s="55"/>
      <c r="SP130" s="55"/>
      <c r="SQ130" s="55"/>
      <c r="SR130" s="55"/>
      <c r="SS130" s="55"/>
      <c r="ST130" s="55"/>
      <c r="SU130" s="55"/>
      <c r="SV130" s="55"/>
      <c r="SW130" s="55"/>
      <c r="SX130" s="55"/>
      <c r="SY130" s="55"/>
      <c r="SZ130" s="55"/>
      <c r="TA130" s="55"/>
      <c r="TB130" s="55"/>
      <c r="TC130" s="55"/>
      <c r="TD130" s="55"/>
      <c r="TE130" s="55"/>
      <c r="TF130" s="55"/>
      <c r="TG130" s="55"/>
      <c r="TH130" s="55"/>
      <c r="TI130" s="55"/>
      <c r="TJ130" s="55"/>
      <c r="TK130" s="55"/>
      <c r="TL130" s="55"/>
      <c r="TM130" s="55"/>
      <c r="TN130" s="55"/>
      <c r="TO130" s="55"/>
      <c r="TP130" s="55"/>
      <c r="TQ130" s="55"/>
      <c r="TR130" s="55"/>
      <c r="TS130" s="55"/>
      <c r="TT130" s="55"/>
      <c r="TU130" s="55"/>
      <c r="TV130" s="55"/>
      <c r="TW130" s="55"/>
      <c r="TX130" s="55"/>
      <c r="TY130" s="55"/>
      <c r="TZ130" s="55"/>
      <c r="UA130" s="55"/>
      <c r="UB130" s="55"/>
      <c r="UC130" s="55"/>
      <c r="UD130" s="55"/>
      <c r="UE130" s="55"/>
      <c r="UF130" s="55"/>
      <c r="UG130" s="55"/>
      <c r="UH130" s="55"/>
      <c r="UI130" s="55"/>
      <c r="UJ130" s="55"/>
      <c r="UK130" s="55"/>
      <c r="UL130" s="55"/>
      <c r="UM130" s="55"/>
      <c r="UN130" s="55"/>
      <c r="UO130" s="55"/>
      <c r="UP130" s="55"/>
      <c r="UQ130" s="55"/>
      <c r="UR130" s="55"/>
      <c r="US130" s="55"/>
      <c r="UT130" s="55"/>
      <c r="UU130" s="55"/>
      <c r="UV130" s="55"/>
      <c r="UW130" s="55"/>
      <c r="UX130" s="55"/>
      <c r="UY130" s="55"/>
      <c r="UZ130" s="55"/>
      <c r="VA130" s="55"/>
      <c r="VB130" s="55"/>
      <c r="VC130" s="55"/>
      <c r="VD130" s="55"/>
      <c r="VE130" s="55"/>
      <c r="VF130" s="55"/>
      <c r="VG130" s="55"/>
      <c r="VH130" s="55"/>
      <c r="VI130" s="55"/>
      <c r="VJ130" s="55"/>
      <c r="VK130" s="55"/>
      <c r="VL130" s="55"/>
      <c r="VM130" s="55"/>
      <c r="VN130" s="55"/>
      <c r="VO130" s="55"/>
      <c r="VP130" s="55"/>
      <c r="VQ130" s="55"/>
      <c r="VR130" s="55"/>
      <c r="VS130" s="55"/>
      <c r="VT130" s="55"/>
      <c r="VU130" s="55"/>
      <c r="VV130" s="55"/>
      <c r="VW130" s="55"/>
      <c r="VX130" s="55"/>
      <c r="VY130" s="55"/>
      <c r="VZ130" s="55"/>
      <c r="WA130" s="55"/>
      <c r="WB130" s="55"/>
      <c r="WC130" s="55"/>
      <c r="WD130" s="55"/>
      <c r="WE130" s="55"/>
      <c r="WF130" s="55"/>
      <c r="WG130" s="55"/>
      <c r="WH130" s="55"/>
      <c r="WI130" s="55"/>
      <c r="WJ130" s="55"/>
      <c r="WK130" s="55"/>
      <c r="WL130" s="55"/>
      <c r="WM130" s="55"/>
      <c r="WN130" s="55"/>
      <c r="WO130" s="55"/>
      <c r="WP130" s="55"/>
      <c r="WQ130" s="55"/>
      <c r="WR130" s="55"/>
      <c r="WS130" s="55"/>
      <c r="WT130" s="55"/>
      <c r="WU130" s="55"/>
      <c r="WV130" s="55"/>
      <c r="WW130" s="55"/>
      <c r="WX130" s="55"/>
      <c r="WY130" s="55"/>
      <c r="WZ130" s="55"/>
      <c r="XA130" s="55"/>
      <c r="XB130" s="55"/>
      <c r="XC130" s="55"/>
      <c r="XD130" s="55"/>
      <c r="XE130" s="55"/>
      <c r="XF130" s="55"/>
      <c r="XG130" s="55"/>
      <c r="XH130" s="55"/>
      <c r="XI130" s="55"/>
      <c r="XJ130" s="55"/>
      <c r="XK130" s="55"/>
      <c r="XL130" s="55"/>
      <c r="XM130" s="55"/>
      <c r="XN130" s="55"/>
      <c r="XO130" s="55"/>
      <c r="XP130" s="55"/>
      <c r="XQ130" s="55"/>
      <c r="XR130" s="55"/>
      <c r="XS130" s="55"/>
      <c r="XT130" s="55"/>
      <c r="XU130" s="55"/>
      <c r="XV130" s="55"/>
      <c r="XW130" s="55"/>
      <c r="XX130" s="55"/>
      <c r="XY130" s="55"/>
      <c r="XZ130" s="55"/>
      <c r="YA130" s="55"/>
      <c r="YB130" s="55"/>
      <c r="YC130" s="55"/>
      <c r="YD130" s="55"/>
      <c r="YE130" s="55"/>
      <c r="YF130" s="55"/>
      <c r="YG130" s="55"/>
      <c r="YH130" s="55"/>
      <c r="YI130" s="55"/>
      <c r="YJ130" s="55"/>
      <c r="YK130" s="55"/>
      <c r="YL130" s="55"/>
      <c r="YM130" s="55"/>
      <c r="YN130" s="55"/>
      <c r="YO130" s="55"/>
      <c r="YP130" s="55"/>
      <c r="YQ130" s="55"/>
      <c r="YR130" s="55"/>
      <c r="YS130" s="55"/>
      <c r="YT130" s="55"/>
      <c r="YU130" s="55"/>
      <c r="YV130" s="55"/>
      <c r="YW130" s="55"/>
      <c r="YX130" s="55"/>
      <c r="YY130" s="55"/>
      <c r="YZ130" s="55"/>
      <c r="ZA130" s="55"/>
      <c r="ZB130" s="55"/>
      <c r="ZC130" s="55"/>
      <c r="ZD130" s="55"/>
      <c r="ZE130" s="55"/>
      <c r="ZF130" s="55"/>
      <c r="ZG130" s="55"/>
      <c r="ZH130" s="55"/>
      <c r="ZI130" s="55"/>
      <c r="ZJ130" s="55"/>
      <c r="ZK130" s="55"/>
      <c r="ZL130" s="55"/>
      <c r="ZM130" s="55"/>
      <c r="ZN130" s="55"/>
      <c r="ZO130" s="55"/>
      <c r="ZP130" s="55"/>
      <c r="ZQ130" s="55"/>
      <c r="ZR130" s="55"/>
      <c r="ZS130" s="55"/>
      <c r="ZT130" s="55"/>
      <c r="ZU130" s="55"/>
      <c r="ZV130" s="55"/>
      <c r="ZW130" s="55"/>
      <c r="ZX130" s="55"/>
      <c r="ZY130" s="55"/>
      <c r="ZZ130" s="55"/>
    </row>
    <row r="131" spans="1:702" s="55" customFormat="1" hidden="1" outlineLevel="1" x14ac:dyDescent="0.2">
      <c r="A131" s="49"/>
      <c r="B131" s="50"/>
      <c r="C131" s="49" t="s">
        <v>124</v>
      </c>
      <c r="D131" s="51"/>
      <c r="E131" s="170"/>
      <c r="F131" s="53"/>
      <c r="G131" s="170"/>
      <c r="H131" s="43"/>
      <c r="I131" s="132"/>
      <c r="J131" s="170"/>
      <c r="K131" s="190"/>
      <c r="L131" s="178"/>
    </row>
    <row r="132" spans="1:702" s="55" customFormat="1" hidden="1" outlineLevel="1" x14ac:dyDescent="0.2">
      <c r="A132" s="49"/>
      <c r="B132" s="50"/>
      <c r="C132" s="49" t="s">
        <v>137</v>
      </c>
      <c r="D132" s="51"/>
      <c r="E132" s="171"/>
      <c r="F132" s="53"/>
      <c r="G132" s="171"/>
      <c r="H132" s="43"/>
      <c r="I132" s="132"/>
      <c r="J132" s="171"/>
      <c r="K132" s="191"/>
      <c r="L132" s="179"/>
    </row>
    <row r="133" spans="1:702" s="55" customFormat="1" hidden="1" outlineLevel="1" x14ac:dyDescent="0.2">
      <c r="A133" s="49"/>
      <c r="B133" s="50"/>
      <c r="C133" s="49" t="s">
        <v>138</v>
      </c>
      <c r="D133" s="51"/>
      <c r="E133" s="172"/>
      <c r="F133" s="53"/>
      <c r="G133" s="172"/>
      <c r="H133" s="43"/>
      <c r="I133" s="132"/>
      <c r="J133" s="172"/>
      <c r="K133" s="192"/>
      <c r="L133" s="180"/>
    </row>
    <row r="134" spans="1:702" s="63" customFormat="1" collapsed="1" x14ac:dyDescent="0.2">
      <c r="A134" s="41"/>
      <c r="B134" s="60">
        <v>231</v>
      </c>
      <c r="C134" s="61" t="s">
        <v>151</v>
      </c>
      <c r="D134" s="61"/>
      <c r="E134" s="58"/>
      <c r="F134" s="58">
        <f>SUM(F135:F137)</f>
        <v>0</v>
      </c>
      <c r="G134" s="129">
        <f>F134-E134</f>
        <v>0</v>
      </c>
      <c r="H134" s="58">
        <f t="shared" ref="H134" si="26">SUM(H135:H137)</f>
        <v>0</v>
      </c>
      <c r="I134" s="130" t="str">
        <f>IF((OR(I135="SZ",I136="SZ",I137="SZ")),"SZ","AZ")</f>
        <v>AZ</v>
      </c>
      <c r="J134" s="129">
        <f>H134-E134</f>
        <v>0</v>
      </c>
      <c r="K134" s="135">
        <f>IF(F134="",E134,IF(I134="SZ",H134,F134))</f>
        <v>0</v>
      </c>
      <c r="L134" s="129">
        <f>K134-E134</f>
        <v>0</v>
      </c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  <c r="IW134" s="55"/>
      <c r="IX134" s="55"/>
      <c r="IY134" s="55"/>
      <c r="IZ134" s="55"/>
      <c r="JA134" s="55"/>
      <c r="JB134" s="55"/>
      <c r="JC134" s="55"/>
      <c r="JD134" s="55"/>
      <c r="JE134" s="55"/>
      <c r="JF134" s="55"/>
      <c r="JG134" s="55"/>
      <c r="JH134" s="55"/>
      <c r="JI134" s="55"/>
      <c r="JJ134" s="55"/>
      <c r="JK134" s="55"/>
      <c r="JL134" s="55"/>
      <c r="JM134" s="55"/>
      <c r="JN134" s="55"/>
      <c r="JO134" s="55"/>
      <c r="JP134" s="55"/>
      <c r="JQ134" s="55"/>
      <c r="JR134" s="55"/>
      <c r="JS134" s="55"/>
      <c r="JT134" s="55"/>
      <c r="JU134" s="55"/>
      <c r="JV134" s="55"/>
      <c r="JW134" s="55"/>
      <c r="JX134" s="55"/>
      <c r="JY134" s="55"/>
      <c r="JZ134" s="55"/>
      <c r="KA134" s="55"/>
      <c r="KB134" s="55"/>
      <c r="KC134" s="55"/>
      <c r="KD134" s="55"/>
      <c r="KE134" s="55"/>
      <c r="KF134" s="55"/>
      <c r="KG134" s="55"/>
      <c r="KH134" s="55"/>
      <c r="KI134" s="55"/>
      <c r="KJ134" s="55"/>
      <c r="KK134" s="55"/>
      <c r="KL134" s="55"/>
      <c r="KM134" s="55"/>
      <c r="KN134" s="55"/>
      <c r="KO134" s="55"/>
      <c r="KP134" s="55"/>
      <c r="KQ134" s="55"/>
      <c r="KR134" s="55"/>
      <c r="KS134" s="55"/>
      <c r="KT134" s="55"/>
      <c r="KU134" s="55"/>
      <c r="KV134" s="55"/>
      <c r="KW134" s="55"/>
      <c r="KX134" s="55"/>
      <c r="KY134" s="55"/>
      <c r="KZ134" s="55"/>
      <c r="LA134" s="55"/>
      <c r="LB134" s="55"/>
      <c r="LC134" s="55"/>
      <c r="LD134" s="55"/>
      <c r="LE134" s="55"/>
      <c r="LF134" s="55"/>
      <c r="LG134" s="55"/>
      <c r="LH134" s="55"/>
      <c r="LI134" s="55"/>
      <c r="LJ134" s="55"/>
      <c r="LK134" s="55"/>
      <c r="LL134" s="55"/>
      <c r="LM134" s="55"/>
      <c r="LN134" s="55"/>
      <c r="LO134" s="55"/>
      <c r="LP134" s="55"/>
      <c r="LQ134" s="55"/>
      <c r="LR134" s="55"/>
      <c r="LS134" s="55"/>
      <c r="LT134" s="55"/>
      <c r="LU134" s="55"/>
      <c r="LV134" s="55"/>
      <c r="LW134" s="55"/>
      <c r="LX134" s="55"/>
      <c r="LY134" s="55"/>
      <c r="LZ134" s="55"/>
      <c r="MA134" s="55"/>
      <c r="MB134" s="55"/>
      <c r="MC134" s="55"/>
      <c r="MD134" s="55"/>
      <c r="ME134" s="55"/>
      <c r="MF134" s="55"/>
      <c r="MG134" s="55"/>
      <c r="MH134" s="55"/>
      <c r="MI134" s="55"/>
      <c r="MJ134" s="55"/>
      <c r="MK134" s="55"/>
      <c r="ML134" s="55"/>
      <c r="MM134" s="55"/>
      <c r="MN134" s="55"/>
      <c r="MO134" s="55"/>
      <c r="MP134" s="55"/>
      <c r="MQ134" s="55"/>
      <c r="MR134" s="55"/>
      <c r="MS134" s="55"/>
      <c r="MT134" s="55"/>
      <c r="MU134" s="55"/>
      <c r="MV134" s="55"/>
      <c r="MW134" s="55"/>
      <c r="MX134" s="55"/>
      <c r="MY134" s="55"/>
      <c r="MZ134" s="55"/>
      <c r="NA134" s="55"/>
      <c r="NB134" s="55"/>
      <c r="NC134" s="55"/>
      <c r="ND134" s="55"/>
      <c r="NE134" s="55"/>
      <c r="NF134" s="55"/>
      <c r="NG134" s="55"/>
      <c r="NH134" s="55"/>
      <c r="NI134" s="55"/>
      <c r="NJ134" s="55"/>
      <c r="NK134" s="55"/>
      <c r="NL134" s="55"/>
      <c r="NM134" s="55"/>
      <c r="NN134" s="55"/>
      <c r="NO134" s="55"/>
      <c r="NP134" s="55"/>
      <c r="NQ134" s="55"/>
      <c r="NR134" s="55"/>
      <c r="NS134" s="55"/>
      <c r="NT134" s="55"/>
      <c r="NU134" s="55"/>
      <c r="NV134" s="55"/>
      <c r="NW134" s="55"/>
      <c r="NX134" s="55"/>
      <c r="NY134" s="55"/>
      <c r="NZ134" s="55"/>
      <c r="OA134" s="55"/>
      <c r="OB134" s="55"/>
      <c r="OC134" s="55"/>
      <c r="OD134" s="55"/>
      <c r="OE134" s="55"/>
      <c r="OF134" s="55"/>
      <c r="OG134" s="55"/>
      <c r="OH134" s="55"/>
      <c r="OI134" s="55"/>
      <c r="OJ134" s="55"/>
      <c r="OK134" s="55"/>
      <c r="OL134" s="55"/>
      <c r="OM134" s="55"/>
      <c r="ON134" s="55"/>
      <c r="OO134" s="55"/>
      <c r="OP134" s="55"/>
      <c r="OQ134" s="55"/>
      <c r="OR134" s="55"/>
      <c r="OS134" s="55"/>
      <c r="OT134" s="55"/>
      <c r="OU134" s="55"/>
      <c r="OV134" s="55"/>
      <c r="OW134" s="55"/>
      <c r="OX134" s="55"/>
      <c r="OY134" s="55"/>
      <c r="OZ134" s="55"/>
      <c r="PA134" s="55"/>
      <c r="PB134" s="55"/>
      <c r="PC134" s="55"/>
      <c r="PD134" s="55"/>
      <c r="PE134" s="55"/>
      <c r="PF134" s="55"/>
      <c r="PG134" s="55"/>
      <c r="PH134" s="55"/>
      <c r="PI134" s="55"/>
      <c r="PJ134" s="55"/>
      <c r="PK134" s="55"/>
      <c r="PL134" s="55"/>
      <c r="PM134" s="55"/>
      <c r="PN134" s="55"/>
      <c r="PO134" s="55"/>
      <c r="PP134" s="55"/>
      <c r="PQ134" s="55"/>
      <c r="PR134" s="55"/>
      <c r="PS134" s="55"/>
      <c r="PT134" s="55"/>
      <c r="PU134" s="55"/>
      <c r="PV134" s="55"/>
      <c r="PW134" s="55"/>
      <c r="PX134" s="55"/>
      <c r="PY134" s="55"/>
      <c r="PZ134" s="55"/>
      <c r="QA134" s="55"/>
      <c r="QB134" s="55"/>
      <c r="QC134" s="55"/>
      <c r="QD134" s="55"/>
      <c r="QE134" s="55"/>
      <c r="QF134" s="55"/>
      <c r="QG134" s="55"/>
      <c r="QH134" s="55"/>
      <c r="QI134" s="55"/>
      <c r="QJ134" s="55"/>
      <c r="QK134" s="55"/>
      <c r="QL134" s="55"/>
      <c r="QM134" s="55"/>
      <c r="QN134" s="55"/>
      <c r="QO134" s="55"/>
      <c r="QP134" s="55"/>
      <c r="QQ134" s="55"/>
      <c r="QR134" s="55"/>
      <c r="QS134" s="55"/>
      <c r="QT134" s="55"/>
      <c r="QU134" s="55"/>
      <c r="QV134" s="55"/>
      <c r="QW134" s="55"/>
      <c r="QX134" s="55"/>
      <c r="QY134" s="55"/>
      <c r="QZ134" s="55"/>
      <c r="RA134" s="55"/>
      <c r="RB134" s="55"/>
      <c r="RC134" s="55"/>
      <c r="RD134" s="55"/>
      <c r="RE134" s="55"/>
      <c r="RF134" s="55"/>
      <c r="RG134" s="55"/>
      <c r="RH134" s="55"/>
      <c r="RI134" s="55"/>
      <c r="RJ134" s="55"/>
      <c r="RK134" s="55"/>
      <c r="RL134" s="55"/>
      <c r="RM134" s="55"/>
      <c r="RN134" s="55"/>
      <c r="RO134" s="55"/>
      <c r="RP134" s="55"/>
      <c r="RQ134" s="55"/>
      <c r="RR134" s="55"/>
      <c r="RS134" s="55"/>
      <c r="RT134" s="55"/>
      <c r="RU134" s="55"/>
      <c r="RV134" s="55"/>
      <c r="RW134" s="55"/>
      <c r="RX134" s="55"/>
      <c r="RY134" s="55"/>
      <c r="RZ134" s="55"/>
      <c r="SA134" s="55"/>
      <c r="SB134" s="55"/>
      <c r="SC134" s="55"/>
      <c r="SD134" s="55"/>
      <c r="SE134" s="55"/>
      <c r="SF134" s="55"/>
      <c r="SG134" s="55"/>
      <c r="SH134" s="55"/>
      <c r="SI134" s="55"/>
      <c r="SJ134" s="55"/>
      <c r="SK134" s="55"/>
      <c r="SL134" s="55"/>
      <c r="SM134" s="55"/>
      <c r="SN134" s="55"/>
      <c r="SO134" s="55"/>
      <c r="SP134" s="55"/>
      <c r="SQ134" s="55"/>
      <c r="SR134" s="55"/>
      <c r="SS134" s="55"/>
      <c r="ST134" s="55"/>
      <c r="SU134" s="55"/>
      <c r="SV134" s="55"/>
      <c r="SW134" s="55"/>
      <c r="SX134" s="55"/>
      <c r="SY134" s="55"/>
      <c r="SZ134" s="55"/>
      <c r="TA134" s="55"/>
      <c r="TB134" s="55"/>
      <c r="TC134" s="55"/>
      <c r="TD134" s="55"/>
      <c r="TE134" s="55"/>
      <c r="TF134" s="55"/>
      <c r="TG134" s="55"/>
      <c r="TH134" s="55"/>
      <c r="TI134" s="55"/>
      <c r="TJ134" s="55"/>
      <c r="TK134" s="55"/>
      <c r="TL134" s="55"/>
      <c r="TM134" s="55"/>
      <c r="TN134" s="55"/>
      <c r="TO134" s="55"/>
      <c r="TP134" s="55"/>
      <c r="TQ134" s="55"/>
      <c r="TR134" s="55"/>
      <c r="TS134" s="55"/>
      <c r="TT134" s="55"/>
      <c r="TU134" s="55"/>
      <c r="TV134" s="55"/>
      <c r="TW134" s="55"/>
      <c r="TX134" s="55"/>
      <c r="TY134" s="55"/>
      <c r="TZ134" s="55"/>
      <c r="UA134" s="55"/>
      <c r="UB134" s="55"/>
      <c r="UC134" s="55"/>
      <c r="UD134" s="55"/>
      <c r="UE134" s="55"/>
      <c r="UF134" s="55"/>
      <c r="UG134" s="55"/>
      <c r="UH134" s="55"/>
      <c r="UI134" s="55"/>
      <c r="UJ134" s="55"/>
      <c r="UK134" s="55"/>
      <c r="UL134" s="55"/>
      <c r="UM134" s="55"/>
      <c r="UN134" s="55"/>
      <c r="UO134" s="55"/>
      <c r="UP134" s="55"/>
      <c r="UQ134" s="55"/>
      <c r="UR134" s="55"/>
      <c r="US134" s="55"/>
      <c r="UT134" s="55"/>
      <c r="UU134" s="55"/>
      <c r="UV134" s="55"/>
      <c r="UW134" s="55"/>
      <c r="UX134" s="55"/>
      <c r="UY134" s="55"/>
      <c r="UZ134" s="55"/>
      <c r="VA134" s="55"/>
      <c r="VB134" s="55"/>
      <c r="VC134" s="55"/>
      <c r="VD134" s="55"/>
      <c r="VE134" s="55"/>
      <c r="VF134" s="55"/>
      <c r="VG134" s="55"/>
      <c r="VH134" s="55"/>
      <c r="VI134" s="55"/>
      <c r="VJ134" s="55"/>
      <c r="VK134" s="55"/>
      <c r="VL134" s="55"/>
      <c r="VM134" s="55"/>
      <c r="VN134" s="55"/>
      <c r="VO134" s="55"/>
      <c r="VP134" s="55"/>
      <c r="VQ134" s="55"/>
      <c r="VR134" s="55"/>
      <c r="VS134" s="55"/>
      <c r="VT134" s="55"/>
      <c r="VU134" s="55"/>
      <c r="VV134" s="55"/>
      <c r="VW134" s="55"/>
      <c r="VX134" s="55"/>
      <c r="VY134" s="55"/>
      <c r="VZ134" s="55"/>
      <c r="WA134" s="55"/>
      <c r="WB134" s="55"/>
      <c r="WC134" s="55"/>
      <c r="WD134" s="55"/>
      <c r="WE134" s="55"/>
      <c r="WF134" s="55"/>
      <c r="WG134" s="55"/>
      <c r="WH134" s="55"/>
      <c r="WI134" s="55"/>
      <c r="WJ134" s="55"/>
      <c r="WK134" s="55"/>
      <c r="WL134" s="55"/>
      <c r="WM134" s="55"/>
      <c r="WN134" s="55"/>
      <c r="WO134" s="55"/>
      <c r="WP134" s="55"/>
      <c r="WQ134" s="55"/>
      <c r="WR134" s="55"/>
      <c r="WS134" s="55"/>
      <c r="WT134" s="55"/>
      <c r="WU134" s="55"/>
      <c r="WV134" s="55"/>
      <c r="WW134" s="55"/>
      <c r="WX134" s="55"/>
      <c r="WY134" s="55"/>
      <c r="WZ134" s="55"/>
      <c r="XA134" s="55"/>
      <c r="XB134" s="55"/>
      <c r="XC134" s="55"/>
      <c r="XD134" s="55"/>
      <c r="XE134" s="55"/>
      <c r="XF134" s="55"/>
      <c r="XG134" s="55"/>
      <c r="XH134" s="55"/>
      <c r="XI134" s="55"/>
      <c r="XJ134" s="55"/>
      <c r="XK134" s="55"/>
      <c r="XL134" s="55"/>
      <c r="XM134" s="55"/>
      <c r="XN134" s="55"/>
      <c r="XO134" s="55"/>
      <c r="XP134" s="55"/>
      <c r="XQ134" s="55"/>
      <c r="XR134" s="55"/>
      <c r="XS134" s="55"/>
      <c r="XT134" s="55"/>
      <c r="XU134" s="55"/>
      <c r="XV134" s="55"/>
      <c r="XW134" s="55"/>
      <c r="XX134" s="55"/>
      <c r="XY134" s="55"/>
      <c r="XZ134" s="55"/>
      <c r="YA134" s="55"/>
      <c r="YB134" s="55"/>
      <c r="YC134" s="55"/>
      <c r="YD134" s="55"/>
      <c r="YE134" s="55"/>
      <c r="YF134" s="55"/>
      <c r="YG134" s="55"/>
      <c r="YH134" s="55"/>
      <c r="YI134" s="55"/>
      <c r="YJ134" s="55"/>
      <c r="YK134" s="55"/>
      <c r="YL134" s="55"/>
      <c r="YM134" s="55"/>
      <c r="YN134" s="55"/>
      <c r="YO134" s="55"/>
      <c r="YP134" s="55"/>
      <c r="YQ134" s="55"/>
      <c r="YR134" s="55"/>
      <c r="YS134" s="55"/>
      <c r="YT134" s="55"/>
      <c r="YU134" s="55"/>
      <c r="YV134" s="55"/>
      <c r="YW134" s="55"/>
      <c r="YX134" s="55"/>
      <c r="YY134" s="55"/>
      <c r="YZ134" s="55"/>
      <c r="ZA134" s="55"/>
      <c r="ZB134" s="55"/>
      <c r="ZC134" s="55"/>
      <c r="ZD134" s="55"/>
      <c r="ZE134" s="55"/>
      <c r="ZF134" s="55"/>
      <c r="ZG134" s="55"/>
      <c r="ZH134" s="55"/>
      <c r="ZI134" s="55"/>
      <c r="ZJ134" s="55"/>
      <c r="ZK134" s="55"/>
      <c r="ZL134" s="55"/>
      <c r="ZM134" s="55"/>
      <c r="ZN134" s="55"/>
      <c r="ZO134" s="55"/>
      <c r="ZP134" s="55"/>
      <c r="ZQ134" s="55"/>
      <c r="ZR134" s="55"/>
      <c r="ZS134" s="55"/>
      <c r="ZT134" s="55"/>
      <c r="ZU134" s="55"/>
      <c r="ZV134" s="55"/>
      <c r="ZW134" s="55"/>
      <c r="ZX134" s="55"/>
      <c r="ZY134" s="55"/>
      <c r="ZZ134" s="55"/>
    </row>
    <row r="135" spans="1:702" s="55" customFormat="1" hidden="1" outlineLevel="1" x14ac:dyDescent="0.2">
      <c r="A135" s="49"/>
      <c r="B135" s="50"/>
      <c r="C135" s="49" t="s">
        <v>124</v>
      </c>
      <c r="D135" s="51"/>
      <c r="E135" s="170"/>
      <c r="F135" s="53"/>
      <c r="G135" s="170"/>
      <c r="H135" s="43"/>
      <c r="I135" s="132"/>
      <c r="J135" s="170"/>
      <c r="K135" s="190"/>
      <c r="L135" s="178"/>
    </row>
    <row r="136" spans="1:702" s="55" customFormat="1" hidden="1" outlineLevel="1" x14ac:dyDescent="0.2">
      <c r="A136" s="49"/>
      <c r="B136" s="50"/>
      <c r="C136" s="49" t="s">
        <v>137</v>
      </c>
      <c r="D136" s="51"/>
      <c r="E136" s="171"/>
      <c r="F136" s="53"/>
      <c r="G136" s="171"/>
      <c r="H136" s="43"/>
      <c r="I136" s="132"/>
      <c r="J136" s="171"/>
      <c r="K136" s="191"/>
      <c r="L136" s="179"/>
    </row>
    <row r="137" spans="1:702" s="55" customFormat="1" hidden="1" outlineLevel="1" x14ac:dyDescent="0.2">
      <c r="A137" s="49"/>
      <c r="B137" s="50"/>
      <c r="C137" s="49" t="s">
        <v>138</v>
      </c>
      <c r="D137" s="51"/>
      <c r="E137" s="172"/>
      <c r="F137" s="53"/>
      <c r="G137" s="172"/>
      <c r="H137" s="43"/>
      <c r="I137" s="132"/>
      <c r="J137" s="172"/>
      <c r="K137" s="192"/>
      <c r="L137" s="180"/>
    </row>
    <row r="138" spans="1:702" s="63" customFormat="1" collapsed="1" x14ac:dyDescent="0.2">
      <c r="A138" s="41"/>
      <c r="B138" s="60">
        <v>232</v>
      </c>
      <c r="C138" s="61" t="s">
        <v>24</v>
      </c>
      <c r="D138" s="61"/>
      <c r="E138" s="58"/>
      <c r="F138" s="58">
        <f>SUM(F139:F141)</f>
        <v>0</v>
      </c>
      <c r="G138" s="129">
        <f>F138-E138</f>
        <v>0</v>
      </c>
      <c r="H138" s="58">
        <f t="shared" ref="H138" si="27">SUM(H139:H141)</f>
        <v>0</v>
      </c>
      <c r="I138" s="130" t="str">
        <f>IF((OR(I139="SZ",I140="SZ",I141="SZ")),"SZ","AZ")</f>
        <v>AZ</v>
      </c>
      <c r="J138" s="129">
        <f>H138-E138</f>
        <v>0</v>
      </c>
      <c r="K138" s="135">
        <f>IF(F138="",E138,IF(I138="SZ",H138,F138))</f>
        <v>0</v>
      </c>
      <c r="L138" s="129">
        <f>K138-E138</f>
        <v>0</v>
      </c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  <c r="IW138" s="55"/>
      <c r="IX138" s="55"/>
      <c r="IY138" s="55"/>
      <c r="IZ138" s="55"/>
      <c r="JA138" s="55"/>
      <c r="JB138" s="55"/>
      <c r="JC138" s="55"/>
      <c r="JD138" s="55"/>
      <c r="JE138" s="55"/>
      <c r="JF138" s="55"/>
      <c r="JG138" s="55"/>
      <c r="JH138" s="55"/>
      <c r="JI138" s="55"/>
      <c r="JJ138" s="55"/>
      <c r="JK138" s="55"/>
      <c r="JL138" s="55"/>
      <c r="JM138" s="55"/>
      <c r="JN138" s="55"/>
      <c r="JO138" s="55"/>
      <c r="JP138" s="55"/>
      <c r="JQ138" s="55"/>
      <c r="JR138" s="55"/>
      <c r="JS138" s="55"/>
      <c r="JT138" s="55"/>
      <c r="JU138" s="55"/>
      <c r="JV138" s="55"/>
      <c r="JW138" s="55"/>
      <c r="JX138" s="55"/>
      <c r="JY138" s="55"/>
      <c r="JZ138" s="55"/>
      <c r="KA138" s="55"/>
      <c r="KB138" s="55"/>
      <c r="KC138" s="55"/>
      <c r="KD138" s="55"/>
      <c r="KE138" s="55"/>
      <c r="KF138" s="55"/>
      <c r="KG138" s="55"/>
      <c r="KH138" s="55"/>
      <c r="KI138" s="55"/>
      <c r="KJ138" s="55"/>
      <c r="KK138" s="55"/>
      <c r="KL138" s="55"/>
      <c r="KM138" s="55"/>
      <c r="KN138" s="55"/>
      <c r="KO138" s="55"/>
      <c r="KP138" s="55"/>
      <c r="KQ138" s="55"/>
      <c r="KR138" s="55"/>
      <c r="KS138" s="55"/>
      <c r="KT138" s="55"/>
      <c r="KU138" s="55"/>
      <c r="KV138" s="55"/>
      <c r="KW138" s="55"/>
      <c r="KX138" s="55"/>
      <c r="KY138" s="55"/>
      <c r="KZ138" s="55"/>
      <c r="LA138" s="55"/>
      <c r="LB138" s="55"/>
      <c r="LC138" s="55"/>
      <c r="LD138" s="55"/>
      <c r="LE138" s="55"/>
      <c r="LF138" s="55"/>
      <c r="LG138" s="55"/>
      <c r="LH138" s="55"/>
      <c r="LI138" s="55"/>
      <c r="LJ138" s="55"/>
      <c r="LK138" s="55"/>
      <c r="LL138" s="55"/>
      <c r="LM138" s="55"/>
      <c r="LN138" s="55"/>
      <c r="LO138" s="55"/>
      <c r="LP138" s="55"/>
      <c r="LQ138" s="55"/>
      <c r="LR138" s="55"/>
      <c r="LS138" s="55"/>
      <c r="LT138" s="55"/>
      <c r="LU138" s="55"/>
      <c r="LV138" s="55"/>
      <c r="LW138" s="55"/>
      <c r="LX138" s="55"/>
      <c r="LY138" s="55"/>
      <c r="LZ138" s="55"/>
      <c r="MA138" s="55"/>
      <c r="MB138" s="55"/>
      <c r="MC138" s="55"/>
      <c r="MD138" s="55"/>
      <c r="ME138" s="55"/>
      <c r="MF138" s="55"/>
      <c r="MG138" s="55"/>
      <c r="MH138" s="55"/>
      <c r="MI138" s="55"/>
      <c r="MJ138" s="55"/>
      <c r="MK138" s="55"/>
      <c r="ML138" s="55"/>
      <c r="MM138" s="55"/>
      <c r="MN138" s="55"/>
      <c r="MO138" s="55"/>
      <c r="MP138" s="55"/>
      <c r="MQ138" s="55"/>
      <c r="MR138" s="55"/>
      <c r="MS138" s="55"/>
      <c r="MT138" s="55"/>
      <c r="MU138" s="55"/>
      <c r="MV138" s="55"/>
      <c r="MW138" s="55"/>
      <c r="MX138" s="55"/>
      <c r="MY138" s="55"/>
      <c r="MZ138" s="55"/>
      <c r="NA138" s="55"/>
      <c r="NB138" s="55"/>
      <c r="NC138" s="55"/>
      <c r="ND138" s="55"/>
      <c r="NE138" s="55"/>
      <c r="NF138" s="55"/>
      <c r="NG138" s="55"/>
      <c r="NH138" s="55"/>
      <c r="NI138" s="55"/>
      <c r="NJ138" s="55"/>
      <c r="NK138" s="55"/>
      <c r="NL138" s="55"/>
      <c r="NM138" s="55"/>
      <c r="NN138" s="55"/>
      <c r="NO138" s="55"/>
      <c r="NP138" s="55"/>
      <c r="NQ138" s="55"/>
      <c r="NR138" s="55"/>
      <c r="NS138" s="55"/>
      <c r="NT138" s="55"/>
      <c r="NU138" s="55"/>
      <c r="NV138" s="55"/>
      <c r="NW138" s="55"/>
      <c r="NX138" s="55"/>
      <c r="NY138" s="55"/>
      <c r="NZ138" s="55"/>
      <c r="OA138" s="55"/>
      <c r="OB138" s="55"/>
      <c r="OC138" s="55"/>
      <c r="OD138" s="55"/>
      <c r="OE138" s="55"/>
      <c r="OF138" s="55"/>
      <c r="OG138" s="55"/>
      <c r="OH138" s="55"/>
      <c r="OI138" s="55"/>
      <c r="OJ138" s="55"/>
      <c r="OK138" s="55"/>
      <c r="OL138" s="55"/>
      <c r="OM138" s="55"/>
      <c r="ON138" s="55"/>
      <c r="OO138" s="55"/>
      <c r="OP138" s="55"/>
      <c r="OQ138" s="55"/>
      <c r="OR138" s="55"/>
      <c r="OS138" s="55"/>
      <c r="OT138" s="55"/>
      <c r="OU138" s="55"/>
      <c r="OV138" s="55"/>
      <c r="OW138" s="55"/>
      <c r="OX138" s="55"/>
      <c r="OY138" s="55"/>
      <c r="OZ138" s="55"/>
      <c r="PA138" s="55"/>
      <c r="PB138" s="55"/>
      <c r="PC138" s="55"/>
      <c r="PD138" s="55"/>
      <c r="PE138" s="55"/>
      <c r="PF138" s="55"/>
      <c r="PG138" s="55"/>
      <c r="PH138" s="55"/>
      <c r="PI138" s="55"/>
      <c r="PJ138" s="55"/>
      <c r="PK138" s="55"/>
      <c r="PL138" s="55"/>
      <c r="PM138" s="55"/>
      <c r="PN138" s="55"/>
      <c r="PO138" s="55"/>
      <c r="PP138" s="55"/>
      <c r="PQ138" s="55"/>
      <c r="PR138" s="55"/>
      <c r="PS138" s="55"/>
      <c r="PT138" s="55"/>
      <c r="PU138" s="55"/>
      <c r="PV138" s="55"/>
      <c r="PW138" s="55"/>
      <c r="PX138" s="55"/>
      <c r="PY138" s="55"/>
      <c r="PZ138" s="55"/>
      <c r="QA138" s="55"/>
      <c r="QB138" s="55"/>
      <c r="QC138" s="55"/>
      <c r="QD138" s="55"/>
      <c r="QE138" s="55"/>
      <c r="QF138" s="55"/>
      <c r="QG138" s="55"/>
      <c r="QH138" s="55"/>
      <c r="QI138" s="55"/>
      <c r="QJ138" s="55"/>
      <c r="QK138" s="55"/>
      <c r="QL138" s="55"/>
      <c r="QM138" s="55"/>
      <c r="QN138" s="55"/>
      <c r="QO138" s="55"/>
      <c r="QP138" s="55"/>
      <c r="QQ138" s="55"/>
      <c r="QR138" s="55"/>
      <c r="QS138" s="55"/>
      <c r="QT138" s="55"/>
      <c r="QU138" s="55"/>
      <c r="QV138" s="55"/>
      <c r="QW138" s="55"/>
      <c r="QX138" s="55"/>
      <c r="QY138" s="55"/>
      <c r="QZ138" s="55"/>
      <c r="RA138" s="55"/>
      <c r="RB138" s="55"/>
      <c r="RC138" s="55"/>
      <c r="RD138" s="55"/>
      <c r="RE138" s="55"/>
      <c r="RF138" s="55"/>
      <c r="RG138" s="55"/>
      <c r="RH138" s="55"/>
      <c r="RI138" s="55"/>
      <c r="RJ138" s="55"/>
      <c r="RK138" s="55"/>
      <c r="RL138" s="55"/>
      <c r="RM138" s="55"/>
      <c r="RN138" s="55"/>
      <c r="RO138" s="55"/>
      <c r="RP138" s="55"/>
      <c r="RQ138" s="55"/>
      <c r="RR138" s="55"/>
      <c r="RS138" s="55"/>
      <c r="RT138" s="55"/>
      <c r="RU138" s="55"/>
      <c r="RV138" s="55"/>
      <c r="RW138" s="55"/>
      <c r="RX138" s="55"/>
      <c r="RY138" s="55"/>
      <c r="RZ138" s="55"/>
      <c r="SA138" s="55"/>
      <c r="SB138" s="55"/>
      <c r="SC138" s="55"/>
      <c r="SD138" s="55"/>
      <c r="SE138" s="55"/>
      <c r="SF138" s="55"/>
      <c r="SG138" s="55"/>
      <c r="SH138" s="55"/>
      <c r="SI138" s="55"/>
      <c r="SJ138" s="55"/>
      <c r="SK138" s="55"/>
      <c r="SL138" s="55"/>
      <c r="SM138" s="55"/>
      <c r="SN138" s="55"/>
      <c r="SO138" s="55"/>
      <c r="SP138" s="55"/>
      <c r="SQ138" s="55"/>
      <c r="SR138" s="55"/>
      <c r="SS138" s="55"/>
      <c r="ST138" s="55"/>
      <c r="SU138" s="55"/>
      <c r="SV138" s="55"/>
      <c r="SW138" s="55"/>
      <c r="SX138" s="55"/>
      <c r="SY138" s="55"/>
      <c r="SZ138" s="55"/>
      <c r="TA138" s="55"/>
      <c r="TB138" s="55"/>
      <c r="TC138" s="55"/>
      <c r="TD138" s="55"/>
      <c r="TE138" s="55"/>
      <c r="TF138" s="55"/>
      <c r="TG138" s="55"/>
      <c r="TH138" s="55"/>
      <c r="TI138" s="55"/>
      <c r="TJ138" s="55"/>
      <c r="TK138" s="55"/>
      <c r="TL138" s="55"/>
      <c r="TM138" s="55"/>
      <c r="TN138" s="55"/>
      <c r="TO138" s="55"/>
      <c r="TP138" s="55"/>
      <c r="TQ138" s="55"/>
      <c r="TR138" s="55"/>
      <c r="TS138" s="55"/>
      <c r="TT138" s="55"/>
      <c r="TU138" s="55"/>
      <c r="TV138" s="55"/>
      <c r="TW138" s="55"/>
      <c r="TX138" s="55"/>
      <c r="TY138" s="55"/>
      <c r="TZ138" s="55"/>
      <c r="UA138" s="55"/>
      <c r="UB138" s="55"/>
      <c r="UC138" s="55"/>
      <c r="UD138" s="55"/>
      <c r="UE138" s="55"/>
      <c r="UF138" s="55"/>
      <c r="UG138" s="55"/>
      <c r="UH138" s="55"/>
      <c r="UI138" s="55"/>
      <c r="UJ138" s="55"/>
      <c r="UK138" s="55"/>
      <c r="UL138" s="55"/>
      <c r="UM138" s="55"/>
      <c r="UN138" s="55"/>
      <c r="UO138" s="55"/>
      <c r="UP138" s="55"/>
      <c r="UQ138" s="55"/>
      <c r="UR138" s="55"/>
      <c r="US138" s="55"/>
      <c r="UT138" s="55"/>
      <c r="UU138" s="55"/>
      <c r="UV138" s="55"/>
      <c r="UW138" s="55"/>
      <c r="UX138" s="55"/>
      <c r="UY138" s="55"/>
      <c r="UZ138" s="55"/>
      <c r="VA138" s="55"/>
      <c r="VB138" s="55"/>
      <c r="VC138" s="55"/>
      <c r="VD138" s="55"/>
      <c r="VE138" s="55"/>
      <c r="VF138" s="55"/>
      <c r="VG138" s="55"/>
      <c r="VH138" s="55"/>
      <c r="VI138" s="55"/>
      <c r="VJ138" s="55"/>
      <c r="VK138" s="55"/>
      <c r="VL138" s="55"/>
      <c r="VM138" s="55"/>
      <c r="VN138" s="55"/>
      <c r="VO138" s="55"/>
      <c r="VP138" s="55"/>
      <c r="VQ138" s="55"/>
      <c r="VR138" s="55"/>
      <c r="VS138" s="55"/>
      <c r="VT138" s="55"/>
      <c r="VU138" s="55"/>
      <c r="VV138" s="55"/>
      <c r="VW138" s="55"/>
      <c r="VX138" s="55"/>
      <c r="VY138" s="55"/>
      <c r="VZ138" s="55"/>
      <c r="WA138" s="55"/>
      <c r="WB138" s="55"/>
      <c r="WC138" s="55"/>
      <c r="WD138" s="55"/>
      <c r="WE138" s="55"/>
      <c r="WF138" s="55"/>
      <c r="WG138" s="55"/>
      <c r="WH138" s="55"/>
      <c r="WI138" s="55"/>
      <c r="WJ138" s="55"/>
      <c r="WK138" s="55"/>
      <c r="WL138" s="55"/>
      <c r="WM138" s="55"/>
      <c r="WN138" s="55"/>
      <c r="WO138" s="55"/>
      <c r="WP138" s="55"/>
      <c r="WQ138" s="55"/>
      <c r="WR138" s="55"/>
      <c r="WS138" s="55"/>
      <c r="WT138" s="55"/>
      <c r="WU138" s="55"/>
      <c r="WV138" s="55"/>
      <c r="WW138" s="55"/>
      <c r="WX138" s="55"/>
      <c r="WY138" s="55"/>
      <c r="WZ138" s="55"/>
      <c r="XA138" s="55"/>
      <c r="XB138" s="55"/>
      <c r="XC138" s="55"/>
      <c r="XD138" s="55"/>
      <c r="XE138" s="55"/>
      <c r="XF138" s="55"/>
      <c r="XG138" s="55"/>
      <c r="XH138" s="55"/>
      <c r="XI138" s="55"/>
      <c r="XJ138" s="55"/>
      <c r="XK138" s="55"/>
      <c r="XL138" s="55"/>
      <c r="XM138" s="55"/>
      <c r="XN138" s="55"/>
      <c r="XO138" s="55"/>
      <c r="XP138" s="55"/>
      <c r="XQ138" s="55"/>
      <c r="XR138" s="55"/>
      <c r="XS138" s="55"/>
      <c r="XT138" s="55"/>
      <c r="XU138" s="55"/>
      <c r="XV138" s="55"/>
      <c r="XW138" s="55"/>
      <c r="XX138" s="55"/>
      <c r="XY138" s="55"/>
      <c r="XZ138" s="55"/>
      <c r="YA138" s="55"/>
      <c r="YB138" s="55"/>
      <c r="YC138" s="55"/>
      <c r="YD138" s="55"/>
      <c r="YE138" s="55"/>
      <c r="YF138" s="55"/>
      <c r="YG138" s="55"/>
      <c r="YH138" s="55"/>
      <c r="YI138" s="55"/>
      <c r="YJ138" s="55"/>
      <c r="YK138" s="55"/>
      <c r="YL138" s="55"/>
      <c r="YM138" s="55"/>
      <c r="YN138" s="55"/>
      <c r="YO138" s="55"/>
      <c r="YP138" s="55"/>
      <c r="YQ138" s="55"/>
      <c r="YR138" s="55"/>
      <c r="YS138" s="55"/>
      <c r="YT138" s="55"/>
      <c r="YU138" s="55"/>
      <c r="YV138" s="55"/>
      <c r="YW138" s="55"/>
      <c r="YX138" s="55"/>
      <c r="YY138" s="55"/>
      <c r="YZ138" s="55"/>
      <c r="ZA138" s="55"/>
      <c r="ZB138" s="55"/>
      <c r="ZC138" s="55"/>
      <c r="ZD138" s="55"/>
      <c r="ZE138" s="55"/>
      <c r="ZF138" s="55"/>
      <c r="ZG138" s="55"/>
      <c r="ZH138" s="55"/>
      <c r="ZI138" s="55"/>
      <c r="ZJ138" s="55"/>
      <c r="ZK138" s="55"/>
      <c r="ZL138" s="55"/>
      <c r="ZM138" s="55"/>
      <c r="ZN138" s="55"/>
      <c r="ZO138" s="55"/>
      <c r="ZP138" s="55"/>
      <c r="ZQ138" s="55"/>
      <c r="ZR138" s="55"/>
      <c r="ZS138" s="55"/>
      <c r="ZT138" s="55"/>
      <c r="ZU138" s="55"/>
      <c r="ZV138" s="55"/>
      <c r="ZW138" s="55"/>
      <c r="ZX138" s="55"/>
      <c r="ZY138" s="55"/>
      <c r="ZZ138" s="55"/>
    </row>
    <row r="139" spans="1:702" s="55" customFormat="1" hidden="1" outlineLevel="1" x14ac:dyDescent="0.2">
      <c r="A139" s="49"/>
      <c r="B139" s="50"/>
      <c r="C139" s="49" t="s">
        <v>124</v>
      </c>
      <c r="D139" s="51"/>
      <c r="E139" s="170"/>
      <c r="F139" s="53"/>
      <c r="G139" s="170"/>
      <c r="H139" s="43"/>
      <c r="I139" s="132"/>
      <c r="J139" s="170"/>
      <c r="K139" s="190"/>
      <c r="L139" s="178"/>
    </row>
    <row r="140" spans="1:702" s="55" customFormat="1" hidden="1" outlineLevel="1" x14ac:dyDescent="0.2">
      <c r="A140" s="49"/>
      <c r="B140" s="50"/>
      <c r="C140" s="49" t="s">
        <v>137</v>
      </c>
      <c r="D140" s="51"/>
      <c r="E140" s="171"/>
      <c r="F140" s="53"/>
      <c r="G140" s="171"/>
      <c r="H140" s="43"/>
      <c r="I140" s="132"/>
      <c r="J140" s="171"/>
      <c r="K140" s="191"/>
      <c r="L140" s="179"/>
    </row>
    <row r="141" spans="1:702" s="55" customFormat="1" hidden="1" outlineLevel="1" x14ac:dyDescent="0.2">
      <c r="A141" s="49"/>
      <c r="B141" s="50"/>
      <c r="C141" s="49" t="s">
        <v>138</v>
      </c>
      <c r="D141" s="51"/>
      <c r="E141" s="172"/>
      <c r="F141" s="53"/>
      <c r="G141" s="172"/>
      <c r="H141" s="43"/>
      <c r="I141" s="132"/>
      <c r="J141" s="172"/>
      <c r="K141" s="192"/>
      <c r="L141" s="180"/>
    </row>
    <row r="142" spans="1:702" s="63" customFormat="1" collapsed="1" x14ac:dyDescent="0.2">
      <c r="A142" s="41"/>
      <c r="B142" s="60">
        <v>233</v>
      </c>
      <c r="C142" s="61" t="s">
        <v>26</v>
      </c>
      <c r="D142" s="61"/>
      <c r="E142" s="58"/>
      <c r="F142" s="58">
        <f>SUM(F143:F145)</f>
        <v>0</v>
      </c>
      <c r="G142" s="129">
        <f>F142-E142</f>
        <v>0</v>
      </c>
      <c r="H142" s="58">
        <f t="shared" ref="H142" si="28">SUM(H143:H145)</f>
        <v>0</v>
      </c>
      <c r="I142" s="130" t="str">
        <f>IF((OR(I143="SZ",I144="SZ",I145="SZ")),"SZ","AZ")</f>
        <v>AZ</v>
      </c>
      <c r="J142" s="129">
        <f>H142-E142</f>
        <v>0</v>
      </c>
      <c r="K142" s="135">
        <f>IF(F142="",E142,IF(I142="SZ",H142,F142))</f>
        <v>0</v>
      </c>
      <c r="L142" s="129">
        <f>K142-E142</f>
        <v>0</v>
      </c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  <c r="IO142" s="55"/>
      <c r="IP142" s="55"/>
      <c r="IQ142" s="55"/>
      <c r="IR142" s="55"/>
      <c r="IS142" s="55"/>
      <c r="IT142" s="55"/>
      <c r="IU142" s="55"/>
      <c r="IV142" s="55"/>
      <c r="IW142" s="55"/>
      <c r="IX142" s="55"/>
      <c r="IY142" s="55"/>
      <c r="IZ142" s="55"/>
      <c r="JA142" s="55"/>
      <c r="JB142" s="55"/>
      <c r="JC142" s="55"/>
      <c r="JD142" s="55"/>
      <c r="JE142" s="55"/>
      <c r="JF142" s="55"/>
      <c r="JG142" s="55"/>
      <c r="JH142" s="55"/>
      <c r="JI142" s="55"/>
      <c r="JJ142" s="55"/>
      <c r="JK142" s="55"/>
      <c r="JL142" s="55"/>
      <c r="JM142" s="55"/>
      <c r="JN142" s="55"/>
      <c r="JO142" s="55"/>
      <c r="JP142" s="55"/>
      <c r="JQ142" s="55"/>
      <c r="JR142" s="55"/>
      <c r="JS142" s="55"/>
      <c r="JT142" s="55"/>
      <c r="JU142" s="55"/>
      <c r="JV142" s="55"/>
      <c r="JW142" s="55"/>
      <c r="JX142" s="55"/>
      <c r="JY142" s="55"/>
      <c r="JZ142" s="55"/>
      <c r="KA142" s="55"/>
      <c r="KB142" s="55"/>
      <c r="KC142" s="55"/>
      <c r="KD142" s="55"/>
      <c r="KE142" s="55"/>
      <c r="KF142" s="55"/>
      <c r="KG142" s="55"/>
      <c r="KH142" s="55"/>
      <c r="KI142" s="55"/>
      <c r="KJ142" s="55"/>
      <c r="KK142" s="55"/>
      <c r="KL142" s="55"/>
      <c r="KM142" s="55"/>
      <c r="KN142" s="55"/>
      <c r="KO142" s="55"/>
      <c r="KP142" s="55"/>
      <c r="KQ142" s="55"/>
      <c r="KR142" s="55"/>
      <c r="KS142" s="55"/>
      <c r="KT142" s="55"/>
      <c r="KU142" s="55"/>
      <c r="KV142" s="55"/>
      <c r="KW142" s="55"/>
      <c r="KX142" s="55"/>
      <c r="KY142" s="55"/>
      <c r="KZ142" s="55"/>
      <c r="LA142" s="55"/>
      <c r="LB142" s="55"/>
      <c r="LC142" s="55"/>
      <c r="LD142" s="55"/>
      <c r="LE142" s="55"/>
      <c r="LF142" s="55"/>
      <c r="LG142" s="55"/>
      <c r="LH142" s="55"/>
      <c r="LI142" s="55"/>
      <c r="LJ142" s="55"/>
      <c r="LK142" s="55"/>
      <c r="LL142" s="55"/>
      <c r="LM142" s="55"/>
      <c r="LN142" s="55"/>
      <c r="LO142" s="55"/>
      <c r="LP142" s="55"/>
      <c r="LQ142" s="55"/>
      <c r="LR142" s="55"/>
      <c r="LS142" s="55"/>
      <c r="LT142" s="55"/>
      <c r="LU142" s="55"/>
      <c r="LV142" s="55"/>
      <c r="LW142" s="55"/>
      <c r="LX142" s="55"/>
      <c r="LY142" s="55"/>
      <c r="LZ142" s="55"/>
      <c r="MA142" s="55"/>
      <c r="MB142" s="55"/>
      <c r="MC142" s="55"/>
      <c r="MD142" s="55"/>
      <c r="ME142" s="55"/>
      <c r="MF142" s="55"/>
      <c r="MG142" s="55"/>
      <c r="MH142" s="55"/>
      <c r="MI142" s="55"/>
      <c r="MJ142" s="55"/>
      <c r="MK142" s="55"/>
      <c r="ML142" s="55"/>
      <c r="MM142" s="55"/>
      <c r="MN142" s="55"/>
      <c r="MO142" s="55"/>
      <c r="MP142" s="55"/>
      <c r="MQ142" s="55"/>
      <c r="MR142" s="55"/>
      <c r="MS142" s="55"/>
      <c r="MT142" s="55"/>
      <c r="MU142" s="55"/>
      <c r="MV142" s="55"/>
      <c r="MW142" s="55"/>
      <c r="MX142" s="55"/>
      <c r="MY142" s="55"/>
      <c r="MZ142" s="55"/>
      <c r="NA142" s="55"/>
      <c r="NB142" s="55"/>
      <c r="NC142" s="55"/>
      <c r="ND142" s="55"/>
      <c r="NE142" s="55"/>
      <c r="NF142" s="55"/>
      <c r="NG142" s="55"/>
      <c r="NH142" s="55"/>
      <c r="NI142" s="55"/>
      <c r="NJ142" s="55"/>
      <c r="NK142" s="55"/>
      <c r="NL142" s="55"/>
      <c r="NM142" s="55"/>
      <c r="NN142" s="55"/>
      <c r="NO142" s="55"/>
      <c r="NP142" s="55"/>
      <c r="NQ142" s="55"/>
      <c r="NR142" s="55"/>
      <c r="NS142" s="55"/>
      <c r="NT142" s="55"/>
      <c r="NU142" s="55"/>
      <c r="NV142" s="55"/>
      <c r="NW142" s="55"/>
      <c r="NX142" s="55"/>
      <c r="NY142" s="55"/>
      <c r="NZ142" s="55"/>
      <c r="OA142" s="55"/>
      <c r="OB142" s="55"/>
      <c r="OC142" s="55"/>
      <c r="OD142" s="55"/>
      <c r="OE142" s="55"/>
      <c r="OF142" s="55"/>
      <c r="OG142" s="55"/>
      <c r="OH142" s="55"/>
      <c r="OI142" s="55"/>
      <c r="OJ142" s="55"/>
      <c r="OK142" s="55"/>
      <c r="OL142" s="55"/>
      <c r="OM142" s="55"/>
      <c r="ON142" s="55"/>
      <c r="OO142" s="55"/>
      <c r="OP142" s="55"/>
      <c r="OQ142" s="55"/>
      <c r="OR142" s="55"/>
      <c r="OS142" s="55"/>
      <c r="OT142" s="55"/>
      <c r="OU142" s="55"/>
      <c r="OV142" s="55"/>
      <c r="OW142" s="55"/>
      <c r="OX142" s="55"/>
      <c r="OY142" s="55"/>
      <c r="OZ142" s="55"/>
      <c r="PA142" s="55"/>
      <c r="PB142" s="55"/>
      <c r="PC142" s="55"/>
      <c r="PD142" s="55"/>
      <c r="PE142" s="55"/>
      <c r="PF142" s="55"/>
      <c r="PG142" s="55"/>
      <c r="PH142" s="55"/>
      <c r="PI142" s="55"/>
      <c r="PJ142" s="55"/>
      <c r="PK142" s="55"/>
      <c r="PL142" s="55"/>
      <c r="PM142" s="55"/>
      <c r="PN142" s="55"/>
      <c r="PO142" s="55"/>
      <c r="PP142" s="55"/>
      <c r="PQ142" s="55"/>
      <c r="PR142" s="55"/>
      <c r="PS142" s="55"/>
      <c r="PT142" s="55"/>
      <c r="PU142" s="55"/>
      <c r="PV142" s="55"/>
      <c r="PW142" s="55"/>
      <c r="PX142" s="55"/>
      <c r="PY142" s="55"/>
      <c r="PZ142" s="55"/>
      <c r="QA142" s="55"/>
      <c r="QB142" s="55"/>
      <c r="QC142" s="55"/>
      <c r="QD142" s="55"/>
      <c r="QE142" s="55"/>
      <c r="QF142" s="55"/>
      <c r="QG142" s="55"/>
      <c r="QH142" s="55"/>
      <c r="QI142" s="55"/>
      <c r="QJ142" s="55"/>
      <c r="QK142" s="55"/>
      <c r="QL142" s="55"/>
      <c r="QM142" s="55"/>
      <c r="QN142" s="55"/>
      <c r="QO142" s="55"/>
      <c r="QP142" s="55"/>
      <c r="QQ142" s="55"/>
      <c r="QR142" s="55"/>
      <c r="QS142" s="55"/>
      <c r="QT142" s="55"/>
      <c r="QU142" s="55"/>
      <c r="QV142" s="55"/>
      <c r="QW142" s="55"/>
      <c r="QX142" s="55"/>
      <c r="QY142" s="55"/>
      <c r="QZ142" s="55"/>
      <c r="RA142" s="55"/>
      <c r="RB142" s="55"/>
      <c r="RC142" s="55"/>
      <c r="RD142" s="55"/>
      <c r="RE142" s="55"/>
      <c r="RF142" s="55"/>
      <c r="RG142" s="55"/>
      <c r="RH142" s="55"/>
      <c r="RI142" s="55"/>
      <c r="RJ142" s="55"/>
      <c r="RK142" s="55"/>
      <c r="RL142" s="55"/>
      <c r="RM142" s="55"/>
      <c r="RN142" s="55"/>
      <c r="RO142" s="55"/>
      <c r="RP142" s="55"/>
      <c r="RQ142" s="55"/>
      <c r="RR142" s="55"/>
      <c r="RS142" s="55"/>
      <c r="RT142" s="55"/>
      <c r="RU142" s="55"/>
      <c r="RV142" s="55"/>
      <c r="RW142" s="55"/>
      <c r="RX142" s="55"/>
      <c r="RY142" s="55"/>
      <c r="RZ142" s="55"/>
      <c r="SA142" s="55"/>
      <c r="SB142" s="55"/>
      <c r="SC142" s="55"/>
      <c r="SD142" s="55"/>
      <c r="SE142" s="55"/>
      <c r="SF142" s="55"/>
      <c r="SG142" s="55"/>
      <c r="SH142" s="55"/>
      <c r="SI142" s="55"/>
      <c r="SJ142" s="55"/>
      <c r="SK142" s="55"/>
      <c r="SL142" s="55"/>
      <c r="SM142" s="55"/>
      <c r="SN142" s="55"/>
      <c r="SO142" s="55"/>
      <c r="SP142" s="55"/>
      <c r="SQ142" s="55"/>
      <c r="SR142" s="55"/>
      <c r="SS142" s="55"/>
      <c r="ST142" s="55"/>
      <c r="SU142" s="55"/>
      <c r="SV142" s="55"/>
      <c r="SW142" s="55"/>
      <c r="SX142" s="55"/>
      <c r="SY142" s="55"/>
      <c r="SZ142" s="55"/>
      <c r="TA142" s="55"/>
      <c r="TB142" s="55"/>
      <c r="TC142" s="55"/>
      <c r="TD142" s="55"/>
      <c r="TE142" s="55"/>
      <c r="TF142" s="55"/>
      <c r="TG142" s="55"/>
      <c r="TH142" s="55"/>
      <c r="TI142" s="55"/>
      <c r="TJ142" s="55"/>
      <c r="TK142" s="55"/>
      <c r="TL142" s="55"/>
      <c r="TM142" s="55"/>
      <c r="TN142" s="55"/>
      <c r="TO142" s="55"/>
      <c r="TP142" s="55"/>
      <c r="TQ142" s="55"/>
      <c r="TR142" s="55"/>
      <c r="TS142" s="55"/>
      <c r="TT142" s="55"/>
      <c r="TU142" s="55"/>
      <c r="TV142" s="55"/>
      <c r="TW142" s="55"/>
      <c r="TX142" s="55"/>
      <c r="TY142" s="55"/>
      <c r="TZ142" s="55"/>
      <c r="UA142" s="55"/>
      <c r="UB142" s="55"/>
      <c r="UC142" s="55"/>
      <c r="UD142" s="55"/>
      <c r="UE142" s="55"/>
      <c r="UF142" s="55"/>
      <c r="UG142" s="55"/>
      <c r="UH142" s="55"/>
      <c r="UI142" s="55"/>
      <c r="UJ142" s="55"/>
      <c r="UK142" s="55"/>
      <c r="UL142" s="55"/>
      <c r="UM142" s="55"/>
      <c r="UN142" s="55"/>
      <c r="UO142" s="55"/>
      <c r="UP142" s="55"/>
      <c r="UQ142" s="55"/>
      <c r="UR142" s="55"/>
      <c r="US142" s="55"/>
      <c r="UT142" s="55"/>
      <c r="UU142" s="55"/>
      <c r="UV142" s="55"/>
      <c r="UW142" s="55"/>
      <c r="UX142" s="55"/>
      <c r="UY142" s="55"/>
      <c r="UZ142" s="55"/>
      <c r="VA142" s="55"/>
      <c r="VB142" s="55"/>
      <c r="VC142" s="55"/>
      <c r="VD142" s="55"/>
      <c r="VE142" s="55"/>
      <c r="VF142" s="55"/>
      <c r="VG142" s="55"/>
      <c r="VH142" s="55"/>
      <c r="VI142" s="55"/>
      <c r="VJ142" s="55"/>
      <c r="VK142" s="55"/>
      <c r="VL142" s="55"/>
      <c r="VM142" s="55"/>
      <c r="VN142" s="55"/>
      <c r="VO142" s="55"/>
      <c r="VP142" s="55"/>
      <c r="VQ142" s="55"/>
      <c r="VR142" s="55"/>
      <c r="VS142" s="55"/>
      <c r="VT142" s="55"/>
      <c r="VU142" s="55"/>
      <c r="VV142" s="55"/>
      <c r="VW142" s="55"/>
      <c r="VX142" s="55"/>
      <c r="VY142" s="55"/>
      <c r="VZ142" s="55"/>
      <c r="WA142" s="55"/>
      <c r="WB142" s="55"/>
      <c r="WC142" s="55"/>
      <c r="WD142" s="55"/>
      <c r="WE142" s="55"/>
      <c r="WF142" s="55"/>
      <c r="WG142" s="55"/>
      <c r="WH142" s="55"/>
      <c r="WI142" s="55"/>
      <c r="WJ142" s="55"/>
      <c r="WK142" s="55"/>
      <c r="WL142" s="55"/>
      <c r="WM142" s="55"/>
      <c r="WN142" s="55"/>
      <c r="WO142" s="55"/>
      <c r="WP142" s="55"/>
      <c r="WQ142" s="55"/>
      <c r="WR142" s="55"/>
      <c r="WS142" s="55"/>
      <c r="WT142" s="55"/>
      <c r="WU142" s="55"/>
      <c r="WV142" s="55"/>
      <c r="WW142" s="55"/>
      <c r="WX142" s="55"/>
      <c r="WY142" s="55"/>
      <c r="WZ142" s="55"/>
      <c r="XA142" s="55"/>
      <c r="XB142" s="55"/>
      <c r="XC142" s="55"/>
      <c r="XD142" s="55"/>
      <c r="XE142" s="55"/>
      <c r="XF142" s="55"/>
      <c r="XG142" s="55"/>
      <c r="XH142" s="55"/>
      <c r="XI142" s="55"/>
      <c r="XJ142" s="55"/>
      <c r="XK142" s="55"/>
      <c r="XL142" s="55"/>
      <c r="XM142" s="55"/>
      <c r="XN142" s="55"/>
      <c r="XO142" s="55"/>
      <c r="XP142" s="55"/>
      <c r="XQ142" s="55"/>
      <c r="XR142" s="55"/>
      <c r="XS142" s="55"/>
      <c r="XT142" s="55"/>
      <c r="XU142" s="55"/>
      <c r="XV142" s="55"/>
      <c r="XW142" s="55"/>
      <c r="XX142" s="55"/>
      <c r="XY142" s="55"/>
      <c r="XZ142" s="55"/>
      <c r="YA142" s="55"/>
      <c r="YB142" s="55"/>
      <c r="YC142" s="55"/>
      <c r="YD142" s="55"/>
      <c r="YE142" s="55"/>
      <c r="YF142" s="55"/>
      <c r="YG142" s="55"/>
      <c r="YH142" s="55"/>
      <c r="YI142" s="55"/>
      <c r="YJ142" s="55"/>
      <c r="YK142" s="55"/>
      <c r="YL142" s="55"/>
      <c r="YM142" s="55"/>
      <c r="YN142" s="55"/>
      <c r="YO142" s="55"/>
      <c r="YP142" s="55"/>
      <c r="YQ142" s="55"/>
      <c r="YR142" s="55"/>
      <c r="YS142" s="55"/>
      <c r="YT142" s="55"/>
      <c r="YU142" s="55"/>
      <c r="YV142" s="55"/>
      <c r="YW142" s="55"/>
      <c r="YX142" s="55"/>
      <c r="YY142" s="55"/>
      <c r="YZ142" s="55"/>
      <c r="ZA142" s="55"/>
      <c r="ZB142" s="55"/>
      <c r="ZC142" s="55"/>
      <c r="ZD142" s="55"/>
      <c r="ZE142" s="55"/>
      <c r="ZF142" s="55"/>
      <c r="ZG142" s="55"/>
      <c r="ZH142" s="55"/>
      <c r="ZI142" s="55"/>
      <c r="ZJ142" s="55"/>
      <c r="ZK142" s="55"/>
      <c r="ZL142" s="55"/>
      <c r="ZM142" s="55"/>
      <c r="ZN142" s="55"/>
      <c r="ZO142" s="55"/>
      <c r="ZP142" s="55"/>
      <c r="ZQ142" s="55"/>
      <c r="ZR142" s="55"/>
      <c r="ZS142" s="55"/>
      <c r="ZT142" s="55"/>
      <c r="ZU142" s="55"/>
      <c r="ZV142" s="55"/>
      <c r="ZW142" s="55"/>
      <c r="ZX142" s="55"/>
      <c r="ZY142" s="55"/>
      <c r="ZZ142" s="55"/>
    </row>
    <row r="143" spans="1:702" s="55" customFormat="1" hidden="1" outlineLevel="1" x14ac:dyDescent="0.2">
      <c r="A143" s="49"/>
      <c r="B143" s="50"/>
      <c r="C143" s="49" t="s">
        <v>124</v>
      </c>
      <c r="D143" s="51"/>
      <c r="E143" s="170"/>
      <c r="F143" s="53"/>
      <c r="G143" s="170"/>
      <c r="H143" s="43"/>
      <c r="I143" s="132"/>
      <c r="J143" s="170"/>
      <c r="K143" s="190"/>
      <c r="L143" s="178"/>
    </row>
    <row r="144" spans="1:702" s="55" customFormat="1" hidden="1" outlineLevel="1" x14ac:dyDescent="0.2">
      <c r="A144" s="49"/>
      <c r="B144" s="50"/>
      <c r="C144" s="49" t="s">
        <v>137</v>
      </c>
      <c r="D144" s="51"/>
      <c r="E144" s="171"/>
      <c r="F144" s="53"/>
      <c r="G144" s="171"/>
      <c r="H144" s="43"/>
      <c r="I144" s="132"/>
      <c r="J144" s="171"/>
      <c r="K144" s="191"/>
      <c r="L144" s="179"/>
    </row>
    <row r="145" spans="1:702" s="55" customFormat="1" hidden="1" outlineLevel="1" x14ac:dyDescent="0.2">
      <c r="A145" s="49"/>
      <c r="B145" s="50"/>
      <c r="C145" s="49" t="s">
        <v>138</v>
      </c>
      <c r="D145" s="51"/>
      <c r="E145" s="172"/>
      <c r="F145" s="53"/>
      <c r="G145" s="172"/>
      <c r="H145" s="43"/>
      <c r="I145" s="132"/>
      <c r="J145" s="172"/>
      <c r="K145" s="192"/>
      <c r="L145" s="180"/>
    </row>
    <row r="146" spans="1:702" s="63" customFormat="1" collapsed="1" x14ac:dyDescent="0.2">
      <c r="A146" s="41"/>
      <c r="B146" s="60">
        <v>234</v>
      </c>
      <c r="C146" s="61" t="s">
        <v>25</v>
      </c>
      <c r="D146" s="61"/>
      <c r="E146" s="58"/>
      <c r="F146" s="58">
        <f>SUM(F147:F149)</f>
        <v>0</v>
      </c>
      <c r="G146" s="129">
        <f>F146-E146</f>
        <v>0</v>
      </c>
      <c r="H146" s="58">
        <f t="shared" ref="H146" si="29">SUM(H147:H149)</f>
        <v>0</v>
      </c>
      <c r="I146" s="130" t="str">
        <f>IF((OR(I147="SZ",I148="SZ",I149="SZ")),"SZ","AZ")</f>
        <v>AZ</v>
      </c>
      <c r="J146" s="129">
        <f>H146-E146</f>
        <v>0</v>
      </c>
      <c r="K146" s="135">
        <f>IF(F146="",E146,IF(I146="SZ",H146,F146))</f>
        <v>0</v>
      </c>
      <c r="L146" s="129">
        <f>K146-E146</f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  <c r="IW146" s="55"/>
      <c r="IX146" s="55"/>
      <c r="IY146" s="55"/>
      <c r="IZ146" s="55"/>
      <c r="JA146" s="55"/>
      <c r="JB146" s="55"/>
      <c r="JC146" s="55"/>
      <c r="JD146" s="55"/>
      <c r="JE146" s="55"/>
      <c r="JF146" s="55"/>
      <c r="JG146" s="55"/>
      <c r="JH146" s="55"/>
      <c r="JI146" s="55"/>
      <c r="JJ146" s="55"/>
      <c r="JK146" s="55"/>
      <c r="JL146" s="55"/>
      <c r="JM146" s="55"/>
      <c r="JN146" s="55"/>
      <c r="JO146" s="55"/>
      <c r="JP146" s="55"/>
      <c r="JQ146" s="55"/>
      <c r="JR146" s="55"/>
      <c r="JS146" s="55"/>
      <c r="JT146" s="55"/>
      <c r="JU146" s="55"/>
      <c r="JV146" s="55"/>
      <c r="JW146" s="55"/>
      <c r="JX146" s="55"/>
      <c r="JY146" s="55"/>
      <c r="JZ146" s="55"/>
      <c r="KA146" s="55"/>
      <c r="KB146" s="55"/>
      <c r="KC146" s="55"/>
      <c r="KD146" s="55"/>
      <c r="KE146" s="55"/>
      <c r="KF146" s="55"/>
      <c r="KG146" s="55"/>
      <c r="KH146" s="55"/>
      <c r="KI146" s="55"/>
      <c r="KJ146" s="55"/>
      <c r="KK146" s="55"/>
      <c r="KL146" s="55"/>
      <c r="KM146" s="55"/>
      <c r="KN146" s="55"/>
      <c r="KO146" s="55"/>
      <c r="KP146" s="55"/>
      <c r="KQ146" s="55"/>
      <c r="KR146" s="55"/>
      <c r="KS146" s="55"/>
      <c r="KT146" s="55"/>
      <c r="KU146" s="55"/>
      <c r="KV146" s="55"/>
      <c r="KW146" s="55"/>
      <c r="KX146" s="55"/>
      <c r="KY146" s="55"/>
      <c r="KZ146" s="55"/>
      <c r="LA146" s="55"/>
      <c r="LB146" s="55"/>
      <c r="LC146" s="55"/>
      <c r="LD146" s="55"/>
      <c r="LE146" s="55"/>
      <c r="LF146" s="55"/>
      <c r="LG146" s="55"/>
      <c r="LH146" s="55"/>
      <c r="LI146" s="55"/>
      <c r="LJ146" s="55"/>
      <c r="LK146" s="55"/>
      <c r="LL146" s="55"/>
      <c r="LM146" s="55"/>
      <c r="LN146" s="55"/>
      <c r="LO146" s="55"/>
      <c r="LP146" s="55"/>
      <c r="LQ146" s="55"/>
      <c r="LR146" s="55"/>
      <c r="LS146" s="55"/>
      <c r="LT146" s="55"/>
      <c r="LU146" s="55"/>
      <c r="LV146" s="55"/>
      <c r="LW146" s="55"/>
      <c r="LX146" s="55"/>
      <c r="LY146" s="55"/>
      <c r="LZ146" s="55"/>
      <c r="MA146" s="55"/>
      <c r="MB146" s="55"/>
      <c r="MC146" s="55"/>
      <c r="MD146" s="55"/>
      <c r="ME146" s="55"/>
      <c r="MF146" s="55"/>
      <c r="MG146" s="55"/>
      <c r="MH146" s="55"/>
      <c r="MI146" s="55"/>
      <c r="MJ146" s="55"/>
      <c r="MK146" s="55"/>
      <c r="ML146" s="55"/>
      <c r="MM146" s="55"/>
      <c r="MN146" s="55"/>
      <c r="MO146" s="55"/>
      <c r="MP146" s="55"/>
      <c r="MQ146" s="55"/>
      <c r="MR146" s="55"/>
      <c r="MS146" s="55"/>
      <c r="MT146" s="55"/>
      <c r="MU146" s="55"/>
      <c r="MV146" s="55"/>
      <c r="MW146" s="55"/>
      <c r="MX146" s="55"/>
      <c r="MY146" s="55"/>
      <c r="MZ146" s="55"/>
      <c r="NA146" s="55"/>
      <c r="NB146" s="55"/>
      <c r="NC146" s="55"/>
      <c r="ND146" s="55"/>
      <c r="NE146" s="55"/>
      <c r="NF146" s="55"/>
      <c r="NG146" s="55"/>
      <c r="NH146" s="55"/>
      <c r="NI146" s="55"/>
      <c r="NJ146" s="55"/>
      <c r="NK146" s="55"/>
      <c r="NL146" s="55"/>
      <c r="NM146" s="55"/>
      <c r="NN146" s="55"/>
      <c r="NO146" s="55"/>
      <c r="NP146" s="55"/>
      <c r="NQ146" s="55"/>
      <c r="NR146" s="55"/>
      <c r="NS146" s="55"/>
      <c r="NT146" s="55"/>
      <c r="NU146" s="55"/>
      <c r="NV146" s="55"/>
      <c r="NW146" s="55"/>
      <c r="NX146" s="55"/>
      <c r="NY146" s="55"/>
      <c r="NZ146" s="55"/>
      <c r="OA146" s="55"/>
      <c r="OB146" s="55"/>
      <c r="OC146" s="55"/>
      <c r="OD146" s="55"/>
      <c r="OE146" s="55"/>
      <c r="OF146" s="55"/>
      <c r="OG146" s="55"/>
      <c r="OH146" s="55"/>
      <c r="OI146" s="55"/>
      <c r="OJ146" s="55"/>
      <c r="OK146" s="55"/>
      <c r="OL146" s="55"/>
      <c r="OM146" s="55"/>
      <c r="ON146" s="55"/>
      <c r="OO146" s="55"/>
      <c r="OP146" s="55"/>
      <c r="OQ146" s="55"/>
      <c r="OR146" s="55"/>
      <c r="OS146" s="55"/>
      <c r="OT146" s="55"/>
      <c r="OU146" s="55"/>
      <c r="OV146" s="55"/>
      <c r="OW146" s="55"/>
      <c r="OX146" s="55"/>
      <c r="OY146" s="55"/>
      <c r="OZ146" s="55"/>
      <c r="PA146" s="55"/>
      <c r="PB146" s="55"/>
      <c r="PC146" s="55"/>
      <c r="PD146" s="55"/>
      <c r="PE146" s="55"/>
      <c r="PF146" s="55"/>
      <c r="PG146" s="55"/>
      <c r="PH146" s="55"/>
      <c r="PI146" s="55"/>
      <c r="PJ146" s="55"/>
      <c r="PK146" s="55"/>
      <c r="PL146" s="55"/>
      <c r="PM146" s="55"/>
      <c r="PN146" s="55"/>
      <c r="PO146" s="55"/>
      <c r="PP146" s="55"/>
      <c r="PQ146" s="55"/>
      <c r="PR146" s="55"/>
      <c r="PS146" s="55"/>
      <c r="PT146" s="55"/>
      <c r="PU146" s="55"/>
      <c r="PV146" s="55"/>
      <c r="PW146" s="55"/>
      <c r="PX146" s="55"/>
      <c r="PY146" s="55"/>
      <c r="PZ146" s="55"/>
      <c r="QA146" s="55"/>
      <c r="QB146" s="55"/>
      <c r="QC146" s="55"/>
      <c r="QD146" s="55"/>
      <c r="QE146" s="55"/>
      <c r="QF146" s="55"/>
      <c r="QG146" s="55"/>
      <c r="QH146" s="55"/>
      <c r="QI146" s="55"/>
      <c r="QJ146" s="55"/>
      <c r="QK146" s="55"/>
      <c r="QL146" s="55"/>
      <c r="QM146" s="55"/>
      <c r="QN146" s="55"/>
      <c r="QO146" s="55"/>
      <c r="QP146" s="55"/>
      <c r="QQ146" s="55"/>
      <c r="QR146" s="55"/>
      <c r="QS146" s="55"/>
      <c r="QT146" s="55"/>
      <c r="QU146" s="55"/>
      <c r="QV146" s="55"/>
      <c r="QW146" s="55"/>
      <c r="QX146" s="55"/>
      <c r="QY146" s="55"/>
      <c r="QZ146" s="55"/>
      <c r="RA146" s="55"/>
      <c r="RB146" s="55"/>
      <c r="RC146" s="55"/>
      <c r="RD146" s="55"/>
      <c r="RE146" s="55"/>
      <c r="RF146" s="55"/>
      <c r="RG146" s="55"/>
      <c r="RH146" s="55"/>
      <c r="RI146" s="55"/>
      <c r="RJ146" s="55"/>
      <c r="RK146" s="55"/>
      <c r="RL146" s="55"/>
      <c r="RM146" s="55"/>
      <c r="RN146" s="55"/>
      <c r="RO146" s="55"/>
      <c r="RP146" s="55"/>
      <c r="RQ146" s="55"/>
      <c r="RR146" s="55"/>
      <c r="RS146" s="55"/>
      <c r="RT146" s="55"/>
      <c r="RU146" s="55"/>
      <c r="RV146" s="55"/>
      <c r="RW146" s="55"/>
      <c r="RX146" s="55"/>
      <c r="RY146" s="55"/>
      <c r="RZ146" s="55"/>
      <c r="SA146" s="55"/>
      <c r="SB146" s="55"/>
      <c r="SC146" s="55"/>
      <c r="SD146" s="55"/>
      <c r="SE146" s="55"/>
      <c r="SF146" s="55"/>
      <c r="SG146" s="55"/>
      <c r="SH146" s="55"/>
      <c r="SI146" s="55"/>
      <c r="SJ146" s="55"/>
      <c r="SK146" s="55"/>
      <c r="SL146" s="55"/>
      <c r="SM146" s="55"/>
      <c r="SN146" s="55"/>
      <c r="SO146" s="55"/>
      <c r="SP146" s="55"/>
      <c r="SQ146" s="55"/>
      <c r="SR146" s="55"/>
      <c r="SS146" s="55"/>
      <c r="ST146" s="55"/>
      <c r="SU146" s="55"/>
      <c r="SV146" s="55"/>
      <c r="SW146" s="55"/>
      <c r="SX146" s="55"/>
      <c r="SY146" s="55"/>
      <c r="SZ146" s="55"/>
      <c r="TA146" s="55"/>
      <c r="TB146" s="55"/>
      <c r="TC146" s="55"/>
      <c r="TD146" s="55"/>
      <c r="TE146" s="55"/>
      <c r="TF146" s="55"/>
      <c r="TG146" s="55"/>
      <c r="TH146" s="55"/>
      <c r="TI146" s="55"/>
      <c r="TJ146" s="55"/>
      <c r="TK146" s="55"/>
      <c r="TL146" s="55"/>
      <c r="TM146" s="55"/>
      <c r="TN146" s="55"/>
      <c r="TO146" s="55"/>
      <c r="TP146" s="55"/>
      <c r="TQ146" s="55"/>
      <c r="TR146" s="55"/>
      <c r="TS146" s="55"/>
      <c r="TT146" s="55"/>
      <c r="TU146" s="55"/>
      <c r="TV146" s="55"/>
      <c r="TW146" s="55"/>
      <c r="TX146" s="55"/>
      <c r="TY146" s="55"/>
      <c r="TZ146" s="55"/>
      <c r="UA146" s="55"/>
      <c r="UB146" s="55"/>
      <c r="UC146" s="55"/>
      <c r="UD146" s="55"/>
      <c r="UE146" s="55"/>
      <c r="UF146" s="55"/>
      <c r="UG146" s="55"/>
      <c r="UH146" s="55"/>
      <c r="UI146" s="55"/>
      <c r="UJ146" s="55"/>
      <c r="UK146" s="55"/>
      <c r="UL146" s="55"/>
      <c r="UM146" s="55"/>
      <c r="UN146" s="55"/>
      <c r="UO146" s="55"/>
      <c r="UP146" s="55"/>
      <c r="UQ146" s="55"/>
      <c r="UR146" s="55"/>
      <c r="US146" s="55"/>
      <c r="UT146" s="55"/>
      <c r="UU146" s="55"/>
      <c r="UV146" s="55"/>
      <c r="UW146" s="55"/>
      <c r="UX146" s="55"/>
      <c r="UY146" s="55"/>
      <c r="UZ146" s="55"/>
      <c r="VA146" s="55"/>
      <c r="VB146" s="55"/>
      <c r="VC146" s="55"/>
      <c r="VD146" s="55"/>
      <c r="VE146" s="55"/>
      <c r="VF146" s="55"/>
      <c r="VG146" s="55"/>
      <c r="VH146" s="55"/>
      <c r="VI146" s="55"/>
      <c r="VJ146" s="55"/>
      <c r="VK146" s="55"/>
      <c r="VL146" s="55"/>
      <c r="VM146" s="55"/>
      <c r="VN146" s="55"/>
      <c r="VO146" s="55"/>
      <c r="VP146" s="55"/>
      <c r="VQ146" s="55"/>
      <c r="VR146" s="55"/>
      <c r="VS146" s="55"/>
      <c r="VT146" s="55"/>
      <c r="VU146" s="55"/>
      <c r="VV146" s="55"/>
      <c r="VW146" s="55"/>
      <c r="VX146" s="55"/>
      <c r="VY146" s="55"/>
      <c r="VZ146" s="55"/>
      <c r="WA146" s="55"/>
      <c r="WB146" s="55"/>
      <c r="WC146" s="55"/>
      <c r="WD146" s="55"/>
      <c r="WE146" s="55"/>
      <c r="WF146" s="55"/>
      <c r="WG146" s="55"/>
      <c r="WH146" s="55"/>
      <c r="WI146" s="55"/>
      <c r="WJ146" s="55"/>
      <c r="WK146" s="55"/>
      <c r="WL146" s="55"/>
      <c r="WM146" s="55"/>
      <c r="WN146" s="55"/>
      <c r="WO146" s="55"/>
      <c r="WP146" s="55"/>
      <c r="WQ146" s="55"/>
      <c r="WR146" s="55"/>
      <c r="WS146" s="55"/>
      <c r="WT146" s="55"/>
      <c r="WU146" s="55"/>
      <c r="WV146" s="55"/>
      <c r="WW146" s="55"/>
      <c r="WX146" s="55"/>
      <c r="WY146" s="55"/>
      <c r="WZ146" s="55"/>
      <c r="XA146" s="55"/>
      <c r="XB146" s="55"/>
      <c r="XC146" s="55"/>
      <c r="XD146" s="55"/>
      <c r="XE146" s="55"/>
      <c r="XF146" s="55"/>
      <c r="XG146" s="55"/>
      <c r="XH146" s="55"/>
      <c r="XI146" s="55"/>
      <c r="XJ146" s="55"/>
      <c r="XK146" s="55"/>
      <c r="XL146" s="55"/>
      <c r="XM146" s="55"/>
      <c r="XN146" s="55"/>
      <c r="XO146" s="55"/>
      <c r="XP146" s="55"/>
      <c r="XQ146" s="55"/>
      <c r="XR146" s="55"/>
      <c r="XS146" s="55"/>
      <c r="XT146" s="55"/>
      <c r="XU146" s="55"/>
      <c r="XV146" s="55"/>
      <c r="XW146" s="55"/>
      <c r="XX146" s="55"/>
      <c r="XY146" s="55"/>
      <c r="XZ146" s="55"/>
      <c r="YA146" s="55"/>
      <c r="YB146" s="55"/>
      <c r="YC146" s="55"/>
      <c r="YD146" s="55"/>
      <c r="YE146" s="55"/>
      <c r="YF146" s="55"/>
      <c r="YG146" s="55"/>
      <c r="YH146" s="55"/>
      <c r="YI146" s="55"/>
      <c r="YJ146" s="55"/>
      <c r="YK146" s="55"/>
      <c r="YL146" s="55"/>
      <c r="YM146" s="55"/>
      <c r="YN146" s="55"/>
      <c r="YO146" s="55"/>
      <c r="YP146" s="55"/>
      <c r="YQ146" s="55"/>
      <c r="YR146" s="55"/>
      <c r="YS146" s="55"/>
      <c r="YT146" s="55"/>
      <c r="YU146" s="55"/>
      <c r="YV146" s="55"/>
      <c r="YW146" s="55"/>
      <c r="YX146" s="55"/>
      <c r="YY146" s="55"/>
      <c r="YZ146" s="55"/>
      <c r="ZA146" s="55"/>
      <c r="ZB146" s="55"/>
      <c r="ZC146" s="55"/>
      <c r="ZD146" s="55"/>
      <c r="ZE146" s="55"/>
      <c r="ZF146" s="55"/>
      <c r="ZG146" s="55"/>
      <c r="ZH146" s="55"/>
      <c r="ZI146" s="55"/>
      <c r="ZJ146" s="55"/>
      <c r="ZK146" s="55"/>
      <c r="ZL146" s="55"/>
      <c r="ZM146" s="55"/>
      <c r="ZN146" s="55"/>
      <c r="ZO146" s="55"/>
      <c r="ZP146" s="55"/>
      <c r="ZQ146" s="55"/>
      <c r="ZR146" s="55"/>
      <c r="ZS146" s="55"/>
      <c r="ZT146" s="55"/>
      <c r="ZU146" s="55"/>
      <c r="ZV146" s="55"/>
      <c r="ZW146" s="55"/>
      <c r="ZX146" s="55"/>
      <c r="ZY146" s="55"/>
      <c r="ZZ146" s="55"/>
    </row>
    <row r="147" spans="1:702" s="55" customFormat="1" hidden="1" outlineLevel="1" x14ac:dyDescent="0.2">
      <c r="A147" s="49"/>
      <c r="B147" s="50"/>
      <c r="C147" s="49" t="s">
        <v>124</v>
      </c>
      <c r="D147" s="51"/>
      <c r="E147" s="170"/>
      <c r="F147" s="53"/>
      <c r="G147" s="170"/>
      <c r="H147" s="43"/>
      <c r="I147" s="132"/>
      <c r="J147" s="170"/>
      <c r="K147" s="190"/>
      <c r="L147" s="178"/>
    </row>
    <row r="148" spans="1:702" s="55" customFormat="1" hidden="1" outlineLevel="1" x14ac:dyDescent="0.2">
      <c r="A148" s="49"/>
      <c r="B148" s="50"/>
      <c r="C148" s="49" t="s">
        <v>137</v>
      </c>
      <c r="D148" s="51"/>
      <c r="E148" s="171"/>
      <c r="F148" s="53"/>
      <c r="G148" s="171"/>
      <c r="H148" s="43"/>
      <c r="I148" s="132"/>
      <c r="J148" s="171"/>
      <c r="K148" s="191"/>
      <c r="L148" s="179"/>
    </row>
    <row r="149" spans="1:702" s="55" customFormat="1" ht="12.75" hidden="1" customHeight="1" outlineLevel="1" x14ac:dyDescent="0.2">
      <c r="A149" s="49"/>
      <c r="B149" s="50"/>
      <c r="C149" s="49" t="s">
        <v>138</v>
      </c>
      <c r="D149" s="51"/>
      <c r="E149" s="172"/>
      <c r="F149" s="53"/>
      <c r="G149" s="172"/>
      <c r="H149" s="43"/>
      <c r="I149" s="132"/>
      <c r="J149" s="172"/>
      <c r="K149" s="192"/>
      <c r="L149" s="180"/>
    </row>
    <row r="150" spans="1:702" s="63" customFormat="1" collapsed="1" x14ac:dyDescent="0.2">
      <c r="A150" s="41"/>
      <c r="B150" s="60">
        <v>235</v>
      </c>
      <c r="C150" s="61" t="s">
        <v>152</v>
      </c>
      <c r="D150" s="61"/>
      <c r="E150" s="58"/>
      <c r="F150" s="58">
        <f>SUM(F151:F153)</f>
        <v>0</v>
      </c>
      <c r="G150" s="129">
        <f>F150-E150</f>
        <v>0</v>
      </c>
      <c r="H150" s="58">
        <f t="shared" ref="H150" si="30">SUM(H151:H153)</f>
        <v>0</v>
      </c>
      <c r="I150" s="130" t="str">
        <f>IF((OR(I151="SZ",I152="SZ",I153="SZ")),"SZ","AZ")</f>
        <v>AZ</v>
      </c>
      <c r="J150" s="129">
        <f>H150-E150</f>
        <v>0</v>
      </c>
      <c r="K150" s="135">
        <f>IF(F150="",E150,IF(I150="SZ",H150,F150))</f>
        <v>0</v>
      </c>
      <c r="L150" s="129">
        <f>K150-E150</f>
        <v>0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  <c r="IS150" s="55"/>
      <c r="IT150" s="55"/>
      <c r="IU150" s="55"/>
      <c r="IV150" s="55"/>
      <c r="IW150" s="55"/>
      <c r="IX150" s="55"/>
      <c r="IY150" s="55"/>
      <c r="IZ150" s="55"/>
      <c r="JA150" s="55"/>
      <c r="JB150" s="55"/>
      <c r="JC150" s="55"/>
      <c r="JD150" s="55"/>
      <c r="JE150" s="55"/>
      <c r="JF150" s="55"/>
      <c r="JG150" s="55"/>
      <c r="JH150" s="55"/>
      <c r="JI150" s="55"/>
      <c r="JJ150" s="55"/>
      <c r="JK150" s="55"/>
      <c r="JL150" s="55"/>
      <c r="JM150" s="55"/>
      <c r="JN150" s="55"/>
      <c r="JO150" s="55"/>
      <c r="JP150" s="55"/>
      <c r="JQ150" s="55"/>
      <c r="JR150" s="55"/>
      <c r="JS150" s="55"/>
      <c r="JT150" s="55"/>
      <c r="JU150" s="55"/>
      <c r="JV150" s="55"/>
      <c r="JW150" s="55"/>
      <c r="JX150" s="55"/>
      <c r="JY150" s="55"/>
      <c r="JZ150" s="55"/>
      <c r="KA150" s="55"/>
      <c r="KB150" s="55"/>
      <c r="KC150" s="55"/>
      <c r="KD150" s="55"/>
      <c r="KE150" s="55"/>
      <c r="KF150" s="55"/>
      <c r="KG150" s="55"/>
      <c r="KH150" s="55"/>
      <c r="KI150" s="55"/>
      <c r="KJ150" s="55"/>
      <c r="KK150" s="55"/>
      <c r="KL150" s="55"/>
      <c r="KM150" s="55"/>
      <c r="KN150" s="55"/>
      <c r="KO150" s="55"/>
      <c r="KP150" s="55"/>
      <c r="KQ150" s="55"/>
      <c r="KR150" s="55"/>
      <c r="KS150" s="55"/>
      <c r="KT150" s="55"/>
      <c r="KU150" s="55"/>
      <c r="KV150" s="55"/>
      <c r="KW150" s="55"/>
      <c r="KX150" s="55"/>
      <c r="KY150" s="55"/>
      <c r="KZ150" s="55"/>
      <c r="LA150" s="55"/>
      <c r="LB150" s="55"/>
      <c r="LC150" s="55"/>
      <c r="LD150" s="55"/>
      <c r="LE150" s="55"/>
      <c r="LF150" s="55"/>
      <c r="LG150" s="55"/>
      <c r="LH150" s="55"/>
      <c r="LI150" s="55"/>
      <c r="LJ150" s="55"/>
      <c r="LK150" s="55"/>
      <c r="LL150" s="55"/>
      <c r="LM150" s="55"/>
      <c r="LN150" s="55"/>
      <c r="LO150" s="55"/>
      <c r="LP150" s="55"/>
      <c r="LQ150" s="55"/>
      <c r="LR150" s="55"/>
      <c r="LS150" s="55"/>
      <c r="LT150" s="55"/>
      <c r="LU150" s="55"/>
      <c r="LV150" s="55"/>
      <c r="LW150" s="55"/>
      <c r="LX150" s="55"/>
      <c r="LY150" s="55"/>
      <c r="LZ150" s="55"/>
      <c r="MA150" s="55"/>
      <c r="MB150" s="55"/>
      <c r="MC150" s="55"/>
      <c r="MD150" s="55"/>
      <c r="ME150" s="55"/>
      <c r="MF150" s="55"/>
      <c r="MG150" s="55"/>
      <c r="MH150" s="55"/>
      <c r="MI150" s="55"/>
      <c r="MJ150" s="55"/>
      <c r="MK150" s="55"/>
      <c r="ML150" s="55"/>
      <c r="MM150" s="55"/>
      <c r="MN150" s="55"/>
      <c r="MO150" s="55"/>
      <c r="MP150" s="55"/>
      <c r="MQ150" s="55"/>
      <c r="MR150" s="55"/>
      <c r="MS150" s="55"/>
      <c r="MT150" s="55"/>
      <c r="MU150" s="55"/>
      <c r="MV150" s="55"/>
      <c r="MW150" s="55"/>
      <c r="MX150" s="55"/>
      <c r="MY150" s="55"/>
      <c r="MZ150" s="55"/>
      <c r="NA150" s="55"/>
      <c r="NB150" s="55"/>
      <c r="NC150" s="55"/>
      <c r="ND150" s="55"/>
      <c r="NE150" s="55"/>
      <c r="NF150" s="55"/>
      <c r="NG150" s="55"/>
      <c r="NH150" s="55"/>
      <c r="NI150" s="55"/>
      <c r="NJ150" s="55"/>
      <c r="NK150" s="55"/>
      <c r="NL150" s="55"/>
      <c r="NM150" s="55"/>
      <c r="NN150" s="55"/>
      <c r="NO150" s="55"/>
      <c r="NP150" s="55"/>
      <c r="NQ150" s="55"/>
      <c r="NR150" s="55"/>
      <c r="NS150" s="55"/>
      <c r="NT150" s="55"/>
      <c r="NU150" s="55"/>
      <c r="NV150" s="55"/>
      <c r="NW150" s="55"/>
      <c r="NX150" s="55"/>
      <c r="NY150" s="55"/>
      <c r="NZ150" s="55"/>
      <c r="OA150" s="55"/>
      <c r="OB150" s="55"/>
      <c r="OC150" s="55"/>
      <c r="OD150" s="55"/>
      <c r="OE150" s="55"/>
      <c r="OF150" s="55"/>
      <c r="OG150" s="55"/>
      <c r="OH150" s="55"/>
      <c r="OI150" s="55"/>
      <c r="OJ150" s="55"/>
      <c r="OK150" s="55"/>
      <c r="OL150" s="55"/>
      <c r="OM150" s="55"/>
      <c r="ON150" s="55"/>
      <c r="OO150" s="55"/>
      <c r="OP150" s="55"/>
      <c r="OQ150" s="55"/>
      <c r="OR150" s="55"/>
      <c r="OS150" s="55"/>
      <c r="OT150" s="55"/>
      <c r="OU150" s="55"/>
      <c r="OV150" s="55"/>
      <c r="OW150" s="55"/>
      <c r="OX150" s="55"/>
      <c r="OY150" s="55"/>
      <c r="OZ150" s="55"/>
      <c r="PA150" s="55"/>
      <c r="PB150" s="55"/>
      <c r="PC150" s="55"/>
      <c r="PD150" s="55"/>
      <c r="PE150" s="55"/>
      <c r="PF150" s="55"/>
      <c r="PG150" s="55"/>
      <c r="PH150" s="55"/>
      <c r="PI150" s="55"/>
      <c r="PJ150" s="55"/>
      <c r="PK150" s="55"/>
      <c r="PL150" s="55"/>
      <c r="PM150" s="55"/>
      <c r="PN150" s="55"/>
      <c r="PO150" s="55"/>
      <c r="PP150" s="55"/>
      <c r="PQ150" s="55"/>
      <c r="PR150" s="55"/>
      <c r="PS150" s="55"/>
      <c r="PT150" s="55"/>
      <c r="PU150" s="55"/>
      <c r="PV150" s="55"/>
      <c r="PW150" s="55"/>
      <c r="PX150" s="55"/>
      <c r="PY150" s="55"/>
      <c r="PZ150" s="55"/>
      <c r="QA150" s="55"/>
      <c r="QB150" s="55"/>
      <c r="QC150" s="55"/>
      <c r="QD150" s="55"/>
      <c r="QE150" s="55"/>
      <c r="QF150" s="55"/>
      <c r="QG150" s="55"/>
      <c r="QH150" s="55"/>
      <c r="QI150" s="55"/>
      <c r="QJ150" s="55"/>
      <c r="QK150" s="55"/>
      <c r="QL150" s="55"/>
      <c r="QM150" s="55"/>
      <c r="QN150" s="55"/>
      <c r="QO150" s="55"/>
      <c r="QP150" s="55"/>
      <c r="QQ150" s="55"/>
      <c r="QR150" s="55"/>
      <c r="QS150" s="55"/>
      <c r="QT150" s="55"/>
      <c r="QU150" s="55"/>
      <c r="QV150" s="55"/>
      <c r="QW150" s="55"/>
      <c r="QX150" s="55"/>
      <c r="QY150" s="55"/>
      <c r="QZ150" s="55"/>
      <c r="RA150" s="55"/>
      <c r="RB150" s="55"/>
      <c r="RC150" s="55"/>
      <c r="RD150" s="55"/>
      <c r="RE150" s="55"/>
      <c r="RF150" s="55"/>
      <c r="RG150" s="55"/>
      <c r="RH150" s="55"/>
      <c r="RI150" s="55"/>
      <c r="RJ150" s="55"/>
      <c r="RK150" s="55"/>
      <c r="RL150" s="55"/>
      <c r="RM150" s="55"/>
      <c r="RN150" s="55"/>
      <c r="RO150" s="55"/>
      <c r="RP150" s="55"/>
      <c r="RQ150" s="55"/>
      <c r="RR150" s="55"/>
      <c r="RS150" s="55"/>
      <c r="RT150" s="55"/>
      <c r="RU150" s="55"/>
      <c r="RV150" s="55"/>
      <c r="RW150" s="55"/>
      <c r="RX150" s="55"/>
      <c r="RY150" s="55"/>
      <c r="RZ150" s="55"/>
      <c r="SA150" s="55"/>
      <c r="SB150" s="55"/>
      <c r="SC150" s="55"/>
      <c r="SD150" s="55"/>
      <c r="SE150" s="55"/>
      <c r="SF150" s="55"/>
      <c r="SG150" s="55"/>
      <c r="SH150" s="55"/>
      <c r="SI150" s="55"/>
      <c r="SJ150" s="55"/>
      <c r="SK150" s="55"/>
      <c r="SL150" s="55"/>
      <c r="SM150" s="55"/>
      <c r="SN150" s="55"/>
      <c r="SO150" s="55"/>
      <c r="SP150" s="55"/>
      <c r="SQ150" s="55"/>
      <c r="SR150" s="55"/>
      <c r="SS150" s="55"/>
      <c r="ST150" s="55"/>
      <c r="SU150" s="55"/>
      <c r="SV150" s="55"/>
      <c r="SW150" s="55"/>
      <c r="SX150" s="55"/>
      <c r="SY150" s="55"/>
      <c r="SZ150" s="55"/>
      <c r="TA150" s="55"/>
      <c r="TB150" s="55"/>
      <c r="TC150" s="55"/>
      <c r="TD150" s="55"/>
      <c r="TE150" s="55"/>
      <c r="TF150" s="55"/>
      <c r="TG150" s="55"/>
      <c r="TH150" s="55"/>
      <c r="TI150" s="55"/>
      <c r="TJ150" s="55"/>
      <c r="TK150" s="55"/>
      <c r="TL150" s="55"/>
      <c r="TM150" s="55"/>
      <c r="TN150" s="55"/>
      <c r="TO150" s="55"/>
      <c r="TP150" s="55"/>
      <c r="TQ150" s="55"/>
      <c r="TR150" s="55"/>
      <c r="TS150" s="55"/>
      <c r="TT150" s="55"/>
      <c r="TU150" s="55"/>
      <c r="TV150" s="55"/>
      <c r="TW150" s="55"/>
      <c r="TX150" s="55"/>
      <c r="TY150" s="55"/>
      <c r="TZ150" s="55"/>
      <c r="UA150" s="55"/>
      <c r="UB150" s="55"/>
      <c r="UC150" s="55"/>
      <c r="UD150" s="55"/>
      <c r="UE150" s="55"/>
      <c r="UF150" s="55"/>
      <c r="UG150" s="55"/>
      <c r="UH150" s="55"/>
      <c r="UI150" s="55"/>
      <c r="UJ150" s="55"/>
      <c r="UK150" s="55"/>
      <c r="UL150" s="55"/>
      <c r="UM150" s="55"/>
      <c r="UN150" s="55"/>
      <c r="UO150" s="55"/>
      <c r="UP150" s="55"/>
      <c r="UQ150" s="55"/>
      <c r="UR150" s="55"/>
      <c r="US150" s="55"/>
      <c r="UT150" s="55"/>
      <c r="UU150" s="55"/>
      <c r="UV150" s="55"/>
      <c r="UW150" s="55"/>
      <c r="UX150" s="55"/>
      <c r="UY150" s="55"/>
      <c r="UZ150" s="55"/>
      <c r="VA150" s="55"/>
      <c r="VB150" s="55"/>
      <c r="VC150" s="55"/>
      <c r="VD150" s="55"/>
      <c r="VE150" s="55"/>
      <c r="VF150" s="55"/>
      <c r="VG150" s="55"/>
      <c r="VH150" s="55"/>
      <c r="VI150" s="55"/>
      <c r="VJ150" s="55"/>
      <c r="VK150" s="55"/>
      <c r="VL150" s="55"/>
      <c r="VM150" s="55"/>
      <c r="VN150" s="55"/>
      <c r="VO150" s="55"/>
      <c r="VP150" s="55"/>
      <c r="VQ150" s="55"/>
      <c r="VR150" s="55"/>
      <c r="VS150" s="55"/>
      <c r="VT150" s="55"/>
      <c r="VU150" s="55"/>
      <c r="VV150" s="55"/>
      <c r="VW150" s="55"/>
      <c r="VX150" s="55"/>
      <c r="VY150" s="55"/>
      <c r="VZ150" s="55"/>
      <c r="WA150" s="55"/>
      <c r="WB150" s="55"/>
      <c r="WC150" s="55"/>
      <c r="WD150" s="55"/>
      <c r="WE150" s="55"/>
      <c r="WF150" s="55"/>
      <c r="WG150" s="55"/>
      <c r="WH150" s="55"/>
      <c r="WI150" s="55"/>
      <c r="WJ150" s="55"/>
      <c r="WK150" s="55"/>
      <c r="WL150" s="55"/>
      <c r="WM150" s="55"/>
      <c r="WN150" s="55"/>
      <c r="WO150" s="55"/>
      <c r="WP150" s="55"/>
      <c r="WQ150" s="55"/>
      <c r="WR150" s="55"/>
      <c r="WS150" s="55"/>
      <c r="WT150" s="55"/>
      <c r="WU150" s="55"/>
      <c r="WV150" s="55"/>
      <c r="WW150" s="55"/>
      <c r="WX150" s="55"/>
      <c r="WY150" s="55"/>
      <c r="WZ150" s="55"/>
      <c r="XA150" s="55"/>
      <c r="XB150" s="55"/>
      <c r="XC150" s="55"/>
      <c r="XD150" s="55"/>
      <c r="XE150" s="55"/>
      <c r="XF150" s="55"/>
      <c r="XG150" s="55"/>
      <c r="XH150" s="55"/>
      <c r="XI150" s="55"/>
      <c r="XJ150" s="55"/>
      <c r="XK150" s="55"/>
      <c r="XL150" s="55"/>
      <c r="XM150" s="55"/>
      <c r="XN150" s="55"/>
      <c r="XO150" s="55"/>
      <c r="XP150" s="55"/>
      <c r="XQ150" s="55"/>
      <c r="XR150" s="55"/>
      <c r="XS150" s="55"/>
      <c r="XT150" s="55"/>
      <c r="XU150" s="55"/>
      <c r="XV150" s="55"/>
      <c r="XW150" s="55"/>
      <c r="XX150" s="55"/>
      <c r="XY150" s="55"/>
      <c r="XZ150" s="55"/>
      <c r="YA150" s="55"/>
      <c r="YB150" s="55"/>
      <c r="YC150" s="55"/>
      <c r="YD150" s="55"/>
      <c r="YE150" s="55"/>
      <c r="YF150" s="55"/>
      <c r="YG150" s="55"/>
      <c r="YH150" s="55"/>
      <c r="YI150" s="55"/>
      <c r="YJ150" s="55"/>
      <c r="YK150" s="55"/>
      <c r="YL150" s="55"/>
      <c r="YM150" s="55"/>
      <c r="YN150" s="55"/>
      <c r="YO150" s="55"/>
      <c r="YP150" s="55"/>
      <c r="YQ150" s="55"/>
      <c r="YR150" s="55"/>
      <c r="YS150" s="55"/>
      <c r="YT150" s="55"/>
      <c r="YU150" s="55"/>
      <c r="YV150" s="55"/>
      <c r="YW150" s="55"/>
      <c r="YX150" s="55"/>
      <c r="YY150" s="55"/>
      <c r="YZ150" s="55"/>
      <c r="ZA150" s="55"/>
      <c r="ZB150" s="55"/>
      <c r="ZC150" s="55"/>
      <c r="ZD150" s="55"/>
      <c r="ZE150" s="55"/>
      <c r="ZF150" s="55"/>
      <c r="ZG150" s="55"/>
      <c r="ZH150" s="55"/>
      <c r="ZI150" s="55"/>
      <c r="ZJ150" s="55"/>
      <c r="ZK150" s="55"/>
      <c r="ZL150" s="55"/>
      <c r="ZM150" s="55"/>
      <c r="ZN150" s="55"/>
      <c r="ZO150" s="55"/>
      <c r="ZP150" s="55"/>
      <c r="ZQ150" s="55"/>
      <c r="ZR150" s="55"/>
      <c r="ZS150" s="55"/>
      <c r="ZT150" s="55"/>
      <c r="ZU150" s="55"/>
      <c r="ZV150" s="55"/>
      <c r="ZW150" s="55"/>
      <c r="ZX150" s="55"/>
      <c r="ZY150" s="55"/>
      <c r="ZZ150" s="55"/>
    </row>
    <row r="151" spans="1:702" s="55" customFormat="1" hidden="1" outlineLevel="1" x14ac:dyDescent="0.2">
      <c r="A151" s="49"/>
      <c r="B151" s="50"/>
      <c r="C151" s="49" t="s">
        <v>124</v>
      </c>
      <c r="D151" s="51"/>
      <c r="E151" s="170"/>
      <c r="F151" s="53"/>
      <c r="G151" s="170"/>
      <c r="H151" s="43"/>
      <c r="I151" s="132"/>
      <c r="J151" s="170"/>
      <c r="K151" s="190"/>
      <c r="L151" s="178"/>
    </row>
    <row r="152" spans="1:702" s="55" customFormat="1" hidden="1" outlineLevel="1" x14ac:dyDescent="0.2">
      <c r="A152" s="49"/>
      <c r="B152" s="50"/>
      <c r="C152" s="49" t="s">
        <v>137</v>
      </c>
      <c r="D152" s="51"/>
      <c r="E152" s="171"/>
      <c r="F152" s="53"/>
      <c r="G152" s="171"/>
      <c r="H152" s="43"/>
      <c r="I152" s="132"/>
      <c r="J152" s="171"/>
      <c r="K152" s="191"/>
      <c r="L152" s="179"/>
    </row>
    <row r="153" spans="1:702" s="55" customFormat="1" hidden="1" outlineLevel="1" x14ac:dyDescent="0.2">
      <c r="A153" s="49"/>
      <c r="B153" s="50"/>
      <c r="C153" s="49" t="s">
        <v>138</v>
      </c>
      <c r="D153" s="51"/>
      <c r="E153" s="172"/>
      <c r="F153" s="53"/>
      <c r="G153" s="172"/>
      <c r="H153" s="43"/>
      <c r="I153" s="132"/>
      <c r="J153" s="172"/>
      <c r="K153" s="192"/>
      <c r="L153" s="180"/>
    </row>
    <row r="154" spans="1:702" s="63" customFormat="1" collapsed="1" x14ac:dyDescent="0.2">
      <c r="A154" s="41"/>
      <c r="B154" s="60">
        <v>236</v>
      </c>
      <c r="C154" s="61" t="s">
        <v>153</v>
      </c>
      <c r="D154" s="61"/>
      <c r="E154" s="58"/>
      <c r="F154" s="58">
        <f>SUM(F155:F157)</f>
        <v>0</v>
      </c>
      <c r="G154" s="129">
        <f>F154-E154</f>
        <v>0</v>
      </c>
      <c r="H154" s="58">
        <f t="shared" ref="H154" si="31">SUM(H155:H157)</f>
        <v>0</v>
      </c>
      <c r="I154" s="130" t="str">
        <f>IF((OR(I155="SZ",I156="SZ",I157="SZ")),"SZ","AZ")</f>
        <v>AZ</v>
      </c>
      <c r="J154" s="129">
        <f>H154-E154</f>
        <v>0</v>
      </c>
      <c r="K154" s="135">
        <f>IF(F154="",E154,IF(I154="SZ",H154,F154))</f>
        <v>0</v>
      </c>
      <c r="L154" s="129">
        <f>K154-E154</f>
        <v>0</v>
      </c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  <c r="IT154" s="55"/>
      <c r="IU154" s="55"/>
      <c r="IV154" s="55"/>
      <c r="IW154" s="55"/>
      <c r="IX154" s="55"/>
      <c r="IY154" s="55"/>
      <c r="IZ154" s="55"/>
      <c r="JA154" s="55"/>
      <c r="JB154" s="55"/>
      <c r="JC154" s="55"/>
      <c r="JD154" s="55"/>
      <c r="JE154" s="55"/>
      <c r="JF154" s="55"/>
      <c r="JG154" s="55"/>
      <c r="JH154" s="55"/>
      <c r="JI154" s="55"/>
      <c r="JJ154" s="55"/>
      <c r="JK154" s="55"/>
      <c r="JL154" s="55"/>
      <c r="JM154" s="55"/>
      <c r="JN154" s="55"/>
      <c r="JO154" s="55"/>
      <c r="JP154" s="55"/>
      <c r="JQ154" s="55"/>
      <c r="JR154" s="55"/>
      <c r="JS154" s="55"/>
      <c r="JT154" s="55"/>
      <c r="JU154" s="55"/>
      <c r="JV154" s="55"/>
      <c r="JW154" s="55"/>
      <c r="JX154" s="55"/>
      <c r="JY154" s="55"/>
      <c r="JZ154" s="55"/>
      <c r="KA154" s="55"/>
      <c r="KB154" s="55"/>
      <c r="KC154" s="55"/>
      <c r="KD154" s="55"/>
      <c r="KE154" s="55"/>
      <c r="KF154" s="55"/>
      <c r="KG154" s="55"/>
      <c r="KH154" s="55"/>
      <c r="KI154" s="55"/>
      <c r="KJ154" s="55"/>
      <c r="KK154" s="55"/>
      <c r="KL154" s="55"/>
      <c r="KM154" s="55"/>
      <c r="KN154" s="55"/>
      <c r="KO154" s="55"/>
      <c r="KP154" s="55"/>
      <c r="KQ154" s="55"/>
      <c r="KR154" s="55"/>
      <c r="KS154" s="55"/>
      <c r="KT154" s="55"/>
      <c r="KU154" s="55"/>
      <c r="KV154" s="55"/>
      <c r="KW154" s="55"/>
      <c r="KX154" s="55"/>
      <c r="KY154" s="55"/>
      <c r="KZ154" s="55"/>
      <c r="LA154" s="55"/>
      <c r="LB154" s="55"/>
      <c r="LC154" s="55"/>
      <c r="LD154" s="55"/>
      <c r="LE154" s="55"/>
      <c r="LF154" s="55"/>
      <c r="LG154" s="55"/>
      <c r="LH154" s="55"/>
      <c r="LI154" s="55"/>
      <c r="LJ154" s="55"/>
      <c r="LK154" s="55"/>
      <c r="LL154" s="55"/>
      <c r="LM154" s="55"/>
      <c r="LN154" s="55"/>
      <c r="LO154" s="55"/>
      <c r="LP154" s="55"/>
      <c r="LQ154" s="55"/>
      <c r="LR154" s="55"/>
      <c r="LS154" s="55"/>
      <c r="LT154" s="55"/>
      <c r="LU154" s="55"/>
      <c r="LV154" s="55"/>
      <c r="LW154" s="55"/>
      <c r="LX154" s="55"/>
      <c r="LY154" s="55"/>
      <c r="LZ154" s="55"/>
      <c r="MA154" s="55"/>
      <c r="MB154" s="55"/>
      <c r="MC154" s="55"/>
      <c r="MD154" s="55"/>
      <c r="ME154" s="55"/>
      <c r="MF154" s="55"/>
      <c r="MG154" s="55"/>
      <c r="MH154" s="55"/>
      <c r="MI154" s="55"/>
      <c r="MJ154" s="55"/>
      <c r="MK154" s="55"/>
      <c r="ML154" s="55"/>
      <c r="MM154" s="55"/>
      <c r="MN154" s="55"/>
      <c r="MO154" s="55"/>
      <c r="MP154" s="55"/>
      <c r="MQ154" s="55"/>
      <c r="MR154" s="55"/>
      <c r="MS154" s="55"/>
      <c r="MT154" s="55"/>
      <c r="MU154" s="55"/>
      <c r="MV154" s="55"/>
      <c r="MW154" s="55"/>
      <c r="MX154" s="55"/>
      <c r="MY154" s="55"/>
      <c r="MZ154" s="55"/>
      <c r="NA154" s="55"/>
      <c r="NB154" s="55"/>
      <c r="NC154" s="55"/>
      <c r="ND154" s="55"/>
      <c r="NE154" s="55"/>
      <c r="NF154" s="55"/>
      <c r="NG154" s="55"/>
      <c r="NH154" s="55"/>
      <c r="NI154" s="55"/>
      <c r="NJ154" s="55"/>
      <c r="NK154" s="55"/>
      <c r="NL154" s="55"/>
      <c r="NM154" s="55"/>
      <c r="NN154" s="55"/>
      <c r="NO154" s="55"/>
      <c r="NP154" s="55"/>
      <c r="NQ154" s="55"/>
      <c r="NR154" s="55"/>
      <c r="NS154" s="55"/>
      <c r="NT154" s="55"/>
      <c r="NU154" s="55"/>
      <c r="NV154" s="55"/>
      <c r="NW154" s="55"/>
      <c r="NX154" s="55"/>
      <c r="NY154" s="55"/>
      <c r="NZ154" s="55"/>
      <c r="OA154" s="55"/>
      <c r="OB154" s="55"/>
      <c r="OC154" s="55"/>
      <c r="OD154" s="55"/>
      <c r="OE154" s="55"/>
      <c r="OF154" s="55"/>
      <c r="OG154" s="55"/>
      <c r="OH154" s="55"/>
      <c r="OI154" s="55"/>
      <c r="OJ154" s="55"/>
      <c r="OK154" s="55"/>
      <c r="OL154" s="55"/>
      <c r="OM154" s="55"/>
      <c r="ON154" s="55"/>
      <c r="OO154" s="55"/>
      <c r="OP154" s="55"/>
      <c r="OQ154" s="55"/>
      <c r="OR154" s="55"/>
      <c r="OS154" s="55"/>
      <c r="OT154" s="55"/>
      <c r="OU154" s="55"/>
      <c r="OV154" s="55"/>
      <c r="OW154" s="55"/>
      <c r="OX154" s="55"/>
      <c r="OY154" s="55"/>
      <c r="OZ154" s="55"/>
      <c r="PA154" s="55"/>
      <c r="PB154" s="55"/>
      <c r="PC154" s="55"/>
      <c r="PD154" s="55"/>
      <c r="PE154" s="55"/>
      <c r="PF154" s="55"/>
      <c r="PG154" s="55"/>
      <c r="PH154" s="55"/>
      <c r="PI154" s="55"/>
      <c r="PJ154" s="55"/>
      <c r="PK154" s="55"/>
      <c r="PL154" s="55"/>
      <c r="PM154" s="55"/>
      <c r="PN154" s="55"/>
      <c r="PO154" s="55"/>
      <c r="PP154" s="55"/>
      <c r="PQ154" s="55"/>
      <c r="PR154" s="55"/>
      <c r="PS154" s="55"/>
      <c r="PT154" s="55"/>
      <c r="PU154" s="55"/>
      <c r="PV154" s="55"/>
      <c r="PW154" s="55"/>
      <c r="PX154" s="55"/>
      <c r="PY154" s="55"/>
      <c r="PZ154" s="55"/>
      <c r="QA154" s="55"/>
      <c r="QB154" s="55"/>
      <c r="QC154" s="55"/>
      <c r="QD154" s="55"/>
      <c r="QE154" s="55"/>
      <c r="QF154" s="55"/>
      <c r="QG154" s="55"/>
      <c r="QH154" s="55"/>
      <c r="QI154" s="55"/>
      <c r="QJ154" s="55"/>
      <c r="QK154" s="55"/>
      <c r="QL154" s="55"/>
      <c r="QM154" s="55"/>
      <c r="QN154" s="55"/>
      <c r="QO154" s="55"/>
      <c r="QP154" s="55"/>
      <c r="QQ154" s="55"/>
      <c r="QR154" s="55"/>
      <c r="QS154" s="55"/>
      <c r="QT154" s="55"/>
      <c r="QU154" s="55"/>
      <c r="QV154" s="55"/>
      <c r="QW154" s="55"/>
      <c r="QX154" s="55"/>
      <c r="QY154" s="55"/>
      <c r="QZ154" s="55"/>
      <c r="RA154" s="55"/>
      <c r="RB154" s="55"/>
      <c r="RC154" s="55"/>
      <c r="RD154" s="55"/>
      <c r="RE154" s="55"/>
      <c r="RF154" s="55"/>
      <c r="RG154" s="55"/>
      <c r="RH154" s="55"/>
      <c r="RI154" s="55"/>
      <c r="RJ154" s="55"/>
      <c r="RK154" s="55"/>
      <c r="RL154" s="55"/>
      <c r="RM154" s="55"/>
      <c r="RN154" s="55"/>
      <c r="RO154" s="55"/>
      <c r="RP154" s="55"/>
      <c r="RQ154" s="55"/>
      <c r="RR154" s="55"/>
      <c r="RS154" s="55"/>
      <c r="RT154" s="55"/>
      <c r="RU154" s="55"/>
      <c r="RV154" s="55"/>
      <c r="RW154" s="55"/>
      <c r="RX154" s="55"/>
      <c r="RY154" s="55"/>
      <c r="RZ154" s="55"/>
      <c r="SA154" s="55"/>
      <c r="SB154" s="55"/>
      <c r="SC154" s="55"/>
      <c r="SD154" s="55"/>
      <c r="SE154" s="55"/>
      <c r="SF154" s="55"/>
      <c r="SG154" s="55"/>
      <c r="SH154" s="55"/>
      <c r="SI154" s="55"/>
      <c r="SJ154" s="55"/>
      <c r="SK154" s="55"/>
      <c r="SL154" s="55"/>
      <c r="SM154" s="55"/>
      <c r="SN154" s="55"/>
      <c r="SO154" s="55"/>
      <c r="SP154" s="55"/>
      <c r="SQ154" s="55"/>
      <c r="SR154" s="55"/>
      <c r="SS154" s="55"/>
      <c r="ST154" s="55"/>
      <c r="SU154" s="55"/>
      <c r="SV154" s="55"/>
      <c r="SW154" s="55"/>
      <c r="SX154" s="55"/>
      <c r="SY154" s="55"/>
      <c r="SZ154" s="55"/>
      <c r="TA154" s="55"/>
      <c r="TB154" s="55"/>
      <c r="TC154" s="55"/>
      <c r="TD154" s="55"/>
      <c r="TE154" s="55"/>
      <c r="TF154" s="55"/>
      <c r="TG154" s="55"/>
      <c r="TH154" s="55"/>
      <c r="TI154" s="55"/>
      <c r="TJ154" s="55"/>
      <c r="TK154" s="55"/>
      <c r="TL154" s="55"/>
      <c r="TM154" s="55"/>
      <c r="TN154" s="55"/>
      <c r="TO154" s="55"/>
      <c r="TP154" s="55"/>
      <c r="TQ154" s="55"/>
      <c r="TR154" s="55"/>
      <c r="TS154" s="55"/>
      <c r="TT154" s="55"/>
      <c r="TU154" s="55"/>
      <c r="TV154" s="55"/>
      <c r="TW154" s="55"/>
      <c r="TX154" s="55"/>
      <c r="TY154" s="55"/>
      <c r="TZ154" s="55"/>
      <c r="UA154" s="55"/>
      <c r="UB154" s="55"/>
      <c r="UC154" s="55"/>
      <c r="UD154" s="55"/>
      <c r="UE154" s="55"/>
      <c r="UF154" s="55"/>
      <c r="UG154" s="55"/>
      <c r="UH154" s="55"/>
      <c r="UI154" s="55"/>
      <c r="UJ154" s="55"/>
      <c r="UK154" s="55"/>
      <c r="UL154" s="55"/>
      <c r="UM154" s="55"/>
      <c r="UN154" s="55"/>
      <c r="UO154" s="55"/>
      <c r="UP154" s="55"/>
      <c r="UQ154" s="55"/>
      <c r="UR154" s="55"/>
      <c r="US154" s="55"/>
      <c r="UT154" s="55"/>
      <c r="UU154" s="55"/>
      <c r="UV154" s="55"/>
      <c r="UW154" s="55"/>
      <c r="UX154" s="55"/>
      <c r="UY154" s="55"/>
      <c r="UZ154" s="55"/>
      <c r="VA154" s="55"/>
      <c r="VB154" s="55"/>
      <c r="VC154" s="55"/>
      <c r="VD154" s="55"/>
      <c r="VE154" s="55"/>
      <c r="VF154" s="55"/>
      <c r="VG154" s="55"/>
      <c r="VH154" s="55"/>
      <c r="VI154" s="55"/>
      <c r="VJ154" s="55"/>
      <c r="VK154" s="55"/>
      <c r="VL154" s="55"/>
      <c r="VM154" s="55"/>
      <c r="VN154" s="55"/>
      <c r="VO154" s="55"/>
      <c r="VP154" s="55"/>
      <c r="VQ154" s="55"/>
      <c r="VR154" s="55"/>
      <c r="VS154" s="55"/>
      <c r="VT154" s="55"/>
      <c r="VU154" s="55"/>
      <c r="VV154" s="55"/>
      <c r="VW154" s="55"/>
      <c r="VX154" s="55"/>
      <c r="VY154" s="55"/>
      <c r="VZ154" s="55"/>
      <c r="WA154" s="55"/>
      <c r="WB154" s="55"/>
      <c r="WC154" s="55"/>
      <c r="WD154" s="55"/>
      <c r="WE154" s="55"/>
      <c r="WF154" s="55"/>
      <c r="WG154" s="55"/>
      <c r="WH154" s="55"/>
      <c r="WI154" s="55"/>
      <c r="WJ154" s="55"/>
      <c r="WK154" s="55"/>
      <c r="WL154" s="55"/>
      <c r="WM154" s="55"/>
      <c r="WN154" s="55"/>
      <c r="WO154" s="55"/>
      <c r="WP154" s="55"/>
      <c r="WQ154" s="55"/>
      <c r="WR154" s="55"/>
      <c r="WS154" s="55"/>
      <c r="WT154" s="55"/>
      <c r="WU154" s="55"/>
      <c r="WV154" s="55"/>
      <c r="WW154" s="55"/>
      <c r="WX154" s="55"/>
      <c r="WY154" s="55"/>
      <c r="WZ154" s="55"/>
      <c r="XA154" s="55"/>
      <c r="XB154" s="55"/>
      <c r="XC154" s="55"/>
      <c r="XD154" s="55"/>
      <c r="XE154" s="55"/>
      <c r="XF154" s="55"/>
      <c r="XG154" s="55"/>
      <c r="XH154" s="55"/>
      <c r="XI154" s="55"/>
      <c r="XJ154" s="55"/>
      <c r="XK154" s="55"/>
      <c r="XL154" s="55"/>
      <c r="XM154" s="55"/>
      <c r="XN154" s="55"/>
      <c r="XO154" s="55"/>
      <c r="XP154" s="55"/>
      <c r="XQ154" s="55"/>
      <c r="XR154" s="55"/>
      <c r="XS154" s="55"/>
      <c r="XT154" s="55"/>
      <c r="XU154" s="55"/>
      <c r="XV154" s="55"/>
      <c r="XW154" s="55"/>
      <c r="XX154" s="55"/>
      <c r="XY154" s="55"/>
      <c r="XZ154" s="55"/>
      <c r="YA154" s="55"/>
      <c r="YB154" s="55"/>
      <c r="YC154" s="55"/>
      <c r="YD154" s="55"/>
      <c r="YE154" s="55"/>
      <c r="YF154" s="55"/>
      <c r="YG154" s="55"/>
      <c r="YH154" s="55"/>
      <c r="YI154" s="55"/>
      <c r="YJ154" s="55"/>
      <c r="YK154" s="55"/>
      <c r="YL154" s="55"/>
      <c r="YM154" s="55"/>
      <c r="YN154" s="55"/>
      <c r="YO154" s="55"/>
      <c r="YP154" s="55"/>
      <c r="YQ154" s="55"/>
      <c r="YR154" s="55"/>
      <c r="YS154" s="55"/>
      <c r="YT154" s="55"/>
      <c r="YU154" s="55"/>
      <c r="YV154" s="55"/>
      <c r="YW154" s="55"/>
      <c r="YX154" s="55"/>
      <c r="YY154" s="55"/>
      <c r="YZ154" s="55"/>
      <c r="ZA154" s="55"/>
      <c r="ZB154" s="55"/>
      <c r="ZC154" s="55"/>
      <c r="ZD154" s="55"/>
      <c r="ZE154" s="55"/>
      <c r="ZF154" s="55"/>
      <c r="ZG154" s="55"/>
      <c r="ZH154" s="55"/>
      <c r="ZI154" s="55"/>
      <c r="ZJ154" s="55"/>
      <c r="ZK154" s="55"/>
      <c r="ZL154" s="55"/>
      <c r="ZM154" s="55"/>
      <c r="ZN154" s="55"/>
      <c r="ZO154" s="55"/>
      <c r="ZP154" s="55"/>
      <c r="ZQ154" s="55"/>
      <c r="ZR154" s="55"/>
      <c r="ZS154" s="55"/>
      <c r="ZT154" s="55"/>
      <c r="ZU154" s="55"/>
      <c r="ZV154" s="55"/>
      <c r="ZW154" s="55"/>
      <c r="ZX154" s="55"/>
      <c r="ZY154" s="55"/>
      <c r="ZZ154" s="55"/>
    </row>
    <row r="155" spans="1:702" s="55" customFormat="1" hidden="1" outlineLevel="1" x14ac:dyDescent="0.2">
      <c r="A155" s="49"/>
      <c r="B155" s="50"/>
      <c r="C155" s="49" t="s">
        <v>124</v>
      </c>
      <c r="D155" s="51"/>
      <c r="E155" s="170"/>
      <c r="F155" s="53"/>
      <c r="G155" s="170"/>
      <c r="H155" s="43"/>
      <c r="I155" s="132"/>
      <c r="J155" s="170"/>
      <c r="K155" s="190"/>
      <c r="L155" s="178"/>
    </row>
    <row r="156" spans="1:702" s="55" customFormat="1" hidden="1" outlineLevel="1" x14ac:dyDescent="0.2">
      <c r="A156" s="49"/>
      <c r="B156" s="50"/>
      <c r="C156" s="49" t="s">
        <v>137</v>
      </c>
      <c r="D156" s="51"/>
      <c r="E156" s="171"/>
      <c r="F156" s="53"/>
      <c r="G156" s="171"/>
      <c r="H156" s="43"/>
      <c r="I156" s="132"/>
      <c r="J156" s="171"/>
      <c r="K156" s="191"/>
      <c r="L156" s="179"/>
    </row>
    <row r="157" spans="1:702" s="55" customFormat="1" hidden="1" outlineLevel="1" x14ac:dyDescent="0.2">
      <c r="A157" s="49"/>
      <c r="B157" s="50"/>
      <c r="C157" s="49" t="s">
        <v>138</v>
      </c>
      <c r="D157" s="51"/>
      <c r="E157" s="172"/>
      <c r="F157" s="53"/>
      <c r="G157" s="172"/>
      <c r="H157" s="43"/>
      <c r="I157" s="132"/>
      <c r="J157" s="172"/>
      <c r="K157" s="192"/>
      <c r="L157" s="180"/>
    </row>
    <row r="158" spans="1:702" s="63" customFormat="1" collapsed="1" x14ac:dyDescent="0.2">
      <c r="A158" s="41"/>
      <c r="B158" s="60">
        <v>237</v>
      </c>
      <c r="C158" s="61" t="s">
        <v>154</v>
      </c>
      <c r="D158" s="61"/>
      <c r="E158" s="58"/>
      <c r="F158" s="58">
        <f>SUM(F159:F161)</f>
        <v>0</v>
      </c>
      <c r="G158" s="129">
        <f>F158-E158</f>
        <v>0</v>
      </c>
      <c r="H158" s="58">
        <f t="shared" ref="H158" si="32">SUM(H159:H161)</f>
        <v>0</v>
      </c>
      <c r="I158" s="130" t="str">
        <f>IF((OR(I159="SZ",I160="SZ",I161="SZ")),"SZ","AZ")</f>
        <v>AZ</v>
      </c>
      <c r="J158" s="129">
        <f>H158-E158</f>
        <v>0</v>
      </c>
      <c r="K158" s="135">
        <f>IF(F158="",E158,IF(I158="SZ",H158,F158))</f>
        <v>0</v>
      </c>
      <c r="L158" s="129">
        <f>K158-E158</f>
        <v>0</v>
      </c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  <c r="IW158" s="55"/>
      <c r="IX158" s="55"/>
      <c r="IY158" s="55"/>
      <c r="IZ158" s="55"/>
      <c r="JA158" s="55"/>
      <c r="JB158" s="55"/>
      <c r="JC158" s="55"/>
      <c r="JD158" s="55"/>
      <c r="JE158" s="55"/>
      <c r="JF158" s="55"/>
      <c r="JG158" s="55"/>
      <c r="JH158" s="55"/>
      <c r="JI158" s="55"/>
      <c r="JJ158" s="55"/>
      <c r="JK158" s="55"/>
      <c r="JL158" s="55"/>
      <c r="JM158" s="55"/>
      <c r="JN158" s="55"/>
      <c r="JO158" s="55"/>
      <c r="JP158" s="55"/>
      <c r="JQ158" s="55"/>
      <c r="JR158" s="55"/>
      <c r="JS158" s="55"/>
      <c r="JT158" s="55"/>
      <c r="JU158" s="55"/>
      <c r="JV158" s="55"/>
      <c r="JW158" s="55"/>
      <c r="JX158" s="55"/>
      <c r="JY158" s="55"/>
      <c r="JZ158" s="55"/>
      <c r="KA158" s="55"/>
      <c r="KB158" s="55"/>
      <c r="KC158" s="55"/>
      <c r="KD158" s="55"/>
      <c r="KE158" s="55"/>
      <c r="KF158" s="55"/>
      <c r="KG158" s="55"/>
      <c r="KH158" s="55"/>
      <c r="KI158" s="55"/>
      <c r="KJ158" s="55"/>
      <c r="KK158" s="55"/>
      <c r="KL158" s="55"/>
      <c r="KM158" s="55"/>
      <c r="KN158" s="55"/>
      <c r="KO158" s="55"/>
      <c r="KP158" s="55"/>
      <c r="KQ158" s="55"/>
      <c r="KR158" s="55"/>
      <c r="KS158" s="55"/>
      <c r="KT158" s="55"/>
      <c r="KU158" s="55"/>
      <c r="KV158" s="55"/>
      <c r="KW158" s="55"/>
      <c r="KX158" s="55"/>
      <c r="KY158" s="55"/>
      <c r="KZ158" s="55"/>
      <c r="LA158" s="55"/>
      <c r="LB158" s="55"/>
      <c r="LC158" s="55"/>
      <c r="LD158" s="55"/>
      <c r="LE158" s="55"/>
      <c r="LF158" s="55"/>
      <c r="LG158" s="55"/>
      <c r="LH158" s="55"/>
      <c r="LI158" s="55"/>
      <c r="LJ158" s="55"/>
      <c r="LK158" s="55"/>
      <c r="LL158" s="55"/>
      <c r="LM158" s="55"/>
      <c r="LN158" s="55"/>
      <c r="LO158" s="55"/>
      <c r="LP158" s="55"/>
      <c r="LQ158" s="55"/>
      <c r="LR158" s="55"/>
      <c r="LS158" s="55"/>
      <c r="LT158" s="55"/>
      <c r="LU158" s="55"/>
      <c r="LV158" s="55"/>
      <c r="LW158" s="55"/>
      <c r="LX158" s="55"/>
      <c r="LY158" s="55"/>
      <c r="LZ158" s="55"/>
      <c r="MA158" s="55"/>
      <c r="MB158" s="55"/>
      <c r="MC158" s="55"/>
      <c r="MD158" s="55"/>
      <c r="ME158" s="55"/>
      <c r="MF158" s="55"/>
      <c r="MG158" s="55"/>
      <c r="MH158" s="55"/>
      <c r="MI158" s="55"/>
      <c r="MJ158" s="55"/>
      <c r="MK158" s="55"/>
      <c r="ML158" s="55"/>
      <c r="MM158" s="55"/>
      <c r="MN158" s="55"/>
      <c r="MO158" s="55"/>
      <c r="MP158" s="55"/>
      <c r="MQ158" s="55"/>
      <c r="MR158" s="55"/>
      <c r="MS158" s="55"/>
      <c r="MT158" s="55"/>
      <c r="MU158" s="55"/>
      <c r="MV158" s="55"/>
      <c r="MW158" s="55"/>
      <c r="MX158" s="55"/>
      <c r="MY158" s="55"/>
      <c r="MZ158" s="55"/>
      <c r="NA158" s="55"/>
      <c r="NB158" s="55"/>
      <c r="NC158" s="55"/>
      <c r="ND158" s="55"/>
      <c r="NE158" s="55"/>
      <c r="NF158" s="55"/>
      <c r="NG158" s="55"/>
      <c r="NH158" s="55"/>
      <c r="NI158" s="55"/>
      <c r="NJ158" s="55"/>
      <c r="NK158" s="55"/>
      <c r="NL158" s="55"/>
      <c r="NM158" s="55"/>
      <c r="NN158" s="55"/>
      <c r="NO158" s="55"/>
      <c r="NP158" s="55"/>
      <c r="NQ158" s="55"/>
      <c r="NR158" s="55"/>
      <c r="NS158" s="55"/>
      <c r="NT158" s="55"/>
      <c r="NU158" s="55"/>
      <c r="NV158" s="55"/>
      <c r="NW158" s="55"/>
      <c r="NX158" s="55"/>
      <c r="NY158" s="55"/>
      <c r="NZ158" s="55"/>
      <c r="OA158" s="55"/>
      <c r="OB158" s="55"/>
      <c r="OC158" s="55"/>
      <c r="OD158" s="55"/>
      <c r="OE158" s="55"/>
      <c r="OF158" s="55"/>
      <c r="OG158" s="55"/>
      <c r="OH158" s="55"/>
      <c r="OI158" s="55"/>
      <c r="OJ158" s="55"/>
      <c r="OK158" s="55"/>
      <c r="OL158" s="55"/>
      <c r="OM158" s="55"/>
      <c r="ON158" s="55"/>
      <c r="OO158" s="55"/>
      <c r="OP158" s="55"/>
      <c r="OQ158" s="55"/>
      <c r="OR158" s="55"/>
      <c r="OS158" s="55"/>
      <c r="OT158" s="55"/>
      <c r="OU158" s="55"/>
      <c r="OV158" s="55"/>
      <c r="OW158" s="55"/>
      <c r="OX158" s="55"/>
      <c r="OY158" s="55"/>
      <c r="OZ158" s="55"/>
      <c r="PA158" s="55"/>
      <c r="PB158" s="55"/>
      <c r="PC158" s="55"/>
      <c r="PD158" s="55"/>
      <c r="PE158" s="55"/>
      <c r="PF158" s="55"/>
      <c r="PG158" s="55"/>
      <c r="PH158" s="55"/>
      <c r="PI158" s="55"/>
      <c r="PJ158" s="55"/>
      <c r="PK158" s="55"/>
      <c r="PL158" s="55"/>
      <c r="PM158" s="55"/>
      <c r="PN158" s="55"/>
      <c r="PO158" s="55"/>
      <c r="PP158" s="55"/>
      <c r="PQ158" s="55"/>
      <c r="PR158" s="55"/>
      <c r="PS158" s="55"/>
      <c r="PT158" s="55"/>
      <c r="PU158" s="55"/>
      <c r="PV158" s="55"/>
      <c r="PW158" s="55"/>
      <c r="PX158" s="55"/>
      <c r="PY158" s="55"/>
      <c r="PZ158" s="55"/>
      <c r="QA158" s="55"/>
      <c r="QB158" s="55"/>
      <c r="QC158" s="55"/>
      <c r="QD158" s="55"/>
      <c r="QE158" s="55"/>
      <c r="QF158" s="55"/>
      <c r="QG158" s="55"/>
      <c r="QH158" s="55"/>
      <c r="QI158" s="55"/>
      <c r="QJ158" s="55"/>
      <c r="QK158" s="55"/>
      <c r="QL158" s="55"/>
      <c r="QM158" s="55"/>
      <c r="QN158" s="55"/>
      <c r="QO158" s="55"/>
      <c r="QP158" s="55"/>
      <c r="QQ158" s="55"/>
      <c r="QR158" s="55"/>
      <c r="QS158" s="55"/>
      <c r="QT158" s="55"/>
      <c r="QU158" s="55"/>
      <c r="QV158" s="55"/>
      <c r="QW158" s="55"/>
      <c r="QX158" s="55"/>
      <c r="QY158" s="55"/>
      <c r="QZ158" s="55"/>
      <c r="RA158" s="55"/>
      <c r="RB158" s="55"/>
      <c r="RC158" s="55"/>
      <c r="RD158" s="55"/>
      <c r="RE158" s="55"/>
      <c r="RF158" s="55"/>
      <c r="RG158" s="55"/>
      <c r="RH158" s="55"/>
      <c r="RI158" s="55"/>
      <c r="RJ158" s="55"/>
      <c r="RK158" s="55"/>
      <c r="RL158" s="55"/>
      <c r="RM158" s="55"/>
      <c r="RN158" s="55"/>
      <c r="RO158" s="55"/>
      <c r="RP158" s="55"/>
      <c r="RQ158" s="55"/>
      <c r="RR158" s="55"/>
      <c r="RS158" s="55"/>
      <c r="RT158" s="55"/>
      <c r="RU158" s="55"/>
      <c r="RV158" s="55"/>
      <c r="RW158" s="55"/>
      <c r="RX158" s="55"/>
      <c r="RY158" s="55"/>
      <c r="RZ158" s="55"/>
      <c r="SA158" s="55"/>
      <c r="SB158" s="55"/>
      <c r="SC158" s="55"/>
      <c r="SD158" s="55"/>
      <c r="SE158" s="55"/>
      <c r="SF158" s="55"/>
      <c r="SG158" s="55"/>
      <c r="SH158" s="55"/>
      <c r="SI158" s="55"/>
      <c r="SJ158" s="55"/>
      <c r="SK158" s="55"/>
      <c r="SL158" s="55"/>
      <c r="SM158" s="55"/>
      <c r="SN158" s="55"/>
      <c r="SO158" s="55"/>
      <c r="SP158" s="55"/>
      <c r="SQ158" s="55"/>
      <c r="SR158" s="55"/>
      <c r="SS158" s="55"/>
      <c r="ST158" s="55"/>
      <c r="SU158" s="55"/>
      <c r="SV158" s="55"/>
      <c r="SW158" s="55"/>
      <c r="SX158" s="55"/>
      <c r="SY158" s="55"/>
      <c r="SZ158" s="55"/>
      <c r="TA158" s="55"/>
      <c r="TB158" s="55"/>
      <c r="TC158" s="55"/>
      <c r="TD158" s="55"/>
      <c r="TE158" s="55"/>
      <c r="TF158" s="55"/>
      <c r="TG158" s="55"/>
      <c r="TH158" s="55"/>
      <c r="TI158" s="55"/>
      <c r="TJ158" s="55"/>
      <c r="TK158" s="55"/>
      <c r="TL158" s="55"/>
      <c r="TM158" s="55"/>
      <c r="TN158" s="55"/>
      <c r="TO158" s="55"/>
      <c r="TP158" s="55"/>
      <c r="TQ158" s="55"/>
      <c r="TR158" s="55"/>
      <c r="TS158" s="55"/>
      <c r="TT158" s="55"/>
      <c r="TU158" s="55"/>
      <c r="TV158" s="55"/>
      <c r="TW158" s="55"/>
      <c r="TX158" s="55"/>
      <c r="TY158" s="55"/>
      <c r="TZ158" s="55"/>
      <c r="UA158" s="55"/>
      <c r="UB158" s="55"/>
      <c r="UC158" s="55"/>
      <c r="UD158" s="55"/>
      <c r="UE158" s="55"/>
      <c r="UF158" s="55"/>
      <c r="UG158" s="55"/>
      <c r="UH158" s="55"/>
      <c r="UI158" s="55"/>
      <c r="UJ158" s="55"/>
      <c r="UK158" s="55"/>
      <c r="UL158" s="55"/>
      <c r="UM158" s="55"/>
      <c r="UN158" s="55"/>
      <c r="UO158" s="55"/>
      <c r="UP158" s="55"/>
      <c r="UQ158" s="55"/>
      <c r="UR158" s="55"/>
      <c r="US158" s="55"/>
      <c r="UT158" s="55"/>
      <c r="UU158" s="55"/>
      <c r="UV158" s="55"/>
      <c r="UW158" s="55"/>
      <c r="UX158" s="55"/>
      <c r="UY158" s="55"/>
      <c r="UZ158" s="55"/>
      <c r="VA158" s="55"/>
      <c r="VB158" s="55"/>
      <c r="VC158" s="55"/>
      <c r="VD158" s="55"/>
      <c r="VE158" s="55"/>
      <c r="VF158" s="55"/>
      <c r="VG158" s="55"/>
      <c r="VH158" s="55"/>
      <c r="VI158" s="55"/>
      <c r="VJ158" s="55"/>
      <c r="VK158" s="55"/>
      <c r="VL158" s="55"/>
      <c r="VM158" s="55"/>
      <c r="VN158" s="55"/>
      <c r="VO158" s="55"/>
      <c r="VP158" s="55"/>
      <c r="VQ158" s="55"/>
      <c r="VR158" s="55"/>
      <c r="VS158" s="55"/>
      <c r="VT158" s="55"/>
      <c r="VU158" s="55"/>
      <c r="VV158" s="55"/>
      <c r="VW158" s="55"/>
      <c r="VX158" s="55"/>
      <c r="VY158" s="55"/>
      <c r="VZ158" s="55"/>
      <c r="WA158" s="55"/>
      <c r="WB158" s="55"/>
      <c r="WC158" s="55"/>
      <c r="WD158" s="55"/>
      <c r="WE158" s="55"/>
      <c r="WF158" s="55"/>
      <c r="WG158" s="55"/>
      <c r="WH158" s="55"/>
      <c r="WI158" s="55"/>
      <c r="WJ158" s="55"/>
      <c r="WK158" s="55"/>
      <c r="WL158" s="55"/>
      <c r="WM158" s="55"/>
      <c r="WN158" s="55"/>
      <c r="WO158" s="55"/>
      <c r="WP158" s="55"/>
      <c r="WQ158" s="55"/>
      <c r="WR158" s="55"/>
      <c r="WS158" s="55"/>
      <c r="WT158" s="55"/>
      <c r="WU158" s="55"/>
      <c r="WV158" s="55"/>
      <c r="WW158" s="55"/>
      <c r="WX158" s="55"/>
      <c r="WY158" s="55"/>
      <c r="WZ158" s="55"/>
      <c r="XA158" s="55"/>
      <c r="XB158" s="55"/>
      <c r="XC158" s="55"/>
      <c r="XD158" s="55"/>
      <c r="XE158" s="55"/>
      <c r="XF158" s="55"/>
      <c r="XG158" s="55"/>
      <c r="XH158" s="55"/>
      <c r="XI158" s="55"/>
      <c r="XJ158" s="55"/>
      <c r="XK158" s="55"/>
      <c r="XL158" s="55"/>
      <c r="XM158" s="55"/>
      <c r="XN158" s="55"/>
      <c r="XO158" s="55"/>
      <c r="XP158" s="55"/>
      <c r="XQ158" s="55"/>
      <c r="XR158" s="55"/>
      <c r="XS158" s="55"/>
      <c r="XT158" s="55"/>
      <c r="XU158" s="55"/>
      <c r="XV158" s="55"/>
      <c r="XW158" s="55"/>
      <c r="XX158" s="55"/>
      <c r="XY158" s="55"/>
      <c r="XZ158" s="55"/>
      <c r="YA158" s="55"/>
      <c r="YB158" s="55"/>
      <c r="YC158" s="55"/>
      <c r="YD158" s="55"/>
      <c r="YE158" s="55"/>
      <c r="YF158" s="55"/>
      <c r="YG158" s="55"/>
      <c r="YH158" s="55"/>
      <c r="YI158" s="55"/>
      <c r="YJ158" s="55"/>
      <c r="YK158" s="55"/>
      <c r="YL158" s="55"/>
      <c r="YM158" s="55"/>
      <c r="YN158" s="55"/>
      <c r="YO158" s="55"/>
      <c r="YP158" s="55"/>
      <c r="YQ158" s="55"/>
      <c r="YR158" s="55"/>
      <c r="YS158" s="55"/>
      <c r="YT158" s="55"/>
      <c r="YU158" s="55"/>
      <c r="YV158" s="55"/>
      <c r="YW158" s="55"/>
      <c r="YX158" s="55"/>
      <c r="YY158" s="55"/>
      <c r="YZ158" s="55"/>
      <c r="ZA158" s="55"/>
      <c r="ZB158" s="55"/>
      <c r="ZC158" s="55"/>
      <c r="ZD158" s="55"/>
      <c r="ZE158" s="55"/>
      <c r="ZF158" s="55"/>
      <c r="ZG158" s="55"/>
      <c r="ZH158" s="55"/>
      <c r="ZI158" s="55"/>
      <c r="ZJ158" s="55"/>
      <c r="ZK158" s="55"/>
      <c r="ZL158" s="55"/>
      <c r="ZM158" s="55"/>
      <c r="ZN158" s="55"/>
      <c r="ZO158" s="55"/>
      <c r="ZP158" s="55"/>
      <c r="ZQ158" s="55"/>
      <c r="ZR158" s="55"/>
      <c r="ZS158" s="55"/>
      <c r="ZT158" s="55"/>
      <c r="ZU158" s="55"/>
      <c r="ZV158" s="55"/>
      <c r="ZW158" s="55"/>
      <c r="ZX158" s="55"/>
      <c r="ZY158" s="55"/>
      <c r="ZZ158" s="55"/>
    </row>
    <row r="159" spans="1:702" s="55" customFormat="1" hidden="1" outlineLevel="1" x14ac:dyDescent="0.2">
      <c r="A159" s="49"/>
      <c r="B159" s="50"/>
      <c r="C159" s="49" t="s">
        <v>124</v>
      </c>
      <c r="D159" s="51"/>
      <c r="E159" s="170"/>
      <c r="F159" s="53"/>
      <c r="G159" s="170"/>
      <c r="H159" s="43"/>
      <c r="I159" s="132"/>
      <c r="J159" s="170"/>
      <c r="K159" s="190"/>
      <c r="L159" s="178"/>
    </row>
    <row r="160" spans="1:702" s="55" customFormat="1" hidden="1" outlineLevel="1" x14ac:dyDescent="0.2">
      <c r="A160" s="49"/>
      <c r="B160" s="50"/>
      <c r="C160" s="49" t="s">
        <v>137</v>
      </c>
      <c r="D160" s="51"/>
      <c r="E160" s="171"/>
      <c r="F160" s="53"/>
      <c r="G160" s="171"/>
      <c r="H160" s="43"/>
      <c r="I160" s="132"/>
      <c r="J160" s="171"/>
      <c r="K160" s="191"/>
      <c r="L160" s="179"/>
    </row>
    <row r="161" spans="1:702" s="55" customFormat="1" hidden="1" outlineLevel="1" x14ac:dyDescent="0.2">
      <c r="A161" s="49"/>
      <c r="B161" s="50"/>
      <c r="C161" s="49" t="s">
        <v>138</v>
      </c>
      <c r="D161" s="51"/>
      <c r="E161" s="172"/>
      <c r="F161" s="53"/>
      <c r="G161" s="172"/>
      <c r="H161" s="43"/>
      <c r="I161" s="132"/>
      <c r="J161" s="172"/>
      <c r="K161" s="192"/>
      <c r="L161" s="180"/>
    </row>
    <row r="162" spans="1:702" s="63" customFormat="1" collapsed="1" x14ac:dyDescent="0.2">
      <c r="A162" s="41"/>
      <c r="B162" s="60">
        <v>238</v>
      </c>
      <c r="C162" s="61" t="s">
        <v>155</v>
      </c>
      <c r="D162" s="61"/>
      <c r="E162" s="58"/>
      <c r="F162" s="58">
        <f>SUM(F163:F165)</f>
        <v>0</v>
      </c>
      <c r="G162" s="129">
        <f>F162-E162</f>
        <v>0</v>
      </c>
      <c r="H162" s="58">
        <f t="shared" ref="H162" si="33">SUM(H163:H165)</f>
        <v>0</v>
      </c>
      <c r="I162" s="130" t="str">
        <f>IF((OR(I163="SZ",I164="SZ",I165="SZ")),"SZ","AZ")</f>
        <v>AZ</v>
      </c>
      <c r="J162" s="129">
        <f>H162-E162</f>
        <v>0</v>
      </c>
      <c r="K162" s="135">
        <f>IF(F162="",E162,IF(I162="SZ",H162,F162))</f>
        <v>0</v>
      </c>
      <c r="L162" s="129">
        <f>K162-E162</f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55"/>
      <c r="IQ162" s="55"/>
      <c r="IR162" s="55"/>
      <c r="IS162" s="55"/>
      <c r="IT162" s="55"/>
      <c r="IU162" s="55"/>
      <c r="IV162" s="55"/>
      <c r="IW162" s="55"/>
      <c r="IX162" s="55"/>
      <c r="IY162" s="55"/>
      <c r="IZ162" s="55"/>
      <c r="JA162" s="55"/>
      <c r="JB162" s="55"/>
      <c r="JC162" s="55"/>
      <c r="JD162" s="55"/>
      <c r="JE162" s="55"/>
      <c r="JF162" s="55"/>
      <c r="JG162" s="55"/>
      <c r="JH162" s="55"/>
      <c r="JI162" s="55"/>
      <c r="JJ162" s="55"/>
      <c r="JK162" s="55"/>
      <c r="JL162" s="55"/>
      <c r="JM162" s="55"/>
      <c r="JN162" s="55"/>
      <c r="JO162" s="55"/>
      <c r="JP162" s="55"/>
      <c r="JQ162" s="55"/>
      <c r="JR162" s="55"/>
      <c r="JS162" s="55"/>
      <c r="JT162" s="55"/>
      <c r="JU162" s="55"/>
      <c r="JV162" s="55"/>
      <c r="JW162" s="55"/>
      <c r="JX162" s="55"/>
      <c r="JY162" s="55"/>
      <c r="JZ162" s="55"/>
      <c r="KA162" s="55"/>
      <c r="KB162" s="55"/>
      <c r="KC162" s="55"/>
      <c r="KD162" s="55"/>
      <c r="KE162" s="55"/>
      <c r="KF162" s="55"/>
      <c r="KG162" s="55"/>
      <c r="KH162" s="55"/>
      <c r="KI162" s="55"/>
      <c r="KJ162" s="55"/>
      <c r="KK162" s="55"/>
      <c r="KL162" s="55"/>
      <c r="KM162" s="55"/>
      <c r="KN162" s="55"/>
      <c r="KO162" s="55"/>
      <c r="KP162" s="55"/>
      <c r="KQ162" s="55"/>
      <c r="KR162" s="55"/>
      <c r="KS162" s="55"/>
      <c r="KT162" s="55"/>
      <c r="KU162" s="55"/>
      <c r="KV162" s="55"/>
      <c r="KW162" s="55"/>
      <c r="KX162" s="55"/>
      <c r="KY162" s="55"/>
      <c r="KZ162" s="55"/>
      <c r="LA162" s="55"/>
      <c r="LB162" s="55"/>
      <c r="LC162" s="55"/>
      <c r="LD162" s="55"/>
      <c r="LE162" s="55"/>
      <c r="LF162" s="55"/>
      <c r="LG162" s="55"/>
      <c r="LH162" s="55"/>
      <c r="LI162" s="55"/>
      <c r="LJ162" s="55"/>
      <c r="LK162" s="55"/>
      <c r="LL162" s="55"/>
      <c r="LM162" s="55"/>
      <c r="LN162" s="55"/>
      <c r="LO162" s="55"/>
      <c r="LP162" s="55"/>
      <c r="LQ162" s="55"/>
      <c r="LR162" s="55"/>
      <c r="LS162" s="55"/>
      <c r="LT162" s="55"/>
      <c r="LU162" s="55"/>
      <c r="LV162" s="55"/>
      <c r="LW162" s="55"/>
      <c r="LX162" s="55"/>
      <c r="LY162" s="55"/>
      <c r="LZ162" s="55"/>
      <c r="MA162" s="55"/>
      <c r="MB162" s="55"/>
      <c r="MC162" s="55"/>
      <c r="MD162" s="55"/>
      <c r="ME162" s="55"/>
      <c r="MF162" s="55"/>
      <c r="MG162" s="55"/>
      <c r="MH162" s="55"/>
      <c r="MI162" s="55"/>
      <c r="MJ162" s="55"/>
      <c r="MK162" s="55"/>
      <c r="ML162" s="55"/>
      <c r="MM162" s="55"/>
      <c r="MN162" s="55"/>
      <c r="MO162" s="55"/>
      <c r="MP162" s="55"/>
      <c r="MQ162" s="55"/>
      <c r="MR162" s="55"/>
      <c r="MS162" s="55"/>
      <c r="MT162" s="55"/>
      <c r="MU162" s="55"/>
      <c r="MV162" s="55"/>
      <c r="MW162" s="55"/>
      <c r="MX162" s="55"/>
      <c r="MY162" s="55"/>
      <c r="MZ162" s="55"/>
      <c r="NA162" s="55"/>
      <c r="NB162" s="55"/>
      <c r="NC162" s="55"/>
      <c r="ND162" s="55"/>
      <c r="NE162" s="55"/>
      <c r="NF162" s="55"/>
      <c r="NG162" s="55"/>
      <c r="NH162" s="55"/>
      <c r="NI162" s="55"/>
      <c r="NJ162" s="55"/>
      <c r="NK162" s="55"/>
      <c r="NL162" s="55"/>
      <c r="NM162" s="55"/>
      <c r="NN162" s="55"/>
      <c r="NO162" s="55"/>
      <c r="NP162" s="55"/>
      <c r="NQ162" s="55"/>
      <c r="NR162" s="55"/>
      <c r="NS162" s="55"/>
      <c r="NT162" s="55"/>
      <c r="NU162" s="55"/>
      <c r="NV162" s="55"/>
      <c r="NW162" s="55"/>
      <c r="NX162" s="55"/>
      <c r="NY162" s="55"/>
      <c r="NZ162" s="55"/>
      <c r="OA162" s="55"/>
      <c r="OB162" s="55"/>
      <c r="OC162" s="55"/>
      <c r="OD162" s="55"/>
      <c r="OE162" s="55"/>
      <c r="OF162" s="55"/>
      <c r="OG162" s="55"/>
      <c r="OH162" s="55"/>
      <c r="OI162" s="55"/>
      <c r="OJ162" s="55"/>
      <c r="OK162" s="55"/>
      <c r="OL162" s="55"/>
      <c r="OM162" s="55"/>
      <c r="ON162" s="55"/>
      <c r="OO162" s="55"/>
      <c r="OP162" s="55"/>
      <c r="OQ162" s="55"/>
      <c r="OR162" s="55"/>
      <c r="OS162" s="55"/>
      <c r="OT162" s="55"/>
      <c r="OU162" s="55"/>
      <c r="OV162" s="55"/>
      <c r="OW162" s="55"/>
      <c r="OX162" s="55"/>
      <c r="OY162" s="55"/>
      <c r="OZ162" s="55"/>
      <c r="PA162" s="55"/>
      <c r="PB162" s="55"/>
      <c r="PC162" s="55"/>
      <c r="PD162" s="55"/>
      <c r="PE162" s="55"/>
      <c r="PF162" s="55"/>
      <c r="PG162" s="55"/>
      <c r="PH162" s="55"/>
      <c r="PI162" s="55"/>
      <c r="PJ162" s="55"/>
      <c r="PK162" s="55"/>
      <c r="PL162" s="55"/>
      <c r="PM162" s="55"/>
      <c r="PN162" s="55"/>
      <c r="PO162" s="55"/>
      <c r="PP162" s="55"/>
      <c r="PQ162" s="55"/>
      <c r="PR162" s="55"/>
      <c r="PS162" s="55"/>
      <c r="PT162" s="55"/>
      <c r="PU162" s="55"/>
      <c r="PV162" s="55"/>
      <c r="PW162" s="55"/>
      <c r="PX162" s="55"/>
      <c r="PY162" s="55"/>
      <c r="PZ162" s="55"/>
      <c r="QA162" s="55"/>
      <c r="QB162" s="55"/>
      <c r="QC162" s="55"/>
      <c r="QD162" s="55"/>
      <c r="QE162" s="55"/>
      <c r="QF162" s="55"/>
      <c r="QG162" s="55"/>
      <c r="QH162" s="55"/>
      <c r="QI162" s="55"/>
      <c r="QJ162" s="55"/>
      <c r="QK162" s="55"/>
      <c r="QL162" s="55"/>
      <c r="QM162" s="55"/>
      <c r="QN162" s="55"/>
      <c r="QO162" s="55"/>
      <c r="QP162" s="55"/>
      <c r="QQ162" s="55"/>
      <c r="QR162" s="55"/>
      <c r="QS162" s="55"/>
      <c r="QT162" s="55"/>
      <c r="QU162" s="55"/>
      <c r="QV162" s="55"/>
      <c r="QW162" s="55"/>
      <c r="QX162" s="55"/>
      <c r="QY162" s="55"/>
      <c r="QZ162" s="55"/>
      <c r="RA162" s="55"/>
      <c r="RB162" s="55"/>
      <c r="RC162" s="55"/>
      <c r="RD162" s="55"/>
      <c r="RE162" s="55"/>
      <c r="RF162" s="55"/>
      <c r="RG162" s="55"/>
      <c r="RH162" s="55"/>
      <c r="RI162" s="55"/>
      <c r="RJ162" s="55"/>
      <c r="RK162" s="55"/>
      <c r="RL162" s="55"/>
      <c r="RM162" s="55"/>
      <c r="RN162" s="55"/>
      <c r="RO162" s="55"/>
      <c r="RP162" s="55"/>
      <c r="RQ162" s="55"/>
      <c r="RR162" s="55"/>
      <c r="RS162" s="55"/>
      <c r="RT162" s="55"/>
      <c r="RU162" s="55"/>
      <c r="RV162" s="55"/>
      <c r="RW162" s="55"/>
      <c r="RX162" s="55"/>
      <c r="RY162" s="55"/>
      <c r="RZ162" s="55"/>
      <c r="SA162" s="55"/>
      <c r="SB162" s="55"/>
      <c r="SC162" s="55"/>
      <c r="SD162" s="55"/>
      <c r="SE162" s="55"/>
      <c r="SF162" s="55"/>
      <c r="SG162" s="55"/>
      <c r="SH162" s="55"/>
      <c r="SI162" s="55"/>
      <c r="SJ162" s="55"/>
      <c r="SK162" s="55"/>
      <c r="SL162" s="55"/>
      <c r="SM162" s="55"/>
      <c r="SN162" s="55"/>
      <c r="SO162" s="55"/>
      <c r="SP162" s="55"/>
      <c r="SQ162" s="55"/>
      <c r="SR162" s="55"/>
      <c r="SS162" s="55"/>
      <c r="ST162" s="55"/>
      <c r="SU162" s="55"/>
      <c r="SV162" s="55"/>
      <c r="SW162" s="55"/>
      <c r="SX162" s="55"/>
      <c r="SY162" s="55"/>
      <c r="SZ162" s="55"/>
      <c r="TA162" s="55"/>
      <c r="TB162" s="55"/>
      <c r="TC162" s="55"/>
      <c r="TD162" s="55"/>
      <c r="TE162" s="55"/>
      <c r="TF162" s="55"/>
      <c r="TG162" s="55"/>
      <c r="TH162" s="55"/>
      <c r="TI162" s="55"/>
      <c r="TJ162" s="55"/>
      <c r="TK162" s="55"/>
      <c r="TL162" s="55"/>
      <c r="TM162" s="55"/>
      <c r="TN162" s="55"/>
      <c r="TO162" s="55"/>
      <c r="TP162" s="55"/>
      <c r="TQ162" s="55"/>
      <c r="TR162" s="55"/>
      <c r="TS162" s="55"/>
      <c r="TT162" s="55"/>
      <c r="TU162" s="55"/>
      <c r="TV162" s="55"/>
      <c r="TW162" s="55"/>
      <c r="TX162" s="55"/>
      <c r="TY162" s="55"/>
      <c r="TZ162" s="55"/>
      <c r="UA162" s="55"/>
      <c r="UB162" s="55"/>
      <c r="UC162" s="55"/>
      <c r="UD162" s="55"/>
      <c r="UE162" s="55"/>
      <c r="UF162" s="55"/>
      <c r="UG162" s="55"/>
      <c r="UH162" s="55"/>
      <c r="UI162" s="55"/>
      <c r="UJ162" s="55"/>
      <c r="UK162" s="55"/>
      <c r="UL162" s="55"/>
      <c r="UM162" s="55"/>
      <c r="UN162" s="55"/>
      <c r="UO162" s="55"/>
      <c r="UP162" s="55"/>
      <c r="UQ162" s="55"/>
      <c r="UR162" s="55"/>
      <c r="US162" s="55"/>
      <c r="UT162" s="55"/>
      <c r="UU162" s="55"/>
      <c r="UV162" s="55"/>
      <c r="UW162" s="55"/>
      <c r="UX162" s="55"/>
      <c r="UY162" s="55"/>
      <c r="UZ162" s="55"/>
      <c r="VA162" s="55"/>
      <c r="VB162" s="55"/>
      <c r="VC162" s="55"/>
      <c r="VD162" s="55"/>
      <c r="VE162" s="55"/>
      <c r="VF162" s="55"/>
      <c r="VG162" s="55"/>
      <c r="VH162" s="55"/>
      <c r="VI162" s="55"/>
      <c r="VJ162" s="55"/>
      <c r="VK162" s="55"/>
      <c r="VL162" s="55"/>
      <c r="VM162" s="55"/>
      <c r="VN162" s="55"/>
      <c r="VO162" s="55"/>
      <c r="VP162" s="55"/>
      <c r="VQ162" s="55"/>
      <c r="VR162" s="55"/>
      <c r="VS162" s="55"/>
      <c r="VT162" s="55"/>
      <c r="VU162" s="55"/>
      <c r="VV162" s="55"/>
      <c r="VW162" s="55"/>
      <c r="VX162" s="55"/>
      <c r="VY162" s="55"/>
      <c r="VZ162" s="55"/>
      <c r="WA162" s="55"/>
      <c r="WB162" s="55"/>
      <c r="WC162" s="55"/>
      <c r="WD162" s="55"/>
      <c r="WE162" s="55"/>
      <c r="WF162" s="55"/>
      <c r="WG162" s="55"/>
      <c r="WH162" s="55"/>
      <c r="WI162" s="55"/>
      <c r="WJ162" s="55"/>
      <c r="WK162" s="55"/>
      <c r="WL162" s="55"/>
      <c r="WM162" s="55"/>
      <c r="WN162" s="55"/>
      <c r="WO162" s="55"/>
      <c r="WP162" s="55"/>
      <c r="WQ162" s="55"/>
      <c r="WR162" s="55"/>
      <c r="WS162" s="55"/>
      <c r="WT162" s="55"/>
      <c r="WU162" s="55"/>
      <c r="WV162" s="55"/>
      <c r="WW162" s="55"/>
      <c r="WX162" s="55"/>
      <c r="WY162" s="55"/>
      <c r="WZ162" s="55"/>
      <c r="XA162" s="55"/>
      <c r="XB162" s="55"/>
      <c r="XC162" s="55"/>
      <c r="XD162" s="55"/>
      <c r="XE162" s="55"/>
      <c r="XF162" s="55"/>
      <c r="XG162" s="55"/>
      <c r="XH162" s="55"/>
      <c r="XI162" s="55"/>
      <c r="XJ162" s="55"/>
      <c r="XK162" s="55"/>
      <c r="XL162" s="55"/>
      <c r="XM162" s="55"/>
      <c r="XN162" s="55"/>
      <c r="XO162" s="55"/>
      <c r="XP162" s="55"/>
      <c r="XQ162" s="55"/>
      <c r="XR162" s="55"/>
      <c r="XS162" s="55"/>
      <c r="XT162" s="55"/>
      <c r="XU162" s="55"/>
      <c r="XV162" s="55"/>
      <c r="XW162" s="55"/>
      <c r="XX162" s="55"/>
      <c r="XY162" s="55"/>
      <c r="XZ162" s="55"/>
      <c r="YA162" s="55"/>
      <c r="YB162" s="55"/>
      <c r="YC162" s="55"/>
      <c r="YD162" s="55"/>
      <c r="YE162" s="55"/>
      <c r="YF162" s="55"/>
      <c r="YG162" s="55"/>
      <c r="YH162" s="55"/>
      <c r="YI162" s="55"/>
      <c r="YJ162" s="55"/>
      <c r="YK162" s="55"/>
      <c r="YL162" s="55"/>
      <c r="YM162" s="55"/>
      <c r="YN162" s="55"/>
      <c r="YO162" s="55"/>
      <c r="YP162" s="55"/>
      <c r="YQ162" s="55"/>
      <c r="YR162" s="55"/>
      <c r="YS162" s="55"/>
      <c r="YT162" s="55"/>
      <c r="YU162" s="55"/>
      <c r="YV162" s="55"/>
      <c r="YW162" s="55"/>
      <c r="YX162" s="55"/>
      <c r="YY162" s="55"/>
      <c r="YZ162" s="55"/>
      <c r="ZA162" s="55"/>
      <c r="ZB162" s="55"/>
      <c r="ZC162" s="55"/>
      <c r="ZD162" s="55"/>
      <c r="ZE162" s="55"/>
      <c r="ZF162" s="55"/>
      <c r="ZG162" s="55"/>
      <c r="ZH162" s="55"/>
      <c r="ZI162" s="55"/>
      <c r="ZJ162" s="55"/>
      <c r="ZK162" s="55"/>
      <c r="ZL162" s="55"/>
      <c r="ZM162" s="55"/>
      <c r="ZN162" s="55"/>
      <c r="ZO162" s="55"/>
      <c r="ZP162" s="55"/>
      <c r="ZQ162" s="55"/>
      <c r="ZR162" s="55"/>
      <c r="ZS162" s="55"/>
      <c r="ZT162" s="55"/>
      <c r="ZU162" s="55"/>
      <c r="ZV162" s="55"/>
      <c r="ZW162" s="55"/>
      <c r="ZX162" s="55"/>
      <c r="ZY162" s="55"/>
      <c r="ZZ162" s="55"/>
    </row>
    <row r="163" spans="1:702" s="55" customFormat="1" hidden="1" outlineLevel="1" x14ac:dyDescent="0.2">
      <c r="A163" s="49"/>
      <c r="B163" s="50"/>
      <c r="C163" s="49" t="s">
        <v>124</v>
      </c>
      <c r="D163" s="51"/>
      <c r="E163" s="170"/>
      <c r="F163" s="53"/>
      <c r="G163" s="170"/>
      <c r="H163" s="43"/>
      <c r="I163" s="132"/>
      <c r="J163" s="170"/>
      <c r="K163" s="190"/>
      <c r="L163" s="178"/>
    </row>
    <row r="164" spans="1:702" s="55" customFormat="1" hidden="1" outlineLevel="1" x14ac:dyDescent="0.2">
      <c r="A164" s="49"/>
      <c r="B164" s="50"/>
      <c r="C164" s="49" t="s">
        <v>137</v>
      </c>
      <c r="D164" s="51"/>
      <c r="E164" s="171"/>
      <c r="F164" s="53"/>
      <c r="G164" s="171"/>
      <c r="H164" s="43"/>
      <c r="I164" s="132"/>
      <c r="J164" s="171"/>
      <c r="K164" s="191"/>
      <c r="L164" s="179"/>
    </row>
    <row r="165" spans="1:702" s="55" customFormat="1" hidden="1" outlineLevel="1" x14ac:dyDescent="0.2">
      <c r="A165" s="49"/>
      <c r="B165" s="50"/>
      <c r="C165" s="49" t="s">
        <v>138</v>
      </c>
      <c r="D165" s="51"/>
      <c r="E165" s="172"/>
      <c r="F165" s="53"/>
      <c r="G165" s="172"/>
      <c r="H165" s="43"/>
      <c r="I165" s="132"/>
      <c r="J165" s="172"/>
      <c r="K165" s="192"/>
      <c r="L165" s="180"/>
    </row>
    <row r="166" spans="1:702" s="63" customFormat="1" collapsed="1" x14ac:dyDescent="0.2">
      <c r="A166" s="41"/>
      <c r="B166" s="60">
        <v>239</v>
      </c>
      <c r="C166" s="61" t="s">
        <v>157</v>
      </c>
      <c r="D166" s="61"/>
      <c r="E166" s="58"/>
      <c r="F166" s="58">
        <f>SUM(F167:F169)</f>
        <v>0</v>
      </c>
      <c r="G166" s="129">
        <f>F166-E166</f>
        <v>0</v>
      </c>
      <c r="H166" s="58">
        <f t="shared" ref="H166" si="34">SUM(H167:H169)</f>
        <v>0</v>
      </c>
      <c r="I166" s="130" t="str">
        <f>IF((OR(I167="SZ",I168="SZ",I169="SZ")),"SZ","AZ")</f>
        <v>AZ</v>
      </c>
      <c r="J166" s="129">
        <f>H166-E166</f>
        <v>0</v>
      </c>
      <c r="K166" s="135">
        <f>IF(F166="",E166,IF(I166="SZ",H166,F166))</f>
        <v>0</v>
      </c>
      <c r="L166" s="129">
        <f>K166-E166</f>
        <v>0</v>
      </c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  <c r="IT166" s="55"/>
      <c r="IU166" s="55"/>
      <c r="IV166" s="55"/>
      <c r="IW166" s="55"/>
      <c r="IX166" s="55"/>
      <c r="IY166" s="55"/>
      <c r="IZ166" s="55"/>
      <c r="JA166" s="55"/>
      <c r="JB166" s="55"/>
      <c r="JC166" s="55"/>
      <c r="JD166" s="55"/>
      <c r="JE166" s="55"/>
      <c r="JF166" s="55"/>
      <c r="JG166" s="55"/>
      <c r="JH166" s="55"/>
      <c r="JI166" s="55"/>
      <c r="JJ166" s="55"/>
      <c r="JK166" s="55"/>
      <c r="JL166" s="55"/>
      <c r="JM166" s="55"/>
      <c r="JN166" s="55"/>
      <c r="JO166" s="55"/>
      <c r="JP166" s="55"/>
      <c r="JQ166" s="55"/>
      <c r="JR166" s="55"/>
      <c r="JS166" s="55"/>
      <c r="JT166" s="55"/>
      <c r="JU166" s="55"/>
      <c r="JV166" s="55"/>
      <c r="JW166" s="55"/>
      <c r="JX166" s="55"/>
      <c r="JY166" s="55"/>
      <c r="JZ166" s="55"/>
      <c r="KA166" s="55"/>
      <c r="KB166" s="55"/>
      <c r="KC166" s="55"/>
      <c r="KD166" s="55"/>
      <c r="KE166" s="55"/>
      <c r="KF166" s="55"/>
      <c r="KG166" s="55"/>
      <c r="KH166" s="55"/>
      <c r="KI166" s="55"/>
      <c r="KJ166" s="55"/>
      <c r="KK166" s="55"/>
      <c r="KL166" s="55"/>
      <c r="KM166" s="55"/>
      <c r="KN166" s="55"/>
      <c r="KO166" s="55"/>
      <c r="KP166" s="55"/>
      <c r="KQ166" s="55"/>
      <c r="KR166" s="55"/>
      <c r="KS166" s="55"/>
      <c r="KT166" s="55"/>
      <c r="KU166" s="55"/>
      <c r="KV166" s="55"/>
      <c r="KW166" s="55"/>
      <c r="KX166" s="55"/>
      <c r="KY166" s="55"/>
      <c r="KZ166" s="55"/>
      <c r="LA166" s="55"/>
      <c r="LB166" s="55"/>
      <c r="LC166" s="55"/>
      <c r="LD166" s="55"/>
      <c r="LE166" s="55"/>
      <c r="LF166" s="55"/>
      <c r="LG166" s="55"/>
      <c r="LH166" s="55"/>
      <c r="LI166" s="55"/>
      <c r="LJ166" s="55"/>
      <c r="LK166" s="55"/>
      <c r="LL166" s="55"/>
      <c r="LM166" s="55"/>
      <c r="LN166" s="55"/>
      <c r="LO166" s="55"/>
      <c r="LP166" s="55"/>
      <c r="LQ166" s="55"/>
      <c r="LR166" s="55"/>
      <c r="LS166" s="55"/>
      <c r="LT166" s="55"/>
      <c r="LU166" s="55"/>
      <c r="LV166" s="55"/>
      <c r="LW166" s="55"/>
      <c r="LX166" s="55"/>
      <c r="LY166" s="55"/>
      <c r="LZ166" s="55"/>
      <c r="MA166" s="55"/>
      <c r="MB166" s="55"/>
      <c r="MC166" s="55"/>
      <c r="MD166" s="55"/>
      <c r="ME166" s="55"/>
      <c r="MF166" s="55"/>
      <c r="MG166" s="55"/>
      <c r="MH166" s="55"/>
      <c r="MI166" s="55"/>
      <c r="MJ166" s="55"/>
      <c r="MK166" s="55"/>
      <c r="ML166" s="55"/>
      <c r="MM166" s="55"/>
      <c r="MN166" s="55"/>
      <c r="MO166" s="55"/>
      <c r="MP166" s="55"/>
      <c r="MQ166" s="55"/>
      <c r="MR166" s="55"/>
      <c r="MS166" s="55"/>
      <c r="MT166" s="55"/>
      <c r="MU166" s="55"/>
      <c r="MV166" s="55"/>
      <c r="MW166" s="55"/>
      <c r="MX166" s="55"/>
      <c r="MY166" s="55"/>
      <c r="MZ166" s="55"/>
      <c r="NA166" s="55"/>
      <c r="NB166" s="55"/>
      <c r="NC166" s="55"/>
      <c r="ND166" s="55"/>
      <c r="NE166" s="55"/>
      <c r="NF166" s="55"/>
      <c r="NG166" s="55"/>
      <c r="NH166" s="55"/>
      <c r="NI166" s="55"/>
      <c r="NJ166" s="55"/>
      <c r="NK166" s="55"/>
      <c r="NL166" s="55"/>
      <c r="NM166" s="55"/>
      <c r="NN166" s="55"/>
      <c r="NO166" s="55"/>
      <c r="NP166" s="55"/>
      <c r="NQ166" s="55"/>
      <c r="NR166" s="55"/>
      <c r="NS166" s="55"/>
      <c r="NT166" s="55"/>
      <c r="NU166" s="55"/>
      <c r="NV166" s="55"/>
      <c r="NW166" s="55"/>
      <c r="NX166" s="55"/>
      <c r="NY166" s="55"/>
      <c r="NZ166" s="55"/>
      <c r="OA166" s="55"/>
      <c r="OB166" s="55"/>
      <c r="OC166" s="55"/>
      <c r="OD166" s="55"/>
      <c r="OE166" s="55"/>
      <c r="OF166" s="55"/>
      <c r="OG166" s="55"/>
      <c r="OH166" s="55"/>
      <c r="OI166" s="55"/>
      <c r="OJ166" s="55"/>
      <c r="OK166" s="55"/>
      <c r="OL166" s="55"/>
      <c r="OM166" s="55"/>
      <c r="ON166" s="55"/>
      <c r="OO166" s="55"/>
      <c r="OP166" s="55"/>
      <c r="OQ166" s="55"/>
      <c r="OR166" s="55"/>
      <c r="OS166" s="55"/>
      <c r="OT166" s="55"/>
      <c r="OU166" s="55"/>
      <c r="OV166" s="55"/>
      <c r="OW166" s="55"/>
      <c r="OX166" s="55"/>
      <c r="OY166" s="55"/>
      <c r="OZ166" s="55"/>
      <c r="PA166" s="55"/>
      <c r="PB166" s="55"/>
      <c r="PC166" s="55"/>
      <c r="PD166" s="55"/>
      <c r="PE166" s="55"/>
      <c r="PF166" s="55"/>
      <c r="PG166" s="55"/>
      <c r="PH166" s="55"/>
      <c r="PI166" s="55"/>
      <c r="PJ166" s="55"/>
      <c r="PK166" s="55"/>
      <c r="PL166" s="55"/>
      <c r="PM166" s="55"/>
      <c r="PN166" s="55"/>
      <c r="PO166" s="55"/>
      <c r="PP166" s="55"/>
      <c r="PQ166" s="55"/>
      <c r="PR166" s="55"/>
      <c r="PS166" s="55"/>
      <c r="PT166" s="55"/>
      <c r="PU166" s="55"/>
      <c r="PV166" s="55"/>
      <c r="PW166" s="55"/>
      <c r="PX166" s="55"/>
      <c r="PY166" s="55"/>
      <c r="PZ166" s="55"/>
      <c r="QA166" s="55"/>
      <c r="QB166" s="55"/>
      <c r="QC166" s="55"/>
      <c r="QD166" s="55"/>
      <c r="QE166" s="55"/>
      <c r="QF166" s="55"/>
      <c r="QG166" s="55"/>
      <c r="QH166" s="55"/>
      <c r="QI166" s="55"/>
      <c r="QJ166" s="55"/>
      <c r="QK166" s="55"/>
      <c r="QL166" s="55"/>
      <c r="QM166" s="55"/>
      <c r="QN166" s="55"/>
      <c r="QO166" s="55"/>
      <c r="QP166" s="55"/>
      <c r="QQ166" s="55"/>
      <c r="QR166" s="55"/>
      <c r="QS166" s="55"/>
      <c r="QT166" s="55"/>
      <c r="QU166" s="55"/>
      <c r="QV166" s="55"/>
      <c r="QW166" s="55"/>
      <c r="QX166" s="55"/>
      <c r="QY166" s="55"/>
      <c r="QZ166" s="55"/>
      <c r="RA166" s="55"/>
      <c r="RB166" s="55"/>
      <c r="RC166" s="55"/>
      <c r="RD166" s="55"/>
      <c r="RE166" s="55"/>
      <c r="RF166" s="55"/>
      <c r="RG166" s="55"/>
      <c r="RH166" s="55"/>
      <c r="RI166" s="55"/>
      <c r="RJ166" s="55"/>
      <c r="RK166" s="55"/>
      <c r="RL166" s="55"/>
      <c r="RM166" s="55"/>
      <c r="RN166" s="55"/>
      <c r="RO166" s="55"/>
      <c r="RP166" s="55"/>
      <c r="RQ166" s="55"/>
      <c r="RR166" s="55"/>
      <c r="RS166" s="55"/>
      <c r="RT166" s="55"/>
      <c r="RU166" s="55"/>
      <c r="RV166" s="55"/>
      <c r="RW166" s="55"/>
      <c r="RX166" s="55"/>
      <c r="RY166" s="55"/>
      <c r="RZ166" s="55"/>
      <c r="SA166" s="55"/>
      <c r="SB166" s="55"/>
      <c r="SC166" s="55"/>
      <c r="SD166" s="55"/>
      <c r="SE166" s="55"/>
      <c r="SF166" s="55"/>
      <c r="SG166" s="55"/>
      <c r="SH166" s="55"/>
      <c r="SI166" s="55"/>
      <c r="SJ166" s="55"/>
      <c r="SK166" s="55"/>
      <c r="SL166" s="55"/>
      <c r="SM166" s="55"/>
      <c r="SN166" s="55"/>
      <c r="SO166" s="55"/>
      <c r="SP166" s="55"/>
      <c r="SQ166" s="55"/>
      <c r="SR166" s="55"/>
      <c r="SS166" s="55"/>
      <c r="ST166" s="55"/>
      <c r="SU166" s="55"/>
      <c r="SV166" s="55"/>
      <c r="SW166" s="55"/>
      <c r="SX166" s="55"/>
      <c r="SY166" s="55"/>
      <c r="SZ166" s="55"/>
      <c r="TA166" s="55"/>
      <c r="TB166" s="55"/>
      <c r="TC166" s="55"/>
      <c r="TD166" s="55"/>
      <c r="TE166" s="55"/>
      <c r="TF166" s="55"/>
      <c r="TG166" s="55"/>
      <c r="TH166" s="55"/>
      <c r="TI166" s="55"/>
      <c r="TJ166" s="55"/>
      <c r="TK166" s="55"/>
      <c r="TL166" s="55"/>
      <c r="TM166" s="55"/>
      <c r="TN166" s="55"/>
      <c r="TO166" s="55"/>
      <c r="TP166" s="55"/>
      <c r="TQ166" s="55"/>
      <c r="TR166" s="55"/>
      <c r="TS166" s="55"/>
      <c r="TT166" s="55"/>
      <c r="TU166" s="55"/>
      <c r="TV166" s="55"/>
      <c r="TW166" s="55"/>
      <c r="TX166" s="55"/>
      <c r="TY166" s="55"/>
      <c r="TZ166" s="55"/>
      <c r="UA166" s="55"/>
      <c r="UB166" s="55"/>
      <c r="UC166" s="55"/>
      <c r="UD166" s="55"/>
      <c r="UE166" s="55"/>
      <c r="UF166" s="55"/>
      <c r="UG166" s="55"/>
      <c r="UH166" s="55"/>
      <c r="UI166" s="55"/>
      <c r="UJ166" s="55"/>
      <c r="UK166" s="55"/>
      <c r="UL166" s="55"/>
      <c r="UM166" s="55"/>
      <c r="UN166" s="55"/>
      <c r="UO166" s="55"/>
      <c r="UP166" s="55"/>
      <c r="UQ166" s="55"/>
      <c r="UR166" s="55"/>
      <c r="US166" s="55"/>
      <c r="UT166" s="55"/>
      <c r="UU166" s="55"/>
      <c r="UV166" s="55"/>
      <c r="UW166" s="55"/>
      <c r="UX166" s="55"/>
      <c r="UY166" s="55"/>
      <c r="UZ166" s="55"/>
      <c r="VA166" s="55"/>
      <c r="VB166" s="55"/>
      <c r="VC166" s="55"/>
      <c r="VD166" s="55"/>
      <c r="VE166" s="55"/>
      <c r="VF166" s="55"/>
      <c r="VG166" s="55"/>
      <c r="VH166" s="55"/>
      <c r="VI166" s="55"/>
      <c r="VJ166" s="55"/>
      <c r="VK166" s="55"/>
      <c r="VL166" s="55"/>
      <c r="VM166" s="55"/>
      <c r="VN166" s="55"/>
      <c r="VO166" s="55"/>
      <c r="VP166" s="55"/>
      <c r="VQ166" s="55"/>
      <c r="VR166" s="55"/>
      <c r="VS166" s="55"/>
      <c r="VT166" s="55"/>
      <c r="VU166" s="55"/>
      <c r="VV166" s="55"/>
      <c r="VW166" s="55"/>
      <c r="VX166" s="55"/>
      <c r="VY166" s="55"/>
      <c r="VZ166" s="55"/>
      <c r="WA166" s="55"/>
      <c r="WB166" s="55"/>
      <c r="WC166" s="55"/>
      <c r="WD166" s="55"/>
      <c r="WE166" s="55"/>
      <c r="WF166" s="55"/>
      <c r="WG166" s="55"/>
      <c r="WH166" s="55"/>
      <c r="WI166" s="55"/>
      <c r="WJ166" s="55"/>
      <c r="WK166" s="55"/>
      <c r="WL166" s="55"/>
      <c r="WM166" s="55"/>
      <c r="WN166" s="55"/>
      <c r="WO166" s="55"/>
      <c r="WP166" s="55"/>
      <c r="WQ166" s="55"/>
      <c r="WR166" s="55"/>
      <c r="WS166" s="55"/>
      <c r="WT166" s="55"/>
      <c r="WU166" s="55"/>
      <c r="WV166" s="55"/>
      <c r="WW166" s="55"/>
      <c r="WX166" s="55"/>
      <c r="WY166" s="55"/>
      <c r="WZ166" s="55"/>
      <c r="XA166" s="55"/>
      <c r="XB166" s="55"/>
      <c r="XC166" s="55"/>
      <c r="XD166" s="55"/>
      <c r="XE166" s="55"/>
      <c r="XF166" s="55"/>
      <c r="XG166" s="55"/>
      <c r="XH166" s="55"/>
      <c r="XI166" s="55"/>
      <c r="XJ166" s="55"/>
      <c r="XK166" s="55"/>
      <c r="XL166" s="55"/>
      <c r="XM166" s="55"/>
      <c r="XN166" s="55"/>
      <c r="XO166" s="55"/>
      <c r="XP166" s="55"/>
      <c r="XQ166" s="55"/>
      <c r="XR166" s="55"/>
      <c r="XS166" s="55"/>
      <c r="XT166" s="55"/>
      <c r="XU166" s="55"/>
      <c r="XV166" s="55"/>
      <c r="XW166" s="55"/>
      <c r="XX166" s="55"/>
      <c r="XY166" s="55"/>
      <c r="XZ166" s="55"/>
      <c r="YA166" s="55"/>
      <c r="YB166" s="55"/>
      <c r="YC166" s="55"/>
      <c r="YD166" s="55"/>
      <c r="YE166" s="55"/>
      <c r="YF166" s="55"/>
      <c r="YG166" s="55"/>
      <c r="YH166" s="55"/>
      <c r="YI166" s="55"/>
      <c r="YJ166" s="55"/>
      <c r="YK166" s="55"/>
      <c r="YL166" s="55"/>
      <c r="YM166" s="55"/>
      <c r="YN166" s="55"/>
      <c r="YO166" s="55"/>
      <c r="YP166" s="55"/>
      <c r="YQ166" s="55"/>
      <c r="YR166" s="55"/>
      <c r="YS166" s="55"/>
      <c r="YT166" s="55"/>
      <c r="YU166" s="55"/>
      <c r="YV166" s="55"/>
      <c r="YW166" s="55"/>
      <c r="YX166" s="55"/>
      <c r="YY166" s="55"/>
      <c r="YZ166" s="55"/>
      <c r="ZA166" s="55"/>
      <c r="ZB166" s="55"/>
      <c r="ZC166" s="55"/>
      <c r="ZD166" s="55"/>
      <c r="ZE166" s="55"/>
      <c r="ZF166" s="55"/>
      <c r="ZG166" s="55"/>
      <c r="ZH166" s="55"/>
      <c r="ZI166" s="55"/>
      <c r="ZJ166" s="55"/>
      <c r="ZK166" s="55"/>
      <c r="ZL166" s="55"/>
      <c r="ZM166" s="55"/>
      <c r="ZN166" s="55"/>
      <c r="ZO166" s="55"/>
      <c r="ZP166" s="55"/>
      <c r="ZQ166" s="55"/>
      <c r="ZR166" s="55"/>
      <c r="ZS166" s="55"/>
      <c r="ZT166" s="55"/>
      <c r="ZU166" s="55"/>
      <c r="ZV166" s="55"/>
      <c r="ZW166" s="55"/>
      <c r="ZX166" s="55"/>
      <c r="ZY166" s="55"/>
      <c r="ZZ166" s="55"/>
    </row>
    <row r="167" spans="1:702" s="55" customFormat="1" hidden="1" outlineLevel="1" x14ac:dyDescent="0.2">
      <c r="A167" s="49"/>
      <c r="B167" s="50"/>
      <c r="C167" s="49" t="s">
        <v>124</v>
      </c>
      <c r="D167" s="51"/>
      <c r="E167" s="170"/>
      <c r="F167" s="53"/>
      <c r="G167" s="170"/>
      <c r="H167" s="43"/>
      <c r="I167" s="132"/>
      <c r="J167" s="170"/>
      <c r="K167" s="190"/>
      <c r="L167" s="178"/>
    </row>
    <row r="168" spans="1:702" s="55" customFormat="1" hidden="1" outlineLevel="1" x14ac:dyDescent="0.2">
      <c r="A168" s="49"/>
      <c r="B168" s="50"/>
      <c r="C168" s="49" t="s">
        <v>137</v>
      </c>
      <c r="D168" s="51"/>
      <c r="E168" s="171"/>
      <c r="F168" s="53"/>
      <c r="G168" s="171"/>
      <c r="H168" s="43"/>
      <c r="I168" s="132"/>
      <c r="J168" s="171"/>
      <c r="K168" s="191"/>
      <c r="L168" s="179"/>
    </row>
    <row r="169" spans="1:702" s="55" customFormat="1" hidden="1" outlineLevel="1" x14ac:dyDescent="0.2">
      <c r="A169" s="49"/>
      <c r="B169" s="50"/>
      <c r="C169" s="49" t="s">
        <v>138</v>
      </c>
      <c r="D169" s="51"/>
      <c r="E169" s="172"/>
      <c r="F169" s="53"/>
      <c r="G169" s="172"/>
      <c r="H169" s="43"/>
      <c r="I169" s="132"/>
      <c r="J169" s="172"/>
      <c r="K169" s="192"/>
      <c r="L169" s="180"/>
    </row>
    <row r="170" spans="1:702" s="63" customFormat="1" collapsed="1" x14ac:dyDescent="0.2">
      <c r="A170" s="41"/>
      <c r="B170" s="60">
        <v>251</v>
      </c>
      <c r="C170" s="61" t="s">
        <v>158</v>
      </c>
      <c r="D170" s="61"/>
      <c r="E170" s="58"/>
      <c r="F170" s="58">
        <f>SUM(F171:F173)</f>
        <v>0</v>
      </c>
      <c r="G170" s="129">
        <f>F170-E170</f>
        <v>0</v>
      </c>
      <c r="H170" s="58">
        <f t="shared" ref="H170" si="35">SUM(H171:H173)</f>
        <v>0</v>
      </c>
      <c r="I170" s="130" t="str">
        <f>IF((OR(I171="SZ",I172="SZ",I173="SZ")),"SZ","AZ")</f>
        <v>AZ</v>
      </c>
      <c r="J170" s="129">
        <f>H170-E170</f>
        <v>0</v>
      </c>
      <c r="K170" s="135">
        <f>IF(F170="",E170,IF(I170="SZ",H170,F170))</f>
        <v>0</v>
      </c>
      <c r="L170" s="129">
        <f>K170-E170</f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  <c r="IT170" s="55"/>
      <c r="IU170" s="55"/>
      <c r="IV170" s="55"/>
      <c r="IW170" s="55"/>
      <c r="IX170" s="55"/>
      <c r="IY170" s="55"/>
      <c r="IZ170" s="55"/>
      <c r="JA170" s="55"/>
      <c r="JB170" s="55"/>
      <c r="JC170" s="55"/>
      <c r="JD170" s="55"/>
      <c r="JE170" s="55"/>
      <c r="JF170" s="55"/>
      <c r="JG170" s="55"/>
      <c r="JH170" s="55"/>
      <c r="JI170" s="55"/>
      <c r="JJ170" s="55"/>
      <c r="JK170" s="55"/>
      <c r="JL170" s="55"/>
      <c r="JM170" s="55"/>
      <c r="JN170" s="55"/>
      <c r="JO170" s="55"/>
      <c r="JP170" s="55"/>
      <c r="JQ170" s="55"/>
      <c r="JR170" s="55"/>
      <c r="JS170" s="55"/>
      <c r="JT170" s="55"/>
      <c r="JU170" s="55"/>
      <c r="JV170" s="55"/>
      <c r="JW170" s="55"/>
      <c r="JX170" s="55"/>
      <c r="JY170" s="55"/>
      <c r="JZ170" s="55"/>
      <c r="KA170" s="55"/>
      <c r="KB170" s="55"/>
      <c r="KC170" s="55"/>
      <c r="KD170" s="55"/>
      <c r="KE170" s="55"/>
      <c r="KF170" s="55"/>
      <c r="KG170" s="55"/>
      <c r="KH170" s="55"/>
      <c r="KI170" s="55"/>
      <c r="KJ170" s="55"/>
      <c r="KK170" s="55"/>
      <c r="KL170" s="55"/>
      <c r="KM170" s="55"/>
      <c r="KN170" s="55"/>
      <c r="KO170" s="55"/>
      <c r="KP170" s="55"/>
      <c r="KQ170" s="55"/>
      <c r="KR170" s="55"/>
      <c r="KS170" s="55"/>
      <c r="KT170" s="55"/>
      <c r="KU170" s="55"/>
      <c r="KV170" s="55"/>
      <c r="KW170" s="55"/>
      <c r="KX170" s="55"/>
      <c r="KY170" s="55"/>
      <c r="KZ170" s="55"/>
      <c r="LA170" s="55"/>
      <c r="LB170" s="55"/>
      <c r="LC170" s="55"/>
      <c r="LD170" s="55"/>
      <c r="LE170" s="55"/>
      <c r="LF170" s="55"/>
      <c r="LG170" s="55"/>
      <c r="LH170" s="55"/>
      <c r="LI170" s="55"/>
      <c r="LJ170" s="55"/>
      <c r="LK170" s="55"/>
      <c r="LL170" s="55"/>
      <c r="LM170" s="55"/>
      <c r="LN170" s="55"/>
      <c r="LO170" s="55"/>
      <c r="LP170" s="55"/>
      <c r="LQ170" s="55"/>
      <c r="LR170" s="55"/>
      <c r="LS170" s="55"/>
      <c r="LT170" s="55"/>
      <c r="LU170" s="55"/>
      <c r="LV170" s="55"/>
      <c r="LW170" s="55"/>
      <c r="LX170" s="55"/>
      <c r="LY170" s="55"/>
      <c r="LZ170" s="55"/>
      <c r="MA170" s="55"/>
      <c r="MB170" s="55"/>
      <c r="MC170" s="55"/>
      <c r="MD170" s="55"/>
      <c r="ME170" s="55"/>
      <c r="MF170" s="55"/>
      <c r="MG170" s="55"/>
      <c r="MH170" s="55"/>
      <c r="MI170" s="55"/>
      <c r="MJ170" s="55"/>
      <c r="MK170" s="55"/>
      <c r="ML170" s="55"/>
      <c r="MM170" s="55"/>
      <c r="MN170" s="55"/>
      <c r="MO170" s="55"/>
      <c r="MP170" s="55"/>
      <c r="MQ170" s="55"/>
      <c r="MR170" s="55"/>
      <c r="MS170" s="55"/>
      <c r="MT170" s="55"/>
      <c r="MU170" s="55"/>
      <c r="MV170" s="55"/>
      <c r="MW170" s="55"/>
      <c r="MX170" s="55"/>
      <c r="MY170" s="55"/>
      <c r="MZ170" s="55"/>
      <c r="NA170" s="55"/>
      <c r="NB170" s="55"/>
      <c r="NC170" s="55"/>
      <c r="ND170" s="55"/>
      <c r="NE170" s="55"/>
      <c r="NF170" s="55"/>
      <c r="NG170" s="55"/>
      <c r="NH170" s="55"/>
      <c r="NI170" s="55"/>
      <c r="NJ170" s="55"/>
      <c r="NK170" s="55"/>
      <c r="NL170" s="55"/>
      <c r="NM170" s="55"/>
      <c r="NN170" s="55"/>
      <c r="NO170" s="55"/>
      <c r="NP170" s="55"/>
      <c r="NQ170" s="55"/>
      <c r="NR170" s="55"/>
      <c r="NS170" s="55"/>
      <c r="NT170" s="55"/>
      <c r="NU170" s="55"/>
      <c r="NV170" s="55"/>
      <c r="NW170" s="55"/>
      <c r="NX170" s="55"/>
      <c r="NY170" s="55"/>
      <c r="NZ170" s="55"/>
      <c r="OA170" s="55"/>
      <c r="OB170" s="55"/>
      <c r="OC170" s="55"/>
      <c r="OD170" s="55"/>
      <c r="OE170" s="55"/>
      <c r="OF170" s="55"/>
      <c r="OG170" s="55"/>
      <c r="OH170" s="55"/>
      <c r="OI170" s="55"/>
      <c r="OJ170" s="55"/>
      <c r="OK170" s="55"/>
      <c r="OL170" s="55"/>
      <c r="OM170" s="55"/>
      <c r="ON170" s="55"/>
      <c r="OO170" s="55"/>
      <c r="OP170" s="55"/>
      <c r="OQ170" s="55"/>
      <c r="OR170" s="55"/>
      <c r="OS170" s="55"/>
      <c r="OT170" s="55"/>
      <c r="OU170" s="55"/>
      <c r="OV170" s="55"/>
      <c r="OW170" s="55"/>
      <c r="OX170" s="55"/>
      <c r="OY170" s="55"/>
      <c r="OZ170" s="55"/>
      <c r="PA170" s="55"/>
      <c r="PB170" s="55"/>
      <c r="PC170" s="55"/>
      <c r="PD170" s="55"/>
      <c r="PE170" s="55"/>
      <c r="PF170" s="55"/>
      <c r="PG170" s="55"/>
      <c r="PH170" s="55"/>
      <c r="PI170" s="55"/>
      <c r="PJ170" s="55"/>
      <c r="PK170" s="55"/>
      <c r="PL170" s="55"/>
      <c r="PM170" s="55"/>
      <c r="PN170" s="55"/>
      <c r="PO170" s="55"/>
      <c r="PP170" s="55"/>
      <c r="PQ170" s="55"/>
      <c r="PR170" s="55"/>
      <c r="PS170" s="55"/>
      <c r="PT170" s="55"/>
      <c r="PU170" s="55"/>
      <c r="PV170" s="55"/>
      <c r="PW170" s="55"/>
      <c r="PX170" s="55"/>
      <c r="PY170" s="55"/>
      <c r="PZ170" s="55"/>
      <c r="QA170" s="55"/>
      <c r="QB170" s="55"/>
      <c r="QC170" s="55"/>
      <c r="QD170" s="55"/>
      <c r="QE170" s="55"/>
      <c r="QF170" s="55"/>
      <c r="QG170" s="55"/>
      <c r="QH170" s="55"/>
      <c r="QI170" s="55"/>
      <c r="QJ170" s="55"/>
      <c r="QK170" s="55"/>
      <c r="QL170" s="55"/>
      <c r="QM170" s="55"/>
      <c r="QN170" s="55"/>
      <c r="QO170" s="55"/>
      <c r="QP170" s="55"/>
      <c r="QQ170" s="55"/>
      <c r="QR170" s="55"/>
      <c r="QS170" s="55"/>
      <c r="QT170" s="55"/>
      <c r="QU170" s="55"/>
      <c r="QV170" s="55"/>
      <c r="QW170" s="55"/>
      <c r="QX170" s="55"/>
      <c r="QY170" s="55"/>
      <c r="QZ170" s="55"/>
      <c r="RA170" s="55"/>
      <c r="RB170" s="55"/>
      <c r="RC170" s="55"/>
      <c r="RD170" s="55"/>
      <c r="RE170" s="55"/>
      <c r="RF170" s="55"/>
      <c r="RG170" s="55"/>
      <c r="RH170" s="55"/>
      <c r="RI170" s="55"/>
      <c r="RJ170" s="55"/>
      <c r="RK170" s="55"/>
      <c r="RL170" s="55"/>
      <c r="RM170" s="55"/>
      <c r="RN170" s="55"/>
      <c r="RO170" s="55"/>
      <c r="RP170" s="55"/>
      <c r="RQ170" s="55"/>
      <c r="RR170" s="55"/>
      <c r="RS170" s="55"/>
      <c r="RT170" s="55"/>
      <c r="RU170" s="55"/>
      <c r="RV170" s="55"/>
      <c r="RW170" s="55"/>
      <c r="RX170" s="55"/>
      <c r="RY170" s="55"/>
      <c r="RZ170" s="55"/>
      <c r="SA170" s="55"/>
      <c r="SB170" s="55"/>
      <c r="SC170" s="55"/>
      <c r="SD170" s="55"/>
      <c r="SE170" s="55"/>
      <c r="SF170" s="55"/>
      <c r="SG170" s="55"/>
      <c r="SH170" s="55"/>
      <c r="SI170" s="55"/>
      <c r="SJ170" s="55"/>
      <c r="SK170" s="55"/>
      <c r="SL170" s="55"/>
      <c r="SM170" s="55"/>
      <c r="SN170" s="55"/>
      <c r="SO170" s="55"/>
      <c r="SP170" s="55"/>
      <c r="SQ170" s="55"/>
      <c r="SR170" s="55"/>
      <c r="SS170" s="55"/>
      <c r="ST170" s="55"/>
      <c r="SU170" s="55"/>
      <c r="SV170" s="55"/>
      <c r="SW170" s="55"/>
      <c r="SX170" s="55"/>
      <c r="SY170" s="55"/>
      <c r="SZ170" s="55"/>
      <c r="TA170" s="55"/>
      <c r="TB170" s="55"/>
      <c r="TC170" s="55"/>
      <c r="TD170" s="55"/>
      <c r="TE170" s="55"/>
      <c r="TF170" s="55"/>
      <c r="TG170" s="55"/>
      <c r="TH170" s="55"/>
      <c r="TI170" s="55"/>
      <c r="TJ170" s="55"/>
      <c r="TK170" s="55"/>
      <c r="TL170" s="55"/>
      <c r="TM170" s="55"/>
      <c r="TN170" s="55"/>
      <c r="TO170" s="55"/>
      <c r="TP170" s="55"/>
      <c r="TQ170" s="55"/>
      <c r="TR170" s="55"/>
      <c r="TS170" s="55"/>
      <c r="TT170" s="55"/>
      <c r="TU170" s="55"/>
      <c r="TV170" s="55"/>
      <c r="TW170" s="55"/>
      <c r="TX170" s="55"/>
      <c r="TY170" s="55"/>
      <c r="TZ170" s="55"/>
      <c r="UA170" s="55"/>
      <c r="UB170" s="55"/>
      <c r="UC170" s="55"/>
      <c r="UD170" s="55"/>
      <c r="UE170" s="55"/>
      <c r="UF170" s="55"/>
      <c r="UG170" s="55"/>
      <c r="UH170" s="55"/>
      <c r="UI170" s="55"/>
      <c r="UJ170" s="55"/>
      <c r="UK170" s="55"/>
      <c r="UL170" s="55"/>
      <c r="UM170" s="55"/>
      <c r="UN170" s="55"/>
      <c r="UO170" s="55"/>
      <c r="UP170" s="55"/>
      <c r="UQ170" s="55"/>
      <c r="UR170" s="55"/>
      <c r="US170" s="55"/>
      <c r="UT170" s="55"/>
      <c r="UU170" s="55"/>
      <c r="UV170" s="55"/>
      <c r="UW170" s="55"/>
      <c r="UX170" s="55"/>
      <c r="UY170" s="55"/>
      <c r="UZ170" s="55"/>
      <c r="VA170" s="55"/>
      <c r="VB170" s="55"/>
      <c r="VC170" s="55"/>
      <c r="VD170" s="55"/>
      <c r="VE170" s="55"/>
      <c r="VF170" s="55"/>
      <c r="VG170" s="55"/>
      <c r="VH170" s="55"/>
      <c r="VI170" s="55"/>
      <c r="VJ170" s="55"/>
      <c r="VK170" s="55"/>
      <c r="VL170" s="55"/>
      <c r="VM170" s="55"/>
      <c r="VN170" s="55"/>
      <c r="VO170" s="55"/>
      <c r="VP170" s="55"/>
      <c r="VQ170" s="55"/>
      <c r="VR170" s="55"/>
      <c r="VS170" s="55"/>
      <c r="VT170" s="55"/>
      <c r="VU170" s="55"/>
      <c r="VV170" s="55"/>
      <c r="VW170" s="55"/>
      <c r="VX170" s="55"/>
      <c r="VY170" s="55"/>
      <c r="VZ170" s="55"/>
      <c r="WA170" s="55"/>
      <c r="WB170" s="55"/>
      <c r="WC170" s="55"/>
      <c r="WD170" s="55"/>
      <c r="WE170" s="55"/>
      <c r="WF170" s="55"/>
      <c r="WG170" s="55"/>
      <c r="WH170" s="55"/>
      <c r="WI170" s="55"/>
      <c r="WJ170" s="55"/>
      <c r="WK170" s="55"/>
      <c r="WL170" s="55"/>
      <c r="WM170" s="55"/>
      <c r="WN170" s="55"/>
      <c r="WO170" s="55"/>
      <c r="WP170" s="55"/>
      <c r="WQ170" s="55"/>
      <c r="WR170" s="55"/>
      <c r="WS170" s="55"/>
      <c r="WT170" s="55"/>
      <c r="WU170" s="55"/>
      <c r="WV170" s="55"/>
      <c r="WW170" s="55"/>
      <c r="WX170" s="55"/>
      <c r="WY170" s="55"/>
      <c r="WZ170" s="55"/>
      <c r="XA170" s="55"/>
      <c r="XB170" s="55"/>
      <c r="XC170" s="55"/>
      <c r="XD170" s="55"/>
      <c r="XE170" s="55"/>
      <c r="XF170" s="55"/>
      <c r="XG170" s="55"/>
      <c r="XH170" s="55"/>
      <c r="XI170" s="55"/>
      <c r="XJ170" s="55"/>
      <c r="XK170" s="55"/>
      <c r="XL170" s="55"/>
      <c r="XM170" s="55"/>
      <c r="XN170" s="55"/>
      <c r="XO170" s="55"/>
      <c r="XP170" s="55"/>
      <c r="XQ170" s="55"/>
      <c r="XR170" s="55"/>
      <c r="XS170" s="55"/>
      <c r="XT170" s="55"/>
      <c r="XU170" s="55"/>
      <c r="XV170" s="55"/>
      <c r="XW170" s="55"/>
      <c r="XX170" s="55"/>
      <c r="XY170" s="55"/>
      <c r="XZ170" s="55"/>
      <c r="YA170" s="55"/>
      <c r="YB170" s="55"/>
      <c r="YC170" s="55"/>
      <c r="YD170" s="55"/>
      <c r="YE170" s="55"/>
      <c r="YF170" s="55"/>
      <c r="YG170" s="55"/>
      <c r="YH170" s="55"/>
      <c r="YI170" s="55"/>
      <c r="YJ170" s="55"/>
      <c r="YK170" s="55"/>
      <c r="YL170" s="55"/>
      <c r="YM170" s="55"/>
      <c r="YN170" s="55"/>
      <c r="YO170" s="55"/>
      <c r="YP170" s="55"/>
      <c r="YQ170" s="55"/>
      <c r="YR170" s="55"/>
      <c r="YS170" s="55"/>
      <c r="YT170" s="55"/>
      <c r="YU170" s="55"/>
      <c r="YV170" s="55"/>
      <c r="YW170" s="55"/>
      <c r="YX170" s="55"/>
      <c r="YY170" s="55"/>
      <c r="YZ170" s="55"/>
      <c r="ZA170" s="55"/>
      <c r="ZB170" s="55"/>
      <c r="ZC170" s="55"/>
      <c r="ZD170" s="55"/>
      <c r="ZE170" s="55"/>
      <c r="ZF170" s="55"/>
      <c r="ZG170" s="55"/>
      <c r="ZH170" s="55"/>
      <c r="ZI170" s="55"/>
      <c r="ZJ170" s="55"/>
      <c r="ZK170" s="55"/>
      <c r="ZL170" s="55"/>
      <c r="ZM170" s="55"/>
      <c r="ZN170" s="55"/>
      <c r="ZO170" s="55"/>
      <c r="ZP170" s="55"/>
      <c r="ZQ170" s="55"/>
      <c r="ZR170" s="55"/>
      <c r="ZS170" s="55"/>
      <c r="ZT170" s="55"/>
      <c r="ZU170" s="55"/>
      <c r="ZV170" s="55"/>
      <c r="ZW170" s="55"/>
      <c r="ZX170" s="55"/>
      <c r="ZY170" s="55"/>
      <c r="ZZ170" s="55"/>
    </row>
    <row r="171" spans="1:702" s="55" customFormat="1" hidden="1" outlineLevel="1" x14ac:dyDescent="0.2">
      <c r="A171" s="49"/>
      <c r="B171" s="50"/>
      <c r="C171" s="49" t="s">
        <v>124</v>
      </c>
      <c r="D171" s="51"/>
      <c r="E171" s="170"/>
      <c r="F171" s="43"/>
      <c r="G171" s="170"/>
      <c r="H171" s="43"/>
      <c r="I171" s="132"/>
      <c r="J171" s="170"/>
      <c r="K171" s="190"/>
      <c r="L171" s="178"/>
    </row>
    <row r="172" spans="1:702" s="55" customFormat="1" hidden="1" outlineLevel="1" x14ac:dyDescent="0.2">
      <c r="A172" s="49"/>
      <c r="B172" s="50"/>
      <c r="C172" s="49" t="s">
        <v>137</v>
      </c>
      <c r="D172" s="51"/>
      <c r="E172" s="171"/>
      <c r="F172" s="43"/>
      <c r="G172" s="171"/>
      <c r="H172" s="43"/>
      <c r="I172" s="132"/>
      <c r="J172" s="171"/>
      <c r="K172" s="191"/>
      <c r="L172" s="179"/>
    </row>
    <row r="173" spans="1:702" s="55" customFormat="1" hidden="1" outlineLevel="1" x14ac:dyDescent="0.2">
      <c r="A173" s="49"/>
      <c r="B173" s="50"/>
      <c r="C173" s="49" t="s">
        <v>138</v>
      </c>
      <c r="D173" s="51"/>
      <c r="E173" s="172"/>
      <c r="F173" s="43"/>
      <c r="G173" s="172"/>
      <c r="H173" s="43"/>
      <c r="I173" s="132"/>
      <c r="J173" s="172"/>
      <c r="K173" s="192"/>
      <c r="L173" s="180"/>
    </row>
    <row r="174" spans="1:702" s="63" customFormat="1" collapsed="1" x14ac:dyDescent="0.2">
      <c r="A174" s="41"/>
      <c r="B174" s="60">
        <v>252</v>
      </c>
      <c r="C174" s="61" t="s">
        <v>159</v>
      </c>
      <c r="D174" s="61"/>
      <c r="E174" s="58"/>
      <c r="F174" s="58">
        <f>SUM(F175:F177)</f>
        <v>0</v>
      </c>
      <c r="G174" s="129">
        <f>F174-E174</f>
        <v>0</v>
      </c>
      <c r="H174" s="58">
        <f t="shared" ref="H174" si="36">SUM(H175:H177)</f>
        <v>0</v>
      </c>
      <c r="I174" s="130" t="str">
        <f>IF((OR(I175="SZ",I176="SZ",I177="SZ")),"SZ","AZ")</f>
        <v>AZ</v>
      </c>
      <c r="J174" s="129">
        <f>H174-E174</f>
        <v>0</v>
      </c>
      <c r="K174" s="135">
        <f>IF(F174="",E174,IF(I174="SZ",H174,F174))</f>
        <v>0</v>
      </c>
      <c r="L174" s="129">
        <f>K174-E174</f>
        <v>0</v>
      </c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55"/>
      <c r="IQ174" s="55"/>
      <c r="IR174" s="55"/>
      <c r="IS174" s="55"/>
      <c r="IT174" s="55"/>
      <c r="IU174" s="55"/>
      <c r="IV174" s="55"/>
      <c r="IW174" s="55"/>
      <c r="IX174" s="55"/>
      <c r="IY174" s="55"/>
      <c r="IZ174" s="55"/>
      <c r="JA174" s="55"/>
      <c r="JB174" s="55"/>
      <c r="JC174" s="55"/>
      <c r="JD174" s="55"/>
      <c r="JE174" s="55"/>
      <c r="JF174" s="55"/>
      <c r="JG174" s="55"/>
      <c r="JH174" s="55"/>
      <c r="JI174" s="55"/>
      <c r="JJ174" s="55"/>
      <c r="JK174" s="55"/>
      <c r="JL174" s="55"/>
      <c r="JM174" s="55"/>
      <c r="JN174" s="55"/>
      <c r="JO174" s="55"/>
      <c r="JP174" s="55"/>
      <c r="JQ174" s="55"/>
      <c r="JR174" s="55"/>
      <c r="JS174" s="55"/>
      <c r="JT174" s="55"/>
      <c r="JU174" s="55"/>
      <c r="JV174" s="55"/>
      <c r="JW174" s="55"/>
      <c r="JX174" s="55"/>
      <c r="JY174" s="55"/>
      <c r="JZ174" s="55"/>
      <c r="KA174" s="55"/>
      <c r="KB174" s="55"/>
      <c r="KC174" s="55"/>
      <c r="KD174" s="55"/>
      <c r="KE174" s="55"/>
      <c r="KF174" s="55"/>
      <c r="KG174" s="55"/>
      <c r="KH174" s="55"/>
      <c r="KI174" s="55"/>
      <c r="KJ174" s="55"/>
      <c r="KK174" s="55"/>
      <c r="KL174" s="55"/>
      <c r="KM174" s="55"/>
      <c r="KN174" s="55"/>
      <c r="KO174" s="55"/>
      <c r="KP174" s="55"/>
      <c r="KQ174" s="55"/>
      <c r="KR174" s="55"/>
      <c r="KS174" s="55"/>
      <c r="KT174" s="55"/>
      <c r="KU174" s="55"/>
      <c r="KV174" s="55"/>
      <c r="KW174" s="55"/>
      <c r="KX174" s="55"/>
      <c r="KY174" s="55"/>
      <c r="KZ174" s="55"/>
      <c r="LA174" s="55"/>
      <c r="LB174" s="55"/>
      <c r="LC174" s="55"/>
      <c r="LD174" s="55"/>
      <c r="LE174" s="55"/>
      <c r="LF174" s="55"/>
      <c r="LG174" s="55"/>
      <c r="LH174" s="55"/>
      <c r="LI174" s="55"/>
      <c r="LJ174" s="55"/>
      <c r="LK174" s="55"/>
      <c r="LL174" s="55"/>
      <c r="LM174" s="55"/>
      <c r="LN174" s="55"/>
      <c r="LO174" s="55"/>
      <c r="LP174" s="55"/>
      <c r="LQ174" s="55"/>
      <c r="LR174" s="55"/>
      <c r="LS174" s="55"/>
      <c r="LT174" s="55"/>
      <c r="LU174" s="55"/>
      <c r="LV174" s="55"/>
      <c r="LW174" s="55"/>
      <c r="LX174" s="55"/>
      <c r="LY174" s="55"/>
      <c r="LZ174" s="55"/>
      <c r="MA174" s="55"/>
      <c r="MB174" s="55"/>
      <c r="MC174" s="55"/>
      <c r="MD174" s="55"/>
      <c r="ME174" s="55"/>
      <c r="MF174" s="55"/>
      <c r="MG174" s="55"/>
      <c r="MH174" s="55"/>
      <c r="MI174" s="55"/>
      <c r="MJ174" s="55"/>
      <c r="MK174" s="55"/>
      <c r="ML174" s="55"/>
      <c r="MM174" s="55"/>
      <c r="MN174" s="55"/>
      <c r="MO174" s="55"/>
      <c r="MP174" s="55"/>
      <c r="MQ174" s="55"/>
      <c r="MR174" s="55"/>
      <c r="MS174" s="55"/>
      <c r="MT174" s="55"/>
      <c r="MU174" s="55"/>
      <c r="MV174" s="55"/>
      <c r="MW174" s="55"/>
      <c r="MX174" s="55"/>
      <c r="MY174" s="55"/>
      <c r="MZ174" s="55"/>
      <c r="NA174" s="55"/>
      <c r="NB174" s="55"/>
      <c r="NC174" s="55"/>
      <c r="ND174" s="55"/>
      <c r="NE174" s="55"/>
      <c r="NF174" s="55"/>
      <c r="NG174" s="55"/>
      <c r="NH174" s="55"/>
      <c r="NI174" s="55"/>
      <c r="NJ174" s="55"/>
      <c r="NK174" s="55"/>
      <c r="NL174" s="55"/>
      <c r="NM174" s="55"/>
      <c r="NN174" s="55"/>
      <c r="NO174" s="55"/>
      <c r="NP174" s="55"/>
      <c r="NQ174" s="55"/>
      <c r="NR174" s="55"/>
      <c r="NS174" s="55"/>
      <c r="NT174" s="55"/>
      <c r="NU174" s="55"/>
      <c r="NV174" s="55"/>
      <c r="NW174" s="55"/>
      <c r="NX174" s="55"/>
      <c r="NY174" s="55"/>
      <c r="NZ174" s="55"/>
      <c r="OA174" s="55"/>
      <c r="OB174" s="55"/>
      <c r="OC174" s="55"/>
      <c r="OD174" s="55"/>
      <c r="OE174" s="55"/>
      <c r="OF174" s="55"/>
      <c r="OG174" s="55"/>
      <c r="OH174" s="55"/>
      <c r="OI174" s="55"/>
      <c r="OJ174" s="55"/>
      <c r="OK174" s="55"/>
      <c r="OL174" s="55"/>
      <c r="OM174" s="55"/>
      <c r="ON174" s="55"/>
      <c r="OO174" s="55"/>
      <c r="OP174" s="55"/>
      <c r="OQ174" s="55"/>
      <c r="OR174" s="55"/>
      <c r="OS174" s="55"/>
      <c r="OT174" s="55"/>
      <c r="OU174" s="55"/>
      <c r="OV174" s="55"/>
      <c r="OW174" s="55"/>
      <c r="OX174" s="55"/>
      <c r="OY174" s="55"/>
      <c r="OZ174" s="55"/>
      <c r="PA174" s="55"/>
      <c r="PB174" s="55"/>
      <c r="PC174" s="55"/>
      <c r="PD174" s="55"/>
      <c r="PE174" s="55"/>
      <c r="PF174" s="55"/>
      <c r="PG174" s="55"/>
      <c r="PH174" s="55"/>
      <c r="PI174" s="55"/>
      <c r="PJ174" s="55"/>
      <c r="PK174" s="55"/>
      <c r="PL174" s="55"/>
      <c r="PM174" s="55"/>
      <c r="PN174" s="55"/>
      <c r="PO174" s="55"/>
      <c r="PP174" s="55"/>
      <c r="PQ174" s="55"/>
      <c r="PR174" s="55"/>
      <c r="PS174" s="55"/>
      <c r="PT174" s="55"/>
      <c r="PU174" s="55"/>
      <c r="PV174" s="55"/>
      <c r="PW174" s="55"/>
      <c r="PX174" s="55"/>
      <c r="PY174" s="55"/>
      <c r="PZ174" s="55"/>
      <c r="QA174" s="55"/>
      <c r="QB174" s="55"/>
      <c r="QC174" s="55"/>
      <c r="QD174" s="55"/>
      <c r="QE174" s="55"/>
      <c r="QF174" s="55"/>
      <c r="QG174" s="55"/>
      <c r="QH174" s="55"/>
      <c r="QI174" s="55"/>
      <c r="QJ174" s="55"/>
      <c r="QK174" s="55"/>
      <c r="QL174" s="55"/>
      <c r="QM174" s="55"/>
      <c r="QN174" s="55"/>
      <c r="QO174" s="55"/>
      <c r="QP174" s="55"/>
      <c r="QQ174" s="55"/>
      <c r="QR174" s="55"/>
      <c r="QS174" s="55"/>
      <c r="QT174" s="55"/>
      <c r="QU174" s="55"/>
      <c r="QV174" s="55"/>
      <c r="QW174" s="55"/>
      <c r="QX174" s="55"/>
      <c r="QY174" s="55"/>
      <c r="QZ174" s="55"/>
      <c r="RA174" s="55"/>
      <c r="RB174" s="55"/>
      <c r="RC174" s="55"/>
      <c r="RD174" s="55"/>
      <c r="RE174" s="55"/>
      <c r="RF174" s="55"/>
      <c r="RG174" s="55"/>
      <c r="RH174" s="55"/>
      <c r="RI174" s="55"/>
      <c r="RJ174" s="55"/>
      <c r="RK174" s="55"/>
      <c r="RL174" s="55"/>
      <c r="RM174" s="55"/>
      <c r="RN174" s="55"/>
      <c r="RO174" s="55"/>
      <c r="RP174" s="55"/>
      <c r="RQ174" s="55"/>
      <c r="RR174" s="55"/>
      <c r="RS174" s="55"/>
      <c r="RT174" s="55"/>
      <c r="RU174" s="55"/>
      <c r="RV174" s="55"/>
      <c r="RW174" s="55"/>
      <c r="RX174" s="55"/>
      <c r="RY174" s="55"/>
      <c r="RZ174" s="55"/>
      <c r="SA174" s="55"/>
      <c r="SB174" s="55"/>
      <c r="SC174" s="55"/>
      <c r="SD174" s="55"/>
      <c r="SE174" s="55"/>
      <c r="SF174" s="55"/>
      <c r="SG174" s="55"/>
      <c r="SH174" s="55"/>
      <c r="SI174" s="55"/>
      <c r="SJ174" s="55"/>
      <c r="SK174" s="55"/>
      <c r="SL174" s="55"/>
      <c r="SM174" s="55"/>
      <c r="SN174" s="55"/>
      <c r="SO174" s="55"/>
      <c r="SP174" s="55"/>
      <c r="SQ174" s="55"/>
      <c r="SR174" s="55"/>
      <c r="SS174" s="55"/>
      <c r="ST174" s="55"/>
      <c r="SU174" s="55"/>
      <c r="SV174" s="55"/>
      <c r="SW174" s="55"/>
      <c r="SX174" s="55"/>
      <c r="SY174" s="55"/>
      <c r="SZ174" s="55"/>
      <c r="TA174" s="55"/>
      <c r="TB174" s="55"/>
      <c r="TC174" s="55"/>
      <c r="TD174" s="55"/>
      <c r="TE174" s="55"/>
      <c r="TF174" s="55"/>
      <c r="TG174" s="55"/>
      <c r="TH174" s="55"/>
      <c r="TI174" s="55"/>
      <c r="TJ174" s="55"/>
      <c r="TK174" s="55"/>
      <c r="TL174" s="55"/>
      <c r="TM174" s="55"/>
      <c r="TN174" s="55"/>
      <c r="TO174" s="55"/>
      <c r="TP174" s="55"/>
      <c r="TQ174" s="55"/>
      <c r="TR174" s="55"/>
      <c r="TS174" s="55"/>
      <c r="TT174" s="55"/>
      <c r="TU174" s="55"/>
      <c r="TV174" s="55"/>
      <c r="TW174" s="55"/>
      <c r="TX174" s="55"/>
      <c r="TY174" s="55"/>
      <c r="TZ174" s="55"/>
      <c r="UA174" s="55"/>
      <c r="UB174" s="55"/>
      <c r="UC174" s="55"/>
      <c r="UD174" s="55"/>
      <c r="UE174" s="55"/>
      <c r="UF174" s="55"/>
      <c r="UG174" s="55"/>
      <c r="UH174" s="55"/>
      <c r="UI174" s="55"/>
      <c r="UJ174" s="55"/>
      <c r="UK174" s="55"/>
      <c r="UL174" s="55"/>
      <c r="UM174" s="55"/>
      <c r="UN174" s="55"/>
      <c r="UO174" s="55"/>
      <c r="UP174" s="55"/>
      <c r="UQ174" s="55"/>
      <c r="UR174" s="55"/>
      <c r="US174" s="55"/>
      <c r="UT174" s="55"/>
      <c r="UU174" s="55"/>
      <c r="UV174" s="55"/>
      <c r="UW174" s="55"/>
      <c r="UX174" s="55"/>
      <c r="UY174" s="55"/>
      <c r="UZ174" s="55"/>
      <c r="VA174" s="55"/>
      <c r="VB174" s="55"/>
      <c r="VC174" s="55"/>
      <c r="VD174" s="55"/>
      <c r="VE174" s="55"/>
      <c r="VF174" s="55"/>
      <c r="VG174" s="55"/>
      <c r="VH174" s="55"/>
      <c r="VI174" s="55"/>
      <c r="VJ174" s="55"/>
      <c r="VK174" s="55"/>
      <c r="VL174" s="55"/>
      <c r="VM174" s="55"/>
      <c r="VN174" s="55"/>
      <c r="VO174" s="55"/>
      <c r="VP174" s="55"/>
      <c r="VQ174" s="55"/>
      <c r="VR174" s="55"/>
      <c r="VS174" s="55"/>
      <c r="VT174" s="55"/>
      <c r="VU174" s="55"/>
      <c r="VV174" s="55"/>
      <c r="VW174" s="55"/>
      <c r="VX174" s="55"/>
      <c r="VY174" s="55"/>
      <c r="VZ174" s="55"/>
      <c r="WA174" s="55"/>
      <c r="WB174" s="55"/>
      <c r="WC174" s="55"/>
      <c r="WD174" s="55"/>
      <c r="WE174" s="55"/>
      <c r="WF174" s="55"/>
      <c r="WG174" s="55"/>
      <c r="WH174" s="55"/>
      <c r="WI174" s="55"/>
      <c r="WJ174" s="55"/>
      <c r="WK174" s="55"/>
      <c r="WL174" s="55"/>
      <c r="WM174" s="55"/>
      <c r="WN174" s="55"/>
      <c r="WO174" s="55"/>
      <c r="WP174" s="55"/>
      <c r="WQ174" s="55"/>
      <c r="WR174" s="55"/>
      <c r="WS174" s="55"/>
      <c r="WT174" s="55"/>
      <c r="WU174" s="55"/>
      <c r="WV174" s="55"/>
      <c r="WW174" s="55"/>
      <c r="WX174" s="55"/>
      <c r="WY174" s="55"/>
      <c r="WZ174" s="55"/>
      <c r="XA174" s="55"/>
      <c r="XB174" s="55"/>
      <c r="XC174" s="55"/>
      <c r="XD174" s="55"/>
      <c r="XE174" s="55"/>
      <c r="XF174" s="55"/>
      <c r="XG174" s="55"/>
      <c r="XH174" s="55"/>
      <c r="XI174" s="55"/>
      <c r="XJ174" s="55"/>
      <c r="XK174" s="55"/>
      <c r="XL174" s="55"/>
      <c r="XM174" s="55"/>
      <c r="XN174" s="55"/>
      <c r="XO174" s="55"/>
      <c r="XP174" s="55"/>
      <c r="XQ174" s="55"/>
      <c r="XR174" s="55"/>
      <c r="XS174" s="55"/>
      <c r="XT174" s="55"/>
      <c r="XU174" s="55"/>
      <c r="XV174" s="55"/>
      <c r="XW174" s="55"/>
      <c r="XX174" s="55"/>
      <c r="XY174" s="55"/>
      <c r="XZ174" s="55"/>
      <c r="YA174" s="55"/>
      <c r="YB174" s="55"/>
      <c r="YC174" s="55"/>
      <c r="YD174" s="55"/>
      <c r="YE174" s="55"/>
      <c r="YF174" s="55"/>
      <c r="YG174" s="55"/>
      <c r="YH174" s="55"/>
      <c r="YI174" s="55"/>
      <c r="YJ174" s="55"/>
      <c r="YK174" s="55"/>
      <c r="YL174" s="55"/>
      <c r="YM174" s="55"/>
      <c r="YN174" s="55"/>
      <c r="YO174" s="55"/>
      <c r="YP174" s="55"/>
      <c r="YQ174" s="55"/>
      <c r="YR174" s="55"/>
      <c r="YS174" s="55"/>
      <c r="YT174" s="55"/>
      <c r="YU174" s="55"/>
      <c r="YV174" s="55"/>
      <c r="YW174" s="55"/>
      <c r="YX174" s="55"/>
      <c r="YY174" s="55"/>
      <c r="YZ174" s="55"/>
      <c r="ZA174" s="55"/>
      <c r="ZB174" s="55"/>
      <c r="ZC174" s="55"/>
      <c r="ZD174" s="55"/>
      <c r="ZE174" s="55"/>
      <c r="ZF174" s="55"/>
      <c r="ZG174" s="55"/>
      <c r="ZH174" s="55"/>
      <c r="ZI174" s="55"/>
      <c r="ZJ174" s="55"/>
      <c r="ZK174" s="55"/>
      <c r="ZL174" s="55"/>
      <c r="ZM174" s="55"/>
      <c r="ZN174" s="55"/>
      <c r="ZO174" s="55"/>
      <c r="ZP174" s="55"/>
      <c r="ZQ174" s="55"/>
      <c r="ZR174" s="55"/>
      <c r="ZS174" s="55"/>
      <c r="ZT174" s="55"/>
      <c r="ZU174" s="55"/>
      <c r="ZV174" s="55"/>
      <c r="ZW174" s="55"/>
      <c r="ZX174" s="55"/>
      <c r="ZY174" s="55"/>
      <c r="ZZ174" s="55"/>
    </row>
    <row r="175" spans="1:702" s="55" customFormat="1" hidden="1" outlineLevel="1" x14ac:dyDescent="0.2">
      <c r="A175" s="49"/>
      <c r="B175" s="50"/>
      <c r="C175" s="49" t="s">
        <v>124</v>
      </c>
      <c r="D175" s="51"/>
      <c r="E175" s="170"/>
      <c r="F175" s="53"/>
      <c r="G175" s="170"/>
      <c r="H175" s="43"/>
      <c r="I175" s="132"/>
      <c r="J175" s="170"/>
      <c r="K175" s="190"/>
      <c r="L175" s="178"/>
    </row>
    <row r="176" spans="1:702" s="55" customFormat="1" hidden="1" outlineLevel="1" x14ac:dyDescent="0.2">
      <c r="A176" s="49"/>
      <c r="B176" s="50"/>
      <c r="C176" s="49" t="s">
        <v>137</v>
      </c>
      <c r="D176" s="51"/>
      <c r="E176" s="171"/>
      <c r="F176" s="53"/>
      <c r="G176" s="171"/>
      <c r="H176" s="43"/>
      <c r="I176" s="132"/>
      <c r="J176" s="171"/>
      <c r="K176" s="191"/>
      <c r="L176" s="179"/>
    </row>
    <row r="177" spans="1:702" s="55" customFormat="1" hidden="1" outlineLevel="1" x14ac:dyDescent="0.2">
      <c r="A177" s="49"/>
      <c r="B177" s="50"/>
      <c r="C177" s="49" t="s">
        <v>138</v>
      </c>
      <c r="D177" s="51"/>
      <c r="E177" s="172"/>
      <c r="F177" s="53"/>
      <c r="G177" s="172"/>
      <c r="H177" s="43"/>
      <c r="I177" s="132"/>
      <c r="J177" s="172"/>
      <c r="K177" s="192"/>
      <c r="L177" s="180"/>
    </row>
    <row r="178" spans="1:702" s="21" customFormat="1" collapsed="1" x14ac:dyDescent="0.2">
      <c r="A178" s="40"/>
      <c r="B178" s="28">
        <v>200</v>
      </c>
      <c r="C178" s="27" t="s">
        <v>130</v>
      </c>
      <c r="D178" s="142"/>
      <c r="E178" s="29">
        <f>SUM(E78:E177)</f>
        <v>0</v>
      </c>
      <c r="F178" s="29">
        <f>F78+F82+F86+F90+F94+F98+F102+F106+F110+F114+F118+F122+F126+F130+F134+F138+F142+F146+F150+F154+F158+F162+F166+F170+F174</f>
        <v>0</v>
      </c>
      <c r="G178" s="29">
        <f>SUM(G78:G177)</f>
        <v>0</v>
      </c>
      <c r="H178" s="29">
        <f>H174+H170+H166+H162+H158+H154+H150+H146+H142+H138+H134+H130+H126+H122+H118+H114+H106+H102+H98+H94+H90+H86+H82+H78</f>
        <v>0</v>
      </c>
      <c r="I178" s="126"/>
      <c r="J178" s="29">
        <f>SUM(J78:J177)</f>
        <v>0</v>
      </c>
      <c r="K178" s="29">
        <f>SUM(K78:K177)</f>
        <v>0</v>
      </c>
      <c r="L178" s="29">
        <f>L174+L170+L166+L162+L158+L154+L150+L146+L142+L138+L134+L130+L126+L122+L118+L114+L110+L106+L102+L98+L94+L90+L86+L82+L78</f>
        <v>0</v>
      </c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  <c r="IR178" s="56"/>
      <c r="IS178" s="56"/>
      <c r="IT178" s="56"/>
      <c r="IU178" s="56"/>
      <c r="IV178" s="56"/>
      <c r="IW178" s="56"/>
      <c r="IX178" s="56"/>
      <c r="IY178" s="56"/>
      <c r="IZ178" s="56"/>
      <c r="JA178" s="56"/>
      <c r="JB178" s="56"/>
      <c r="JC178" s="56"/>
      <c r="JD178" s="56"/>
      <c r="JE178" s="56"/>
      <c r="JF178" s="56"/>
      <c r="JG178" s="56"/>
      <c r="JH178" s="56"/>
      <c r="JI178" s="56"/>
      <c r="JJ178" s="56"/>
      <c r="JK178" s="56"/>
      <c r="JL178" s="56"/>
      <c r="JM178" s="56"/>
      <c r="JN178" s="56"/>
      <c r="JO178" s="56"/>
      <c r="JP178" s="56"/>
      <c r="JQ178" s="56"/>
      <c r="JR178" s="56"/>
      <c r="JS178" s="56"/>
      <c r="JT178" s="56"/>
      <c r="JU178" s="56"/>
      <c r="JV178" s="56"/>
      <c r="JW178" s="56"/>
      <c r="JX178" s="56"/>
      <c r="JY178" s="56"/>
      <c r="JZ178" s="56"/>
      <c r="KA178" s="56"/>
      <c r="KB178" s="56"/>
      <c r="KC178" s="56"/>
      <c r="KD178" s="56"/>
      <c r="KE178" s="56"/>
      <c r="KF178" s="56"/>
      <c r="KG178" s="56"/>
      <c r="KH178" s="56"/>
      <c r="KI178" s="56"/>
      <c r="KJ178" s="56"/>
      <c r="KK178" s="56"/>
      <c r="KL178" s="56"/>
      <c r="KM178" s="56"/>
      <c r="KN178" s="56"/>
      <c r="KO178" s="56"/>
      <c r="KP178" s="56"/>
      <c r="KQ178" s="56"/>
      <c r="KR178" s="56"/>
      <c r="KS178" s="56"/>
      <c r="KT178" s="56"/>
      <c r="KU178" s="56"/>
      <c r="KV178" s="56"/>
      <c r="KW178" s="56"/>
      <c r="KX178" s="56"/>
      <c r="KY178" s="56"/>
      <c r="KZ178" s="56"/>
      <c r="LA178" s="56"/>
      <c r="LB178" s="56"/>
      <c r="LC178" s="56"/>
      <c r="LD178" s="56"/>
      <c r="LE178" s="56"/>
      <c r="LF178" s="56"/>
      <c r="LG178" s="56"/>
      <c r="LH178" s="56"/>
      <c r="LI178" s="56"/>
      <c r="LJ178" s="56"/>
      <c r="LK178" s="56"/>
      <c r="LL178" s="56"/>
      <c r="LM178" s="56"/>
      <c r="LN178" s="56"/>
      <c r="LO178" s="56"/>
      <c r="LP178" s="56"/>
      <c r="LQ178" s="56"/>
      <c r="LR178" s="56"/>
      <c r="LS178" s="56"/>
      <c r="LT178" s="56"/>
      <c r="LU178" s="56"/>
      <c r="LV178" s="56"/>
      <c r="LW178" s="56"/>
      <c r="LX178" s="56"/>
      <c r="LY178" s="56"/>
      <c r="LZ178" s="56"/>
      <c r="MA178" s="56"/>
      <c r="MB178" s="56"/>
      <c r="MC178" s="56"/>
      <c r="MD178" s="56"/>
      <c r="ME178" s="56"/>
      <c r="MF178" s="56"/>
      <c r="MG178" s="56"/>
      <c r="MH178" s="56"/>
      <c r="MI178" s="56"/>
      <c r="MJ178" s="56"/>
      <c r="MK178" s="56"/>
      <c r="ML178" s="56"/>
      <c r="MM178" s="56"/>
      <c r="MN178" s="56"/>
      <c r="MO178" s="56"/>
      <c r="MP178" s="56"/>
      <c r="MQ178" s="56"/>
      <c r="MR178" s="56"/>
      <c r="MS178" s="56"/>
      <c r="MT178" s="56"/>
      <c r="MU178" s="56"/>
      <c r="MV178" s="56"/>
      <c r="MW178" s="56"/>
      <c r="MX178" s="56"/>
      <c r="MY178" s="56"/>
      <c r="MZ178" s="56"/>
      <c r="NA178" s="56"/>
      <c r="NB178" s="56"/>
      <c r="NC178" s="56"/>
      <c r="ND178" s="56"/>
      <c r="NE178" s="56"/>
      <c r="NF178" s="56"/>
      <c r="NG178" s="56"/>
      <c r="NH178" s="56"/>
      <c r="NI178" s="56"/>
      <c r="NJ178" s="56"/>
      <c r="NK178" s="56"/>
      <c r="NL178" s="56"/>
      <c r="NM178" s="56"/>
      <c r="NN178" s="56"/>
      <c r="NO178" s="56"/>
      <c r="NP178" s="56"/>
      <c r="NQ178" s="56"/>
      <c r="NR178" s="56"/>
      <c r="NS178" s="56"/>
      <c r="NT178" s="56"/>
      <c r="NU178" s="56"/>
      <c r="NV178" s="56"/>
      <c r="NW178" s="56"/>
      <c r="NX178" s="56"/>
      <c r="NY178" s="56"/>
      <c r="NZ178" s="56"/>
      <c r="OA178" s="56"/>
      <c r="OB178" s="56"/>
      <c r="OC178" s="56"/>
      <c r="OD178" s="56"/>
      <c r="OE178" s="56"/>
      <c r="OF178" s="56"/>
      <c r="OG178" s="56"/>
      <c r="OH178" s="56"/>
      <c r="OI178" s="56"/>
      <c r="OJ178" s="56"/>
      <c r="OK178" s="56"/>
      <c r="OL178" s="56"/>
      <c r="OM178" s="56"/>
      <c r="ON178" s="56"/>
      <c r="OO178" s="56"/>
      <c r="OP178" s="56"/>
      <c r="OQ178" s="56"/>
      <c r="OR178" s="56"/>
      <c r="OS178" s="56"/>
      <c r="OT178" s="56"/>
      <c r="OU178" s="56"/>
      <c r="OV178" s="56"/>
      <c r="OW178" s="56"/>
      <c r="OX178" s="56"/>
      <c r="OY178" s="56"/>
      <c r="OZ178" s="56"/>
      <c r="PA178" s="56"/>
      <c r="PB178" s="56"/>
      <c r="PC178" s="56"/>
      <c r="PD178" s="56"/>
      <c r="PE178" s="56"/>
      <c r="PF178" s="56"/>
      <c r="PG178" s="56"/>
      <c r="PH178" s="56"/>
      <c r="PI178" s="56"/>
      <c r="PJ178" s="56"/>
      <c r="PK178" s="56"/>
      <c r="PL178" s="56"/>
      <c r="PM178" s="56"/>
      <c r="PN178" s="56"/>
      <c r="PO178" s="56"/>
      <c r="PP178" s="56"/>
      <c r="PQ178" s="56"/>
      <c r="PR178" s="56"/>
      <c r="PS178" s="56"/>
      <c r="PT178" s="56"/>
      <c r="PU178" s="56"/>
      <c r="PV178" s="56"/>
      <c r="PW178" s="56"/>
      <c r="PX178" s="56"/>
      <c r="PY178" s="56"/>
      <c r="PZ178" s="56"/>
      <c r="QA178" s="56"/>
      <c r="QB178" s="56"/>
      <c r="QC178" s="56"/>
      <c r="QD178" s="56"/>
      <c r="QE178" s="56"/>
      <c r="QF178" s="56"/>
      <c r="QG178" s="56"/>
      <c r="QH178" s="56"/>
      <c r="QI178" s="56"/>
      <c r="QJ178" s="56"/>
      <c r="QK178" s="56"/>
      <c r="QL178" s="56"/>
      <c r="QM178" s="56"/>
      <c r="QN178" s="56"/>
      <c r="QO178" s="56"/>
      <c r="QP178" s="56"/>
      <c r="QQ178" s="56"/>
      <c r="QR178" s="56"/>
      <c r="QS178" s="56"/>
      <c r="QT178" s="56"/>
      <c r="QU178" s="56"/>
      <c r="QV178" s="56"/>
      <c r="QW178" s="56"/>
      <c r="QX178" s="56"/>
      <c r="QY178" s="56"/>
      <c r="QZ178" s="56"/>
      <c r="RA178" s="56"/>
      <c r="RB178" s="56"/>
      <c r="RC178" s="56"/>
      <c r="RD178" s="56"/>
      <c r="RE178" s="56"/>
      <c r="RF178" s="56"/>
      <c r="RG178" s="56"/>
      <c r="RH178" s="56"/>
      <c r="RI178" s="56"/>
      <c r="RJ178" s="56"/>
      <c r="RK178" s="56"/>
      <c r="RL178" s="56"/>
      <c r="RM178" s="56"/>
      <c r="RN178" s="56"/>
      <c r="RO178" s="56"/>
      <c r="RP178" s="56"/>
      <c r="RQ178" s="56"/>
      <c r="RR178" s="56"/>
      <c r="RS178" s="56"/>
      <c r="RT178" s="56"/>
      <c r="RU178" s="56"/>
      <c r="RV178" s="56"/>
      <c r="RW178" s="56"/>
      <c r="RX178" s="56"/>
      <c r="RY178" s="56"/>
      <c r="RZ178" s="56"/>
      <c r="SA178" s="56"/>
      <c r="SB178" s="56"/>
      <c r="SC178" s="56"/>
      <c r="SD178" s="56"/>
      <c r="SE178" s="56"/>
      <c r="SF178" s="56"/>
      <c r="SG178" s="56"/>
      <c r="SH178" s="56"/>
      <c r="SI178" s="56"/>
      <c r="SJ178" s="56"/>
      <c r="SK178" s="56"/>
      <c r="SL178" s="56"/>
      <c r="SM178" s="56"/>
      <c r="SN178" s="56"/>
      <c r="SO178" s="56"/>
      <c r="SP178" s="56"/>
      <c r="SQ178" s="56"/>
      <c r="SR178" s="56"/>
      <c r="SS178" s="56"/>
      <c r="ST178" s="56"/>
      <c r="SU178" s="56"/>
      <c r="SV178" s="56"/>
      <c r="SW178" s="56"/>
      <c r="SX178" s="56"/>
      <c r="SY178" s="56"/>
      <c r="SZ178" s="56"/>
      <c r="TA178" s="56"/>
      <c r="TB178" s="56"/>
      <c r="TC178" s="56"/>
      <c r="TD178" s="56"/>
      <c r="TE178" s="56"/>
      <c r="TF178" s="56"/>
      <c r="TG178" s="56"/>
      <c r="TH178" s="56"/>
      <c r="TI178" s="56"/>
      <c r="TJ178" s="56"/>
      <c r="TK178" s="56"/>
      <c r="TL178" s="56"/>
      <c r="TM178" s="56"/>
      <c r="TN178" s="56"/>
      <c r="TO178" s="56"/>
      <c r="TP178" s="56"/>
      <c r="TQ178" s="56"/>
      <c r="TR178" s="56"/>
      <c r="TS178" s="56"/>
      <c r="TT178" s="56"/>
      <c r="TU178" s="56"/>
      <c r="TV178" s="56"/>
      <c r="TW178" s="56"/>
      <c r="TX178" s="56"/>
      <c r="TY178" s="56"/>
      <c r="TZ178" s="56"/>
      <c r="UA178" s="56"/>
      <c r="UB178" s="56"/>
      <c r="UC178" s="56"/>
      <c r="UD178" s="56"/>
      <c r="UE178" s="56"/>
      <c r="UF178" s="56"/>
      <c r="UG178" s="56"/>
      <c r="UH178" s="56"/>
      <c r="UI178" s="56"/>
      <c r="UJ178" s="56"/>
      <c r="UK178" s="56"/>
      <c r="UL178" s="56"/>
      <c r="UM178" s="56"/>
      <c r="UN178" s="56"/>
      <c r="UO178" s="56"/>
      <c r="UP178" s="56"/>
      <c r="UQ178" s="56"/>
      <c r="UR178" s="56"/>
      <c r="US178" s="56"/>
      <c r="UT178" s="56"/>
      <c r="UU178" s="56"/>
      <c r="UV178" s="56"/>
      <c r="UW178" s="56"/>
      <c r="UX178" s="56"/>
      <c r="UY178" s="56"/>
      <c r="UZ178" s="56"/>
      <c r="VA178" s="56"/>
      <c r="VB178" s="56"/>
      <c r="VC178" s="56"/>
      <c r="VD178" s="56"/>
      <c r="VE178" s="56"/>
      <c r="VF178" s="56"/>
      <c r="VG178" s="56"/>
      <c r="VH178" s="56"/>
      <c r="VI178" s="56"/>
      <c r="VJ178" s="56"/>
      <c r="VK178" s="56"/>
      <c r="VL178" s="56"/>
      <c r="VM178" s="56"/>
      <c r="VN178" s="56"/>
      <c r="VO178" s="56"/>
      <c r="VP178" s="56"/>
      <c r="VQ178" s="56"/>
      <c r="VR178" s="56"/>
      <c r="VS178" s="56"/>
      <c r="VT178" s="56"/>
      <c r="VU178" s="56"/>
      <c r="VV178" s="56"/>
      <c r="VW178" s="56"/>
      <c r="VX178" s="56"/>
      <c r="VY178" s="56"/>
      <c r="VZ178" s="56"/>
      <c r="WA178" s="56"/>
      <c r="WB178" s="56"/>
      <c r="WC178" s="56"/>
      <c r="WD178" s="56"/>
      <c r="WE178" s="56"/>
      <c r="WF178" s="56"/>
      <c r="WG178" s="56"/>
      <c r="WH178" s="56"/>
      <c r="WI178" s="56"/>
      <c r="WJ178" s="56"/>
      <c r="WK178" s="56"/>
      <c r="WL178" s="56"/>
      <c r="WM178" s="56"/>
      <c r="WN178" s="56"/>
      <c r="WO178" s="56"/>
      <c r="WP178" s="56"/>
      <c r="WQ178" s="56"/>
      <c r="WR178" s="56"/>
      <c r="WS178" s="56"/>
      <c r="WT178" s="56"/>
      <c r="WU178" s="56"/>
      <c r="WV178" s="56"/>
      <c r="WW178" s="56"/>
      <c r="WX178" s="56"/>
      <c r="WY178" s="56"/>
      <c r="WZ178" s="56"/>
      <c r="XA178" s="56"/>
      <c r="XB178" s="56"/>
      <c r="XC178" s="56"/>
      <c r="XD178" s="56"/>
      <c r="XE178" s="56"/>
      <c r="XF178" s="56"/>
      <c r="XG178" s="56"/>
      <c r="XH178" s="56"/>
      <c r="XI178" s="56"/>
      <c r="XJ178" s="56"/>
      <c r="XK178" s="56"/>
      <c r="XL178" s="56"/>
      <c r="XM178" s="56"/>
      <c r="XN178" s="56"/>
      <c r="XO178" s="56"/>
      <c r="XP178" s="56"/>
      <c r="XQ178" s="56"/>
      <c r="XR178" s="56"/>
      <c r="XS178" s="56"/>
      <c r="XT178" s="56"/>
      <c r="XU178" s="56"/>
      <c r="XV178" s="56"/>
      <c r="XW178" s="56"/>
      <c r="XX178" s="56"/>
      <c r="XY178" s="56"/>
      <c r="XZ178" s="56"/>
      <c r="YA178" s="56"/>
      <c r="YB178" s="56"/>
      <c r="YC178" s="56"/>
      <c r="YD178" s="56"/>
      <c r="YE178" s="56"/>
      <c r="YF178" s="56"/>
      <c r="YG178" s="56"/>
      <c r="YH178" s="56"/>
      <c r="YI178" s="56"/>
      <c r="YJ178" s="56"/>
      <c r="YK178" s="56"/>
      <c r="YL178" s="56"/>
      <c r="YM178" s="56"/>
      <c r="YN178" s="56"/>
      <c r="YO178" s="56"/>
      <c r="YP178" s="56"/>
      <c r="YQ178" s="56"/>
      <c r="YR178" s="56"/>
      <c r="YS178" s="56"/>
      <c r="YT178" s="56"/>
      <c r="YU178" s="56"/>
      <c r="YV178" s="56"/>
      <c r="YW178" s="56"/>
      <c r="YX178" s="56"/>
      <c r="YY178" s="56"/>
      <c r="YZ178" s="56"/>
      <c r="ZA178" s="56"/>
      <c r="ZB178" s="56"/>
      <c r="ZC178" s="56"/>
      <c r="ZD178" s="56"/>
      <c r="ZE178" s="56"/>
      <c r="ZF178" s="56"/>
      <c r="ZG178" s="56"/>
      <c r="ZH178" s="56"/>
      <c r="ZI178" s="56"/>
      <c r="ZJ178" s="56"/>
      <c r="ZK178" s="56"/>
      <c r="ZL178" s="56"/>
      <c r="ZM178" s="56"/>
      <c r="ZN178" s="56"/>
      <c r="ZO178" s="56"/>
      <c r="ZP178" s="56"/>
      <c r="ZQ178" s="56"/>
      <c r="ZR178" s="56"/>
      <c r="ZS178" s="56"/>
      <c r="ZT178" s="56"/>
      <c r="ZU178" s="56"/>
      <c r="ZV178" s="56"/>
      <c r="ZW178" s="56"/>
      <c r="ZX178" s="56"/>
      <c r="ZY178" s="56"/>
      <c r="ZZ178" s="56"/>
    </row>
    <row r="179" spans="1:702" ht="12.75" customHeight="1" x14ac:dyDescent="0.2">
      <c r="A179" s="49"/>
      <c r="B179" s="50"/>
      <c r="C179" s="51"/>
      <c r="D179" s="51"/>
      <c r="E179" s="43"/>
      <c r="F179" s="53"/>
      <c r="G179" s="54"/>
      <c r="H179" s="49"/>
      <c r="I179" s="132"/>
      <c r="J179" s="43"/>
      <c r="K179" s="136"/>
      <c r="L179" s="52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  <c r="HG179" s="55"/>
      <c r="HH179" s="55"/>
      <c r="HI179" s="55"/>
      <c r="HJ179" s="55"/>
      <c r="HK179" s="55"/>
      <c r="HL179" s="55"/>
      <c r="HM179" s="55"/>
      <c r="HN179" s="55"/>
      <c r="HO179" s="55"/>
      <c r="HP179" s="55"/>
      <c r="HQ179" s="55"/>
      <c r="HR179" s="55"/>
      <c r="HS179" s="55"/>
      <c r="HT179" s="55"/>
      <c r="HU179" s="55"/>
      <c r="HV179" s="55"/>
      <c r="HW179" s="55"/>
      <c r="HX179" s="55"/>
      <c r="HY179" s="55"/>
      <c r="HZ179" s="55"/>
      <c r="IA179" s="55"/>
      <c r="IB179" s="55"/>
      <c r="IC179" s="55"/>
      <c r="ID179" s="55"/>
      <c r="IE179" s="55"/>
      <c r="IF179" s="55"/>
      <c r="IG179" s="55"/>
      <c r="IH179" s="55"/>
      <c r="II179" s="55"/>
      <c r="IJ179" s="55"/>
      <c r="IK179" s="55"/>
      <c r="IL179" s="55"/>
      <c r="IM179" s="55"/>
      <c r="IN179" s="55"/>
      <c r="IO179" s="55"/>
      <c r="IP179" s="55"/>
      <c r="IQ179" s="55"/>
      <c r="IR179" s="55"/>
      <c r="IS179" s="55"/>
      <c r="IT179" s="55"/>
      <c r="IU179" s="55"/>
      <c r="IV179" s="55"/>
      <c r="IW179" s="55"/>
      <c r="IX179" s="55"/>
      <c r="IY179" s="55"/>
      <c r="IZ179" s="55"/>
      <c r="JA179" s="55"/>
      <c r="JB179" s="55"/>
      <c r="JC179" s="55"/>
      <c r="JD179" s="55"/>
      <c r="JE179" s="55"/>
      <c r="JF179" s="55"/>
      <c r="JG179" s="55"/>
      <c r="JH179" s="55"/>
      <c r="JI179" s="55"/>
      <c r="JJ179" s="55"/>
      <c r="JK179" s="55"/>
      <c r="JL179" s="55"/>
      <c r="JM179" s="55"/>
      <c r="JN179" s="55"/>
      <c r="JO179" s="55"/>
      <c r="JP179" s="55"/>
      <c r="JQ179" s="55"/>
      <c r="JR179" s="55"/>
      <c r="JS179" s="55"/>
      <c r="JT179" s="55"/>
      <c r="JU179" s="55"/>
      <c r="JV179" s="55"/>
      <c r="JW179" s="55"/>
      <c r="JX179" s="55"/>
      <c r="JY179" s="55"/>
      <c r="JZ179" s="55"/>
      <c r="KA179" s="55"/>
      <c r="KB179" s="55"/>
      <c r="KC179" s="55"/>
      <c r="KD179" s="55"/>
      <c r="KE179" s="55"/>
      <c r="KF179" s="55"/>
      <c r="KG179" s="55"/>
      <c r="KH179" s="55"/>
      <c r="KI179" s="55"/>
      <c r="KJ179" s="55"/>
      <c r="KK179" s="55"/>
      <c r="KL179" s="55"/>
      <c r="KM179" s="55"/>
      <c r="KN179" s="55"/>
      <c r="KO179" s="55"/>
      <c r="KP179" s="55"/>
      <c r="KQ179" s="55"/>
      <c r="KR179" s="55"/>
      <c r="KS179" s="55"/>
      <c r="KT179" s="55"/>
      <c r="KU179" s="55"/>
      <c r="KV179" s="55"/>
      <c r="KW179" s="55"/>
      <c r="KX179" s="55"/>
      <c r="KY179" s="55"/>
      <c r="KZ179" s="55"/>
      <c r="LA179" s="55"/>
      <c r="LB179" s="55"/>
      <c r="LC179" s="55"/>
      <c r="LD179" s="55"/>
      <c r="LE179" s="55"/>
      <c r="LF179" s="55"/>
      <c r="LG179" s="55"/>
      <c r="LH179" s="55"/>
      <c r="LI179" s="55"/>
      <c r="LJ179" s="55"/>
      <c r="LK179" s="55"/>
      <c r="LL179" s="55"/>
      <c r="LM179" s="55"/>
      <c r="LN179" s="55"/>
      <c r="LO179" s="55"/>
      <c r="LP179" s="55"/>
      <c r="LQ179" s="55"/>
      <c r="LR179" s="55"/>
      <c r="LS179" s="55"/>
      <c r="LT179" s="55"/>
      <c r="LU179" s="55"/>
      <c r="LV179" s="55"/>
      <c r="LW179" s="55"/>
      <c r="LX179" s="55"/>
      <c r="LY179" s="55"/>
      <c r="LZ179" s="55"/>
      <c r="MA179" s="55"/>
      <c r="MB179" s="55"/>
      <c r="MC179" s="55"/>
      <c r="MD179" s="55"/>
      <c r="ME179" s="55"/>
      <c r="MF179" s="55"/>
      <c r="MG179" s="55"/>
      <c r="MH179" s="55"/>
      <c r="MI179" s="55"/>
      <c r="MJ179" s="55"/>
      <c r="MK179" s="55"/>
      <c r="ML179" s="55"/>
      <c r="MM179" s="55"/>
      <c r="MN179" s="55"/>
      <c r="MO179" s="55"/>
      <c r="MP179" s="55"/>
      <c r="MQ179" s="55"/>
      <c r="MR179" s="55"/>
      <c r="MS179" s="55"/>
      <c r="MT179" s="55"/>
      <c r="MU179" s="55"/>
      <c r="MV179" s="55"/>
      <c r="MW179" s="55"/>
      <c r="MX179" s="55"/>
      <c r="MY179" s="55"/>
      <c r="MZ179" s="55"/>
      <c r="NA179" s="55"/>
      <c r="NB179" s="55"/>
      <c r="NC179" s="55"/>
      <c r="ND179" s="55"/>
      <c r="NE179" s="55"/>
      <c r="NF179" s="55"/>
      <c r="NG179" s="55"/>
      <c r="NH179" s="55"/>
      <c r="NI179" s="55"/>
      <c r="NJ179" s="55"/>
      <c r="NK179" s="55"/>
      <c r="NL179" s="55"/>
      <c r="NM179" s="55"/>
      <c r="NN179" s="55"/>
      <c r="NO179" s="55"/>
      <c r="NP179" s="55"/>
      <c r="NQ179" s="55"/>
      <c r="NR179" s="55"/>
      <c r="NS179" s="55"/>
      <c r="NT179" s="55"/>
      <c r="NU179" s="55"/>
      <c r="NV179" s="55"/>
      <c r="NW179" s="55"/>
      <c r="NX179" s="55"/>
      <c r="NY179" s="55"/>
      <c r="NZ179" s="55"/>
      <c r="OA179" s="55"/>
      <c r="OB179" s="55"/>
      <c r="OC179" s="55"/>
      <c r="OD179" s="55"/>
      <c r="OE179" s="55"/>
      <c r="OF179" s="55"/>
      <c r="OG179" s="55"/>
      <c r="OH179" s="55"/>
      <c r="OI179" s="55"/>
      <c r="OJ179" s="55"/>
      <c r="OK179" s="55"/>
      <c r="OL179" s="55"/>
      <c r="OM179" s="55"/>
      <c r="ON179" s="55"/>
      <c r="OO179" s="55"/>
      <c r="OP179" s="55"/>
      <c r="OQ179" s="55"/>
      <c r="OR179" s="55"/>
      <c r="OS179" s="55"/>
      <c r="OT179" s="55"/>
      <c r="OU179" s="55"/>
      <c r="OV179" s="55"/>
      <c r="OW179" s="55"/>
      <c r="OX179" s="55"/>
      <c r="OY179" s="55"/>
      <c r="OZ179" s="55"/>
      <c r="PA179" s="55"/>
      <c r="PB179" s="55"/>
      <c r="PC179" s="55"/>
      <c r="PD179" s="55"/>
      <c r="PE179" s="55"/>
      <c r="PF179" s="55"/>
      <c r="PG179" s="55"/>
      <c r="PH179" s="55"/>
      <c r="PI179" s="55"/>
      <c r="PJ179" s="55"/>
      <c r="PK179" s="55"/>
      <c r="PL179" s="55"/>
      <c r="PM179" s="55"/>
      <c r="PN179" s="55"/>
      <c r="PO179" s="55"/>
      <c r="PP179" s="55"/>
      <c r="PQ179" s="55"/>
      <c r="PR179" s="55"/>
      <c r="PS179" s="55"/>
      <c r="PT179" s="55"/>
      <c r="PU179" s="55"/>
      <c r="PV179" s="55"/>
      <c r="PW179" s="55"/>
      <c r="PX179" s="55"/>
      <c r="PY179" s="55"/>
      <c r="PZ179" s="55"/>
      <c r="QA179" s="55"/>
      <c r="QB179" s="55"/>
      <c r="QC179" s="55"/>
      <c r="QD179" s="55"/>
      <c r="QE179" s="55"/>
      <c r="QF179" s="55"/>
      <c r="QG179" s="55"/>
      <c r="QH179" s="55"/>
      <c r="QI179" s="55"/>
      <c r="QJ179" s="55"/>
      <c r="QK179" s="55"/>
      <c r="QL179" s="55"/>
      <c r="QM179" s="55"/>
      <c r="QN179" s="55"/>
      <c r="QO179" s="55"/>
      <c r="QP179" s="55"/>
      <c r="QQ179" s="55"/>
      <c r="QR179" s="55"/>
      <c r="QS179" s="55"/>
      <c r="QT179" s="55"/>
      <c r="QU179" s="55"/>
      <c r="QV179" s="55"/>
      <c r="QW179" s="55"/>
      <c r="QX179" s="55"/>
      <c r="QY179" s="55"/>
      <c r="QZ179" s="55"/>
      <c r="RA179" s="55"/>
      <c r="RB179" s="55"/>
      <c r="RC179" s="55"/>
      <c r="RD179" s="55"/>
      <c r="RE179" s="55"/>
      <c r="RF179" s="55"/>
      <c r="RG179" s="55"/>
      <c r="RH179" s="55"/>
      <c r="RI179" s="55"/>
      <c r="RJ179" s="55"/>
      <c r="RK179" s="55"/>
      <c r="RL179" s="55"/>
      <c r="RM179" s="55"/>
      <c r="RN179" s="55"/>
      <c r="RO179" s="55"/>
      <c r="RP179" s="55"/>
      <c r="RQ179" s="55"/>
      <c r="RR179" s="55"/>
      <c r="RS179" s="55"/>
      <c r="RT179" s="55"/>
      <c r="RU179" s="55"/>
      <c r="RV179" s="55"/>
      <c r="RW179" s="55"/>
      <c r="RX179" s="55"/>
      <c r="RY179" s="55"/>
      <c r="RZ179" s="55"/>
      <c r="SA179" s="55"/>
      <c r="SB179" s="55"/>
      <c r="SC179" s="55"/>
      <c r="SD179" s="55"/>
      <c r="SE179" s="55"/>
      <c r="SF179" s="55"/>
      <c r="SG179" s="55"/>
      <c r="SH179" s="55"/>
      <c r="SI179" s="55"/>
      <c r="SJ179" s="55"/>
      <c r="SK179" s="55"/>
      <c r="SL179" s="55"/>
      <c r="SM179" s="55"/>
      <c r="SN179" s="55"/>
      <c r="SO179" s="55"/>
      <c r="SP179" s="55"/>
      <c r="SQ179" s="55"/>
      <c r="SR179" s="55"/>
      <c r="SS179" s="55"/>
      <c r="ST179" s="55"/>
      <c r="SU179" s="55"/>
      <c r="SV179" s="55"/>
      <c r="SW179" s="55"/>
      <c r="SX179" s="55"/>
      <c r="SY179" s="55"/>
      <c r="SZ179" s="55"/>
      <c r="TA179" s="55"/>
      <c r="TB179" s="55"/>
      <c r="TC179" s="55"/>
      <c r="TD179" s="55"/>
      <c r="TE179" s="55"/>
      <c r="TF179" s="55"/>
      <c r="TG179" s="55"/>
      <c r="TH179" s="55"/>
      <c r="TI179" s="55"/>
      <c r="TJ179" s="55"/>
      <c r="TK179" s="55"/>
      <c r="TL179" s="55"/>
      <c r="TM179" s="55"/>
      <c r="TN179" s="55"/>
      <c r="TO179" s="55"/>
      <c r="TP179" s="55"/>
      <c r="TQ179" s="55"/>
      <c r="TR179" s="55"/>
      <c r="TS179" s="55"/>
      <c r="TT179" s="55"/>
      <c r="TU179" s="55"/>
      <c r="TV179" s="55"/>
      <c r="TW179" s="55"/>
      <c r="TX179" s="55"/>
      <c r="TY179" s="55"/>
      <c r="TZ179" s="55"/>
      <c r="UA179" s="55"/>
      <c r="UB179" s="55"/>
      <c r="UC179" s="55"/>
      <c r="UD179" s="55"/>
      <c r="UE179" s="55"/>
      <c r="UF179" s="55"/>
      <c r="UG179" s="55"/>
      <c r="UH179" s="55"/>
      <c r="UI179" s="55"/>
      <c r="UJ179" s="55"/>
      <c r="UK179" s="55"/>
      <c r="UL179" s="55"/>
      <c r="UM179" s="55"/>
      <c r="UN179" s="55"/>
      <c r="UO179" s="55"/>
      <c r="UP179" s="55"/>
      <c r="UQ179" s="55"/>
      <c r="UR179" s="55"/>
      <c r="US179" s="55"/>
      <c r="UT179" s="55"/>
      <c r="UU179" s="55"/>
      <c r="UV179" s="55"/>
      <c r="UW179" s="55"/>
      <c r="UX179" s="55"/>
      <c r="UY179" s="55"/>
      <c r="UZ179" s="55"/>
      <c r="VA179" s="55"/>
      <c r="VB179" s="55"/>
      <c r="VC179" s="55"/>
      <c r="VD179" s="55"/>
      <c r="VE179" s="55"/>
      <c r="VF179" s="55"/>
      <c r="VG179" s="55"/>
      <c r="VH179" s="55"/>
      <c r="VI179" s="55"/>
      <c r="VJ179" s="55"/>
      <c r="VK179" s="55"/>
      <c r="VL179" s="55"/>
      <c r="VM179" s="55"/>
      <c r="VN179" s="55"/>
      <c r="VO179" s="55"/>
      <c r="VP179" s="55"/>
      <c r="VQ179" s="55"/>
      <c r="VR179" s="55"/>
      <c r="VS179" s="55"/>
      <c r="VT179" s="55"/>
      <c r="VU179" s="55"/>
      <c r="VV179" s="55"/>
      <c r="VW179" s="55"/>
      <c r="VX179" s="55"/>
      <c r="VY179" s="55"/>
      <c r="VZ179" s="55"/>
      <c r="WA179" s="55"/>
      <c r="WB179" s="55"/>
      <c r="WC179" s="55"/>
      <c r="WD179" s="55"/>
      <c r="WE179" s="55"/>
      <c r="WF179" s="55"/>
      <c r="WG179" s="55"/>
      <c r="WH179" s="55"/>
      <c r="WI179" s="55"/>
      <c r="WJ179" s="55"/>
      <c r="WK179" s="55"/>
      <c r="WL179" s="55"/>
      <c r="WM179" s="55"/>
      <c r="WN179" s="55"/>
      <c r="WO179" s="55"/>
      <c r="WP179" s="55"/>
      <c r="WQ179" s="55"/>
      <c r="WR179" s="55"/>
      <c r="WS179" s="55"/>
      <c r="WT179" s="55"/>
      <c r="WU179" s="55"/>
      <c r="WV179" s="55"/>
      <c r="WW179" s="55"/>
      <c r="WX179" s="55"/>
      <c r="WY179" s="55"/>
      <c r="WZ179" s="55"/>
      <c r="XA179" s="55"/>
      <c r="XB179" s="55"/>
      <c r="XC179" s="55"/>
      <c r="XD179" s="55"/>
      <c r="XE179" s="55"/>
      <c r="XF179" s="55"/>
      <c r="XG179" s="55"/>
      <c r="XH179" s="55"/>
      <c r="XI179" s="55"/>
      <c r="XJ179" s="55"/>
      <c r="XK179" s="55"/>
      <c r="XL179" s="55"/>
      <c r="XM179" s="55"/>
      <c r="XN179" s="55"/>
      <c r="XO179" s="55"/>
      <c r="XP179" s="55"/>
      <c r="XQ179" s="55"/>
      <c r="XR179" s="55"/>
      <c r="XS179" s="55"/>
      <c r="XT179" s="55"/>
      <c r="XU179" s="55"/>
      <c r="XV179" s="55"/>
      <c r="XW179" s="55"/>
      <c r="XX179" s="55"/>
      <c r="XY179" s="55"/>
      <c r="XZ179" s="55"/>
      <c r="YA179" s="55"/>
      <c r="YB179" s="55"/>
      <c r="YC179" s="55"/>
      <c r="YD179" s="55"/>
      <c r="YE179" s="55"/>
      <c r="YF179" s="55"/>
      <c r="YG179" s="55"/>
      <c r="YH179" s="55"/>
      <c r="YI179" s="55"/>
      <c r="YJ179" s="55"/>
      <c r="YK179" s="55"/>
      <c r="YL179" s="55"/>
      <c r="YM179" s="55"/>
      <c r="YN179" s="55"/>
      <c r="YO179" s="55"/>
      <c r="YP179" s="55"/>
      <c r="YQ179" s="55"/>
      <c r="YR179" s="55"/>
      <c r="YS179" s="55"/>
      <c r="YT179" s="55"/>
      <c r="YU179" s="55"/>
      <c r="YV179" s="55"/>
      <c r="YW179" s="55"/>
      <c r="YX179" s="55"/>
      <c r="YY179" s="55"/>
      <c r="YZ179" s="55"/>
      <c r="ZA179" s="55"/>
      <c r="ZB179" s="55"/>
      <c r="ZC179" s="55"/>
      <c r="ZD179" s="55"/>
      <c r="ZE179" s="55"/>
      <c r="ZF179" s="55"/>
      <c r="ZG179" s="55"/>
      <c r="ZH179" s="55"/>
      <c r="ZI179" s="55"/>
      <c r="ZJ179" s="55"/>
      <c r="ZK179" s="55"/>
      <c r="ZL179" s="55"/>
      <c r="ZM179" s="55"/>
      <c r="ZN179" s="55"/>
      <c r="ZO179" s="55"/>
      <c r="ZP179" s="55"/>
      <c r="ZQ179" s="55"/>
      <c r="ZR179" s="55"/>
      <c r="ZS179" s="55"/>
      <c r="ZT179" s="55"/>
      <c r="ZU179" s="55"/>
      <c r="ZV179" s="55"/>
      <c r="ZW179" s="55"/>
      <c r="ZX179" s="55"/>
      <c r="ZY179" s="55"/>
      <c r="ZZ179" s="55"/>
    </row>
    <row r="180" spans="1:702" s="59" customFormat="1" x14ac:dyDescent="0.2">
      <c r="A180" s="41"/>
      <c r="B180" s="57">
        <v>302</v>
      </c>
      <c r="C180" s="78" t="s">
        <v>27</v>
      </c>
      <c r="D180" s="64"/>
      <c r="E180" s="58"/>
      <c r="F180" s="58">
        <f>SUM(F181:F183)</f>
        <v>0</v>
      </c>
      <c r="G180" s="129">
        <f>F180-E180</f>
        <v>0</v>
      </c>
      <c r="H180" s="58">
        <f t="shared" ref="H180" si="37">SUM(H181:H183)</f>
        <v>0</v>
      </c>
      <c r="I180" s="130" t="str">
        <f>IF((OR(I181="SZ",I182="SZ",I183="SZ")),"SZ","AZ")</f>
        <v>AZ</v>
      </c>
      <c r="J180" s="129">
        <f>H180-E180</f>
        <v>0</v>
      </c>
      <c r="K180" s="135">
        <f>IF(F180="",E180,IF(I180="SZ",H180,F180))</f>
        <v>0</v>
      </c>
      <c r="L180" s="129">
        <f>K180-E180</f>
        <v>0</v>
      </c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  <c r="IF180" s="56"/>
      <c r="IG180" s="56"/>
      <c r="IH180" s="56"/>
      <c r="II180" s="56"/>
      <c r="IJ180" s="56"/>
      <c r="IK180" s="56"/>
      <c r="IL180" s="56"/>
      <c r="IM180" s="56"/>
      <c r="IN180" s="56"/>
      <c r="IO180" s="56"/>
      <c r="IP180" s="56"/>
      <c r="IQ180" s="56"/>
      <c r="IR180" s="56"/>
      <c r="IS180" s="56"/>
      <c r="IT180" s="56"/>
      <c r="IU180" s="56"/>
      <c r="IV180" s="56"/>
      <c r="IW180" s="56"/>
      <c r="IX180" s="56"/>
      <c r="IY180" s="56"/>
      <c r="IZ180" s="56"/>
      <c r="JA180" s="56"/>
      <c r="JB180" s="56"/>
      <c r="JC180" s="56"/>
      <c r="JD180" s="56"/>
      <c r="JE180" s="56"/>
      <c r="JF180" s="56"/>
      <c r="JG180" s="56"/>
      <c r="JH180" s="56"/>
      <c r="JI180" s="56"/>
      <c r="JJ180" s="56"/>
      <c r="JK180" s="56"/>
      <c r="JL180" s="56"/>
      <c r="JM180" s="56"/>
      <c r="JN180" s="56"/>
      <c r="JO180" s="56"/>
      <c r="JP180" s="56"/>
      <c r="JQ180" s="56"/>
      <c r="JR180" s="56"/>
      <c r="JS180" s="56"/>
      <c r="JT180" s="56"/>
      <c r="JU180" s="56"/>
      <c r="JV180" s="56"/>
      <c r="JW180" s="56"/>
      <c r="JX180" s="56"/>
      <c r="JY180" s="56"/>
      <c r="JZ180" s="56"/>
      <c r="KA180" s="56"/>
      <c r="KB180" s="56"/>
      <c r="KC180" s="56"/>
      <c r="KD180" s="56"/>
      <c r="KE180" s="56"/>
      <c r="KF180" s="56"/>
      <c r="KG180" s="56"/>
      <c r="KH180" s="56"/>
      <c r="KI180" s="56"/>
      <c r="KJ180" s="56"/>
      <c r="KK180" s="56"/>
      <c r="KL180" s="56"/>
      <c r="KM180" s="56"/>
      <c r="KN180" s="56"/>
      <c r="KO180" s="56"/>
      <c r="KP180" s="56"/>
      <c r="KQ180" s="56"/>
      <c r="KR180" s="56"/>
      <c r="KS180" s="56"/>
      <c r="KT180" s="56"/>
      <c r="KU180" s="56"/>
      <c r="KV180" s="56"/>
      <c r="KW180" s="56"/>
      <c r="KX180" s="56"/>
      <c r="KY180" s="56"/>
      <c r="KZ180" s="56"/>
      <c r="LA180" s="56"/>
      <c r="LB180" s="56"/>
      <c r="LC180" s="56"/>
      <c r="LD180" s="56"/>
      <c r="LE180" s="56"/>
      <c r="LF180" s="56"/>
      <c r="LG180" s="56"/>
      <c r="LH180" s="56"/>
      <c r="LI180" s="56"/>
      <c r="LJ180" s="56"/>
      <c r="LK180" s="56"/>
      <c r="LL180" s="56"/>
      <c r="LM180" s="56"/>
      <c r="LN180" s="56"/>
      <c r="LO180" s="56"/>
      <c r="LP180" s="56"/>
      <c r="LQ180" s="56"/>
      <c r="LR180" s="56"/>
      <c r="LS180" s="56"/>
      <c r="LT180" s="56"/>
      <c r="LU180" s="56"/>
      <c r="LV180" s="56"/>
      <c r="LW180" s="56"/>
      <c r="LX180" s="56"/>
      <c r="LY180" s="56"/>
      <c r="LZ180" s="56"/>
      <c r="MA180" s="56"/>
      <c r="MB180" s="56"/>
      <c r="MC180" s="56"/>
      <c r="MD180" s="56"/>
      <c r="ME180" s="56"/>
      <c r="MF180" s="56"/>
      <c r="MG180" s="56"/>
      <c r="MH180" s="56"/>
      <c r="MI180" s="56"/>
      <c r="MJ180" s="56"/>
      <c r="MK180" s="56"/>
      <c r="ML180" s="56"/>
      <c r="MM180" s="56"/>
      <c r="MN180" s="56"/>
      <c r="MO180" s="56"/>
      <c r="MP180" s="56"/>
      <c r="MQ180" s="56"/>
      <c r="MR180" s="56"/>
      <c r="MS180" s="56"/>
      <c r="MT180" s="56"/>
      <c r="MU180" s="56"/>
      <c r="MV180" s="56"/>
      <c r="MW180" s="56"/>
      <c r="MX180" s="56"/>
      <c r="MY180" s="56"/>
      <c r="MZ180" s="56"/>
      <c r="NA180" s="56"/>
      <c r="NB180" s="56"/>
      <c r="NC180" s="56"/>
      <c r="ND180" s="56"/>
      <c r="NE180" s="56"/>
      <c r="NF180" s="56"/>
      <c r="NG180" s="56"/>
      <c r="NH180" s="56"/>
      <c r="NI180" s="56"/>
      <c r="NJ180" s="56"/>
      <c r="NK180" s="56"/>
      <c r="NL180" s="56"/>
      <c r="NM180" s="56"/>
      <c r="NN180" s="56"/>
      <c r="NO180" s="56"/>
      <c r="NP180" s="56"/>
      <c r="NQ180" s="56"/>
      <c r="NR180" s="56"/>
      <c r="NS180" s="56"/>
      <c r="NT180" s="56"/>
      <c r="NU180" s="56"/>
      <c r="NV180" s="56"/>
      <c r="NW180" s="56"/>
      <c r="NX180" s="56"/>
      <c r="NY180" s="56"/>
      <c r="NZ180" s="56"/>
      <c r="OA180" s="56"/>
      <c r="OB180" s="56"/>
      <c r="OC180" s="56"/>
      <c r="OD180" s="56"/>
      <c r="OE180" s="56"/>
      <c r="OF180" s="56"/>
      <c r="OG180" s="56"/>
      <c r="OH180" s="56"/>
      <c r="OI180" s="56"/>
      <c r="OJ180" s="56"/>
      <c r="OK180" s="56"/>
      <c r="OL180" s="56"/>
      <c r="OM180" s="56"/>
      <c r="ON180" s="56"/>
      <c r="OO180" s="56"/>
      <c r="OP180" s="56"/>
      <c r="OQ180" s="56"/>
      <c r="OR180" s="56"/>
      <c r="OS180" s="56"/>
      <c r="OT180" s="56"/>
      <c r="OU180" s="56"/>
      <c r="OV180" s="56"/>
      <c r="OW180" s="56"/>
      <c r="OX180" s="56"/>
      <c r="OY180" s="56"/>
      <c r="OZ180" s="56"/>
      <c r="PA180" s="56"/>
      <c r="PB180" s="56"/>
      <c r="PC180" s="56"/>
      <c r="PD180" s="56"/>
      <c r="PE180" s="56"/>
      <c r="PF180" s="56"/>
      <c r="PG180" s="56"/>
      <c r="PH180" s="56"/>
      <c r="PI180" s="56"/>
      <c r="PJ180" s="56"/>
      <c r="PK180" s="56"/>
      <c r="PL180" s="56"/>
      <c r="PM180" s="56"/>
      <c r="PN180" s="56"/>
      <c r="PO180" s="56"/>
      <c r="PP180" s="56"/>
      <c r="PQ180" s="56"/>
      <c r="PR180" s="56"/>
      <c r="PS180" s="56"/>
      <c r="PT180" s="56"/>
      <c r="PU180" s="56"/>
      <c r="PV180" s="56"/>
      <c r="PW180" s="56"/>
      <c r="PX180" s="56"/>
      <c r="PY180" s="56"/>
      <c r="PZ180" s="56"/>
      <c r="QA180" s="56"/>
      <c r="QB180" s="56"/>
      <c r="QC180" s="56"/>
      <c r="QD180" s="56"/>
      <c r="QE180" s="56"/>
      <c r="QF180" s="56"/>
      <c r="QG180" s="56"/>
      <c r="QH180" s="56"/>
      <c r="QI180" s="56"/>
      <c r="QJ180" s="56"/>
      <c r="QK180" s="56"/>
      <c r="QL180" s="56"/>
      <c r="QM180" s="56"/>
      <c r="QN180" s="56"/>
      <c r="QO180" s="56"/>
      <c r="QP180" s="56"/>
      <c r="QQ180" s="56"/>
      <c r="QR180" s="56"/>
      <c r="QS180" s="56"/>
      <c r="QT180" s="56"/>
      <c r="QU180" s="56"/>
      <c r="QV180" s="56"/>
      <c r="QW180" s="56"/>
      <c r="QX180" s="56"/>
      <c r="QY180" s="56"/>
      <c r="QZ180" s="56"/>
      <c r="RA180" s="56"/>
      <c r="RB180" s="56"/>
      <c r="RC180" s="56"/>
      <c r="RD180" s="56"/>
      <c r="RE180" s="56"/>
      <c r="RF180" s="56"/>
      <c r="RG180" s="56"/>
      <c r="RH180" s="56"/>
      <c r="RI180" s="56"/>
      <c r="RJ180" s="56"/>
      <c r="RK180" s="56"/>
      <c r="RL180" s="56"/>
      <c r="RM180" s="56"/>
      <c r="RN180" s="56"/>
      <c r="RO180" s="56"/>
      <c r="RP180" s="56"/>
      <c r="RQ180" s="56"/>
      <c r="RR180" s="56"/>
      <c r="RS180" s="56"/>
      <c r="RT180" s="56"/>
      <c r="RU180" s="56"/>
      <c r="RV180" s="56"/>
      <c r="RW180" s="56"/>
      <c r="RX180" s="56"/>
      <c r="RY180" s="56"/>
      <c r="RZ180" s="56"/>
      <c r="SA180" s="56"/>
      <c r="SB180" s="56"/>
      <c r="SC180" s="56"/>
      <c r="SD180" s="56"/>
      <c r="SE180" s="56"/>
      <c r="SF180" s="56"/>
      <c r="SG180" s="56"/>
      <c r="SH180" s="56"/>
      <c r="SI180" s="56"/>
      <c r="SJ180" s="56"/>
      <c r="SK180" s="56"/>
      <c r="SL180" s="56"/>
      <c r="SM180" s="56"/>
      <c r="SN180" s="56"/>
      <c r="SO180" s="56"/>
      <c r="SP180" s="56"/>
      <c r="SQ180" s="56"/>
      <c r="SR180" s="56"/>
      <c r="SS180" s="56"/>
      <c r="ST180" s="56"/>
      <c r="SU180" s="56"/>
      <c r="SV180" s="56"/>
      <c r="SW180" s="56"/>
      <c r="SX180" s="56"/>
      <c r="SY180" s="56"/>
      <c r="SZ180" s="56"/>
      <c r="TA180" s="56"/>
      <c r="TB180" s="56"/>
      <c r="TC180" s="56"/>
      <c r="TD180" s="56"/>
      <c r="TE180" s="56"/>
      <c r="TF180" s="56"/>
      <c r="TG180" s="56"/>
      <c r="TH180" s="56"/>
      <c r="TI180" s="56"/>
      <c r="TJ180" s="56"/>
      <c r="TK180" s="56"/>
      <c r="TL180" s="56"/>
      <c r="TM180" s="56"/>
      <c r="TN180" s="56"/>
      <c r="TO180" s="56"/>
      <c r="TP180" s="56"/>
      <c r="TQ180" s="56"/>
      <c r="TR180" s="56"/>
      <c r="TS180" s="56"/>
      <c r="TT180" s="56"/>
      <c r="TU180" s="56"/>
      <c r="TV180" s="56"/>
      <c r="TW180" s="56"/>
      <c r="TX180" s="56"/>
      <c r="TY180" s="56"/>
      <c r="TZ180" s="56"/>
      <c r="UA180" s="56"/>
      <c r="UB180" s="56"/>
      <c r="UC180" s="56"/>
      <c r="UD180" s="56"/>
      <c r="UE180" s="56"/>
      <c r="UF180" s="56"/>
      <c r="UG180" s="56"/>
      <c r="UH180" s="56"/>
      <c r="UI180" s="56"/>
      <c r="UJ180" s="56"/>
      <c r="UK180" s="56"/>
      <c r="UL180" s="56"/>
      <c r="UM180" s="56"/>
      <c r="UN180" s="56"/>
      <c r="UO180" s="56"/>
      <c r="UP180" s="56"/>
      <c r="UQ180" s="56"/>
      <c r="UR180" s="56"/>
      <c r="US180" s="56"/>
      <c r="UT180" s="56"/>
      <c r="UU180" s="56"/>
      <c r="UV180" s="56"/>
      <c r="UW180" s="56"/>
      <c r="UX180" s="56"/>
      <c r="UY180" s="56"/>
      <c r="UZ180" s="56"/>
      <c r="VA180" s="56"/>
      <c r="VB180" s="56"/>
      <c r="VC180" s="56"/>
      <c r="VD180" s="56"/>
      <c r="VE180" s="56"/>
      <c r="VF180" s="56"/>
      <c r="VG180" s="56"/>
      <c r="VH180" s="56"/>
      <c r="VI180" s="56"/>
      <c r="VJ180" s="56"/>
      <c r="VK180" s="56"/>
      <c r="VL180" s="56"/>
      <c r="VM180" s="56"/>
      <c r="VN180" s="56"/>
      <c r="VO180" s="56"/>
      <c r="VP180" s="56"/>
      <c r="VQ180" s="56"/>
      <c r="VR180" s="56"/>
      <c r="VS180" s="56"/>
      <c r="VT180" s="56"/>
      <c r="VU180" s="56"/>
      <c r="VV180" s="56"/>
      <c r="VW180" s="56"/>
      <c r="VX180" s="56"/>
      <c r="VY180" s="56"/>
      <c r="VZ180" s="56"/>
      <c r="WA180" s="56"/>
      <c r="WB180" s="56"/>
      <c r="WC180" s="56"/>
      <c r="WD180" s="56"/>
      <c r="WE180" s="56"/>
      <c r="WF180" s="56"/>
      <c r="WG180" s="56"/>
      <c r="WH180" s="56"/>
      <c r="WI180" s="56"/>
      <c r="WJ180" s="56"/>
      <c r="WK180" s="56"/>
      <c r="WL180" s="56"/>
      <c r="WM180" s="56"/>
      <c r="WN180" s="56"/>
      <c r="WO180" s="56"/>
      <c r="WP180" s="56"/>
      <c r="WQ180" s="56"/>
      <c r="WR180" s="56"/>
      <c r="WS180" s="56"/>
      <c r="WT180" s="56"/>
      <c r="WU180" s="56"/>
      <c r="WV180" s="56"/>
      <c r="WW180" s="56"/>
      <c r="WX180" s="56"/>
      <c r="WY180" s="56"/>
      <c r="WZ180" s="56"/>
      <c r="XA180" s="56"/>
      <c r="XB180" s="56"/>
      <c r="XC180" s="56"/>
      <c r="XD180" s="56"/>
      <c r="XE180" s="56"/>
      <c r="XF180" s="56"/>
      <c r="XG180" s="56"/>
      <c r="XH180" s="56"/>
      <c r="XI180" s="56"/>
      <c r="XJ180" s="56"/>
      <c r="XK180" s="56"/>
      <c r="XL180" s="56"/>
      <c r="XM180" s="56"/>
      <c r="XN180" s="56"/>
      <c r="XO180" s="56"/>
      <c r="XP180" s="56"/>
      <c r="XQ180" s="56"/>
      <c r="XR180" s="56"/>
      <c r="XS180" s="56"/>
      <c r="XT180" s="56"/>
      <c r="XU180" s="56"/>
      <c r="XV180" s="56"/>
      <c r="XW180" s="56"/>
      <c r="XX180" s="56"/>
      <c r="XY180" s="56"/>
      <c r="XZ180" s="56"/>
      <c r="YA180" s="56"/>
      <c r="YB180" s="56"/>
      <c r="YC180" s="56"/>
      <c r="YD180" s="56"/>
      <c r="YE180" s="56"/>
      <c r="YF180" s="56"/>
      <c r="YG180" s="56"/>
      <c r="YH180" s="56"/>
      <c r="YI180" s="56"/>
      <c r="YJ180" s="56"/>
      <c r="YK180" s="56"/>
      <c r="YL180" s="56"/>
      <c r="YM180" s="56"/>
      <c r="YN180" s="56"/>
      <c r="YO180" s="56"/>
      <c r="YP180" s="56"/>
      <c r="YQ180" s="56"/>
      <c r="YR180" s="56"/>
      <c r="YS180" s="56"/>
      <c r="YT180" s="56"/>
      <c r="YU180" s="56"/>
      <c r="YV180" s="56"/>
      <c r="YW180" s="56"/>
      <c r="YX180" s="56"/>
      <c r="YY180" s="56"/>
      <c r="YZ180" s="56"/>
      <c r="ZA180" s="56"/>
      <c r="ZB180" s="56"/>
      <c r="ZC180" s="56"/>
      <c r="ZD180" s="56"/>
      <c r="ZE180" s="56"/>
      <c r="ZF180" s="56"/>
      <c r="ZG180" s="56"/>
      <c r="ZH180" s="56"/>
      <c r="ZI180" s="56"/>
      <c r="ZJ180" s="56"/>
      <c r="ZK180" s="56"/>
      <c r="ZL180" s="56"/>
      <c r="ZM180" s="56"/>
      <c r="ZN180" s="56"/>
      <c r="ZO180" s="56"/>
      <c r="ZP180" s="56"/>
      <c r="ZQ180" s="56"/>
      <c r="ZR180" s="56"/>
      <c r="ZS180" s="56"/>
      <c r="ZT180" s="56"/>
      <c r="ZU180" s="56"/>
      <c r="ZV180" s="56"/>
      <c r="ZW180" s="56"/>
      <c r="ZX180" s="56"/>
      <c r="ZY180" s="56"/>
      <c r="ZZ180" s="56"/>
    </row>
    <row r="181" spans="1:702" s="56" customFormat="1" hidden="1" outlineLevel="1" x14ac:dyDescent="0.2">
      <c r="A181" s="49"/>
      <c r="B181" s="75"/>
      <c r="C181" s="49" t="s">
        <v>124</v>
      </c>
      <c r="D181" s="141"/>
      <c r="E181" s="170"/>
      <c r="F181" s="53"/>
      <c r="G181" s="170"/>
      <c r="H181" s="43"/>
      <c r="I181" s="132"/>
      <c r="J181" s="170"/>
      <c r="K181" s="190"/>
      <c r="L181" s="178"/>
    </row>
    <row r="182" spans="1:702" s="56" customFormat="1" hidden="1" outlineLevel="1" x14ac:dyDescent="0.2">
      <c r="A182" s="49"/>
      <c r="B182" s="75"/>
      <c r="C182" s="49" t="s">
        <v>137</v>
      </c>
      <c r="D182" s="141"/>
      <c r="E182" s="171"/>
      <c r="F182" s="53"/>
      <c r="G182" s="171"/>
      <c r="H182" s="43"/>
      <c r="I182" s="132"/>
      <c r="J182" s="171"/>
      <c r="K182" s="191"/>
      <c r="L182" s="179"/>
    </row>
    <row r="183" spans="1:702" s="56" customFormat="1" hidden="1" outlineLevel="1" x14ac:dyDescent="0.2">
      <c r="A183" s="49"/>
      <c r="B183" s="75"/>
      <c r="C183" s="49" t="s">
        <v>138</v>
      </c>
      <c r="D183" s="141"/>
      <c r="E183" s="172"/>
      <c r="F183" s="53"/>
      <c r="G183" s="172"/>
      <c r="H183" s="43"/>
      <c r="I183" s="132"/>
      <c r="J183" s="172"/>
      <c r="K183" s="192"/>
      <c r="L183" s="180"/>
    </row>
    <row r="184" spans="1:702" s="59" customFormat="1" collapsed="1" x14ac:dyDescent="0.2">
      <c r="A184" s="41"/>
      <c r="B184" s="57">
        <v>303</v>
      </c>
      <c r="C184" s="78" t="s">
        <v>160</v>
      </c>
      <c r="D184" s="64"/>
      <c r="E184" s="58"/>
      <c r="F184" s="58">
        <f>SUM(F185:F187)</f>
        <v>0</v>
      </c>
      <c r="G184" s="129">
        <f>F184-E184</f>
        <v>0</v>
      </c>
      <c r="H184" s="58">
        <f t="shared" ref="H184" si="38">SUM(H185:H187)</f>
        <v>0</v>
      </c>
      <c r="I184" s="130" t="str">
        <f>IF((OR(I185="SZ",I186="SZ",I187="SZ")),"SZ","AZ")</f>
        <v>AZ</v>
      </c>
      <c r="J184" s="129">
        <f>H184-E184</f>
        <v>0</v>
      </c>
      <c r="K184" s="135">
        <f>IF(F184="",E184,IF(I184="SZ",H184,F184))</f>
        <v>0</v>
      </c>
      <c r="L184" s="129">
        <f>K184-E184</f>
        <v>0</v>
      </c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  <c r="HW184" s="56"/>
      <c r="HX184" s="56"/>
      <c r="HY184" s="56"/>
      <c r="HZ184" s="56"/>
      <c r="IA184" s="56"/>
      <c r="IB184" s="56"/>
      <c r="IC184" s="56"/>
      <c r="ID184" s="56"/>
      <c r="IE184" s="56"/>
      <c r="IF184" s="56"/>
      <c r="IG184" s="56"/>
      <c r="IH184" s="56"/>
      <c r="II184" s="56"/>
      <c r="IJ184" s="56"/>
      <c r="IK184" s="56"/>
      <c r="IL184" s="56"/>
      <c r="IM184" s="56"/>
      <c r="IN184" s="56"/>
      <c r="IO184" s="56"/>
      <c r="IP184" s="56"/>
      <c r="IQ184" s="56"/>
      <c r="IR184" s="56"/>
      <c r="IS184" s="56"/>
      <c r="IT184" s="56"/>
      <c r="IU184" s="56"/>
      <c r="IV184" s="56"/>
      <c r="IW184" s="56"/>
      <c r="IX184" s="56"/>
      <c r="IY184" s="56"/>
      <c r="IZ184" s="56"/>
      <c r="JA184" s="56"/>
      <c r="JB184" s="56"/>
      <c r="JC184" s="56"/>
      <c r="JD184" s="56"/>
      <c r="JE184" s="56"/>
      <c r="JF184" s="56"/>
      <c r="JG184" s="56"/>
      <c r="JH184" s="56"/>
      <c r="JI184" s="56"/>
      <c r="JJ184" s="56"/>
      <c r="JK184" s="56"/>
      <c r="JL184" s="56"/>
      <c r="JM184" s="56"/>
      <c r="JN184" s="56"/>
      <c r="JO184" s="56"/>
      <c r="JP184" s="56"/>
      <c r="JQ184" s="56"/>
      <c r="JR184" s="56"/>
      <c r="JS184" s="56"/>
      <c r="JT184" s="56"/>
      <c r="JU184" s="56"/>
      <c r="JV184" s="56"/>
      <c r="JW184" s="56"/>
      <c r="JX184" s="56"/>
      <c r="JY184" s="56"/>
      <c r="JZ184" s="56"/>
      <c r="KA184" s="56"/>
      <c r="KB184" s="56"/>
      <c r="KC184" s="56"/>
      <c r="KD184" s="56"/>
      <c r="KE184" s="56"/>
      <c r="KF184" s="56"/>
      <c r="KG184" s="56"/>
      <c r="KH184" s="56"/>
      <c r="KI184" s="56"/>
      <c r="KJ184" s="56"/>
      <c r="KK184" s="56"/>
      <c r="KL184" s="56"/>
      <c r="KM184" s="56"/>
      <c r="KN184" s="56"/>
      <c r="KO184" s="56"/>
      <c r="KP184" s="56"/>
      <c r="KQ184" s="56"/>
      <c r="KR184" s="56"/>
      <c r="KS184" s="56"/>
      <c r="KT184" s="56"/>
      <c r="KU184" s="56"/>
      <c r="KV184" s="56"/>
      <c r="KW184" s="56"/>
      <c r="KX184" s="56"/>
      <c r="KY184" s="56"/>
      <c r="KZ184" s="56"/>
      <c r="LA184" s="56"/>
      <c r="LB184" s="56"/>
      <c r="LC184" s="56"/>
      <c r="LD184" s="56"/>
      <c r="LE184" s="56"/>
      <c r="LF184" s="56"/>
      <c r="LG184" s="56"/>
      <c r="LH184" s="56"/>
      <c r="LI184" s="56"/>
      <c r="LJ184" s="56"/>
      <c r="LK184" s="56"/>
      <c r="LL184" s="56"/>
      <c r="LM184" s="56"/>
      <c r="LN184" s="56"/>
      <c r="LO184" s="56"/>
      <c r="LP184" s="56"/>
      <c r="LQ184" s="56"/>
      <c r="LR184" s="56"/>
      <c r="LS184" s="56"/>
      <c r="LT184" s="56"/>
      <c r="LU184" s="56"/>
      <c r="LV184" s="56"/>
      <c r="LW184" s="56"/>
      <c r="LX184" s="56"/>
      <c r="LY184" s="56"/>
      <c r="LZ184" s="56"/>
      <c r="MA184" s="56"/>
      <c r="MB184" s="56"/>
      <c r="MC184" s="56"/>
      <c r="MD184" s="56"/>
      <c r="ME184" s="56"/>
      <c r="MF184" s="56"/>
      <c r="MG184" s="56"/>
      <c r="MH184" s="56"/>
      <c r="MI184" s="56"/>
      <c r="MJ184" s="56"/>
      <c r="MK184" s="56"/>
      <c r="ML184" s="56"/>
      <c r="MM184" s="56"/>
      <c r="MN184" s="56"/>
      <c r="MO184" s="56"/>
      <c r="MP184" s="56"/>
      <c r="MQ184" s="56"/>
      <c r="MR184" s="56"/>
      <c r="MS184" s="56"/>
      <c r="MT184" s="56"/>
      <c r="MU184" s="56"/>
      <c r="MV184" s="56"/>
      <c r="MW184" s="56"/>
      <c r="MX184" s="56"/>
      <c r="MY184" s="56"/>
      <c r="MZ184" s="56"/>
      <c r="NA184" s="56"/>
      <c r="NB184" s="56"/>
      <c r="NC184" s="56"/>
      <c r="ND184" s="56"/>
      <c r="NE184" s="56"/>
      <c r="NF184" s="56"/>
      <c r="NG184" s="56"/>
      <c r="NH184" s="56"/>
      <c r="NI184" s="56"/>
      <c r="NJ184" s="56"/>
      <c r="NK184" s="56"/>
      <c r="NL184" s="56"/>
      <c r="NM184" s="56"/>
      <c r="NN184" s="56"/>
      <c r="NO184" s="56"/>
      <c r="NP184" s="56"/>
      <c r="NQ184" s="56"/>
      <c r="NR184" s="56"/>
      <c r="NS184" s="56"/>
      <c r="NT184" s="56"/>
      <c r="NU184" s="56"/>
      <c r="NV184" s="56"/>
      <c r="NW184" s="56"/>
      <c r="NX184" s="56"/>
      <c r="NY184" s="56"/>
      <c r="NZ184" s="56"/>
      <c r="OA184" s="56"/>
      <c r="OB184" s="56"/>
      <c r="OC184" s="56"/>
      <c r="OD184" s="56"/>
      <c r="OE184" s="56"/>
      <c r="OF184" s="56"/>
      <c r="OG184" s="56"/>
      <c r="OH184" s="56"/>
      <c r="OI184" s="56"/>
      <c r="OJ184" s="56"/>
      <c r="OK184" s="56"/>
      <c r="OL184" s="56"/>
      <c r="OM184" s="56"/>
      <c r="ON184" s="56"/>
      <c r="OO184" s="56"/>
      <c r="OP184" s="56"/>
      <c r="OQ184" s="56"/>
      <c r="OR184" s="56"/>
      <c r="OS184" s="56"/>
      <c r="OT184" s="56"/>
      <c r="OU184" s="56"/>
      <c r="OV184" s="56"/>
      <c r="OW184" s="56"/>
      <c r="OX184" s="56"/>
      <c r="OY184" s="56"/>
      <c r="OZ184" s="56"/>
      <c r="PA184" s="56"/>
      <c r="PB184" s="56"/>
      <c r="PC184" s="56"/>
      <c r="PD184" s="56"/>
      <c r="PE184" s="56"/>
      <c r="PF184" s="56"/>
      <c r="PG184" s="56"/>
      <c r="PH184" s="56"/>
      <c r="PI184" s="56"/>
      <c r="PJ184" s="56"/>
      <c r="PK184" s="56"/>
      <c r="PL184" s="56"/>
      <c r="PM184" s="56"/>
      <c r="PN184" s="56"/>
      <c r="PO184" s="56"/>
      <c r="PP184" s="56"/>
      <c r="PQ184" s="56"/>
      <c r="PR184" s="56"/>
      <c r="PS184" s="56"/>
      <c r="PT184" s="56"/>
      <c r="PU184" s="56"/>
      <c r="PV184" s="56"/>
      <c r="PW184" s="56"/>
      <c r="PX184" s="56"/>
      <c r="PY184" s="56"/>
      <c r="PZ184" s="56"/>
      <c r="QA184" s="56"/>
      <c r="QB184" s="56"/>
      <c r="QC184" s="56"/>
      <c r="QD184" s="56"/>
      <c r="QE184" s="56"/>
      <c r="QF184" s="56"/>
      <c r="QG184" s="56"/>
      <c r="QH184" s="56"/>
      <c r="QI184" s="56"/>
      <c r="QJ184" s="56"/>
      <c r="QK184" s="56"/>
      <c r="QL184" s="56"/>
      <c r="QM184" s="56"/>
      <c r="QN184" s="56"/>
      <c r="QO184" s="56"/>
      <c r="QP184" s="56"/>
      <c r="QQ184" s="56"/>
      <c r="QR184" s="56"/>
      <c r="QS184" s="56"/>
      <c r="QT184" s="56"/>
      <c r="QU184" s="56"/>
      <c r="QV184" s="56"/>
      <c r="QW184" s="56"/>
      <c r="QX184" s="56"/>
      <c r="QY184" s="56"/>
      <c r="QZ184" s="56"/>
      <c r="RA184" s="56"/>
      <c r="RB184" s="56"/>
      <c r="RC184" s="56"/>
      <c r="RD184" s="56"/>
      <c r="RE184" s="56"/>
      <c r="RF184" s="56"/>
      <c r="RG184" s="56"/>
      <c r="RH184" s="56"/>
      <c r="RI184" s="56"/>
      <c r="RJ184" s="56"/>
      <c r="RK184" s="56"/>
      <c r="RL184" s="56"/>
      <c r="RM184" s="56"/>
      <c r="RN184" s="56"/>
      <c r="RO184" s="56"/>
      <c r="RP184" s="56"/>
      <c r="RQ184" s="56"/>
      <c r="RR184" s="56"/>
      <c r="RS184" s="56"/>
      <c r="RT184" s="56"/>
      <c r="RU184" s="56"/>
      <c r="RV184" s="56"/>
      <c r="RW184" s="56"/>
      <c r="RX184" s="56"/>
      <c r="RY184" s="56"/>
      <c r="RZ184" s="56"/>
      <c r="SA184" s="56"/>
      <c r="SB184" s="56"/>
      <c r="SC184" s="56"/>
      <c r="SD184" s="56"/>
      <c r="SE184" s="56"/>
      <c r="SF184" s="56"/>
      <c r="SG184" s="56"/>
      <c r="SH184" s="56"/>
      <c r="SI184" s="56"/>
      <c r="SJ184" s="56"/>
      <c r="SK184" s="56"/>
      <c r="SL184" s="56"/>
      <c r="SM184" s="56"/>
      <c r="SN184" s="56"/>
      <c r="SO184" s="56"/>
      <c r="SP184" s="56"/>
      <c r="SQ184" s="56"/>
      <c r="SR184" s="56"/>
      <c r="SS184" s="56"/>
      <c r="ST184" s="56"/>
      <c r="SU184" s="56"/>
      <c r="SV184" s="56"/>
      <c r="SW184" s="56"/>
      <c r="SX184" s="56"/>
      <c r="SY184" s="56"/>
      <c r="SZ184" s="56"/>
      <c r="TA184" s="56"/>
      <c r="TB184" s="56"/>
      <c r="TC184" s="56"/>
      <c r="TD184" s="56"/>
      <c r="TE184" s="56"/>
      <c r="TF184" s="56"/>
      <c r="TG184" s="56"/>
      <c r="TH184" s="56"/>
      <c r="TI184" s="56"/>
      <c r="TJ184" s="56"/>
      <c r="TK184" s="56"/>
      <c r="TL184" s="56"/>
      <c r="TM184" s="56"/>
      <c r="TN184" s="56"/>
      <c r="TO184" s="56"/>
      <c r="TP184" s="56"/>
      <c r="TQ184" s="56"/>
      <c r="TR184" s="56"/>
      <c r="TS184" s="56"/>
      <c r="TT184" s="56"/>
      <c r="TU184" s="56"/>
      <c r="TV184" s="56"/>
      <c r="TW184" s="56"/>
      <c r="TX184" s="56"/>
      <c r="TY184" s="56"/>
      <c r="TZ184" s="56"/>
      <c r="UA184" s="56"/>
      <c r="UB184" s="56"/>
      <c r="UC184" s="56"/>
      <c r="UD184" s="56"/>
      <c r="UE184" s="56"/>
      <c r="UF184" s="56"/>
      <c r="UG184" s="56"/>
      <c r="UH184" s="56"/>
      <c r="UI184" s="56"/>
      <c r="UJ184" s="56"/>
      <c r="UK184" s="56"/>
      <c r="UL184" s="56"/>
      <c r="UM184" s="56"/>
      <c r="UN184" s="56"/>
      <c r="UO184" s="56"/>
      <c r="UP184" s="56"/>
      <c r="UQ184" s="56"/>
      <c r="UR184" s="56"/>
      <c r="US184" s="56"/>
      <c r="UT184" s="56"/>
      <c r="UU184" s="56"/>
      <c r="UV184" s="56"/>
      <c r="UW184" s="56"/>
      <c r="UX184" s="56"/>
      <c r="UY184" s="56"/>
      <c r="UZ184" s="56"/>
      <c r="VA184" s="56"/>
      <c r="VB184" s="56"/>
      <c r="VC184" s="56"/>
      <c r="VD184" s="56"/>
      <c r="VE184" s="56"/>
      <c r="VF184" s="56"/>
      <c r="VG184" s="56"/>
      <c r="VH184" s="56"/>
      <c r="VI184" s="56"/>
      <c r="VJ184" s="56"/>
      <c r="VK184" s="56"/>
      <c r="VL184" s="56"/>
      <c r="VM184" s="56"/>
      <c r="VN184" s="56"/>
      <c r="VO184" s="56"/>
      <c r="VP184" s="56"/>
      <c r="VQ184" s="56"/>
      <c r="VR184" s="56"/>
      <c r="VS184" s="56"/>
      <c r="VT184" s="56"/>
      <c r="VU184" s="56"/>
      <c r="VV184" s="56"/>
      <c r="VW184" s="56"/>
      <c r="VX184" s="56"/>
      <c r="VY184" s="56"/>
      <c r="VZ184" s="56"/>
      <c r="WA184" s="56"/>
      <c r="WB184" s="56"/>
      <c r="WC184" s="56"/>
      <c r="WD184" s="56"/>
      <c r="WE184" s="56"/>
      <c r="WF184" s="56"/>
      <c r="WG184" s="56"/>
      <c r="WH184" s="56"/>
      <c r="WI184" s="56"/>
      <c r="WJ184" s="56"/>
      <c r="WK184" s="56"/>
      <c r="WL184" s="56"/>
      <c r="WM184" s="56"/>
      <c r="WN184" s="56"/>
      <c r="WO184" s="56"/>
      <c r="WP184" s="56"/>
      <c r="WQ184" s="56"/>
      <c r="WR184" s="56"/>
      <c r="WS184" s="56"/>
      <c r="WT184" s="56"/>
      <c r="WU184" s="56"/>
      <c r="WV184" s="56"/>
      <c r="WW184" s="56"/>
      <c r="WX184" s="56"/>
      <c r="WY184" s="56"/>
      <c r="WZ184" s="56"/>
      <c r="XA184" s="56"/>
      <c r="XB184" s="56"/>
      <c r="XC184" s="56"/>
      <c r="XD184" s="56"/>
      <c r="XE184" s="56"/>
      <c r="XF184" s="56"/>
      <c r="XG184" s="56"/>
      <c r="XH184" s="56"/>
      <c r="XI184" s="56"/>
      <c r="XJ184" s="56"/>
      <c r="XK184" s="56"/>
      <c r="XL184" s="56"/>
      <c r="XM184" s="56"/>
      <c r="XN184" s="56"/>
      <c r="XO184" s="56"/>
      <c r="XP184" s="56"/>
      <c r="XQ184" s="56"/>
      <c r="XR184" s="56"/>
      <c r="XS184" s="56"/>
      <c r="XT184" s="56"/>
      <c r="XU184" s="56"/>
      <c r="XV184" s="56"/>
      <c r="XW184" s="56"/>
      <c r="XX184" s="56"/>
      <c r="XY184" s="56"/>
      <c r="XZ184" s="56"/>
      <c r="YA184" s="56"/>
      <c r="YB184" s="56"/>
      <c r="YC184" s="56"/>
      <c r="YD184" s="56"/>
      <c r="YE184" s="56"/>
      <c r="YF184" s="56"/>
      <c r="YG184" s="56"/>
      <c r="YH184" s="56"/>
      <c r="YI184" s="56"/>
      <c r="YJ184" s="56"/>
      <c r="YK184" s="56"/>
      <c r="YL184" s="56"/>
      <c r="YM184" s="56"/>
      <c r="YN184" s="56"/>
      <c r="YO184" s="56"/>
      <c r="YP184" s="56"/>
      <c r="YQ184" s="56"/>
      <c r="YR184" s="56"/>
      <c r="YS184" s="56"/>
      <c r="YT184" s="56"/>
      <c r="YU184" s="56"/>
      <c r="YV184" s="56"/>
      <c r="YW184" s="56"/>
      <c r="YX184" s="56"/>
      <c r="YY184" s="56"/>
      <c r="YZ184" s="56"/>
      <c r="ZA184" s="56"/>
      <c r="ZB184" s="56"/>
      <c r="ZC184" s="56"/>
      <c r="ZD184" s="56"/>
      <c r="ZE184" s="56"/>
      <c r="ZF184" s="56"/>
      <c r="ZG184" s="56"/>
      <c r="ZH184" s="56"/>
      <c r="ZI184" s="56"/>
      <c r="ZJ184" s="56"/>
      <c r="ZK184" s="56"/>
      <c r="ZL184" s="56"/>
      <c r="ZM184" s="56"/>
      <c r="ZN184" s="56"/>
      <c r="ZO184" s="56"/>
      <c r="ZP184" s="56"/>
      <c r="ZQ184" s="56"/>
      <c r="ZR184" s="56"/>
      <c r="ZS184" s="56"/>
      <c r="ZT184" s="56"/>
      <c r="ZU184" s="56"/>
      <c r="ZV184" s="56"/>
      <c r="ZW184" s="56"/>
      <c r="ZX184" s="56"/>
      <c r="ZY184" s="56"/>
      <c r="ZZ184" s="56"/>
    </row>
    <row r="185" spans="1:702" s="56" customFormat="1" hidden="1" outlineLevel="1" x14ac:dyDescent="0.2">
      <c r="A185" s="49"/>
      <c r="B185" s="75"/>
      <c r="C185" s="49" t="s">
        <v>124</v>
      </c>
      <c r="D185" s="141"/>
      <c r="E185" s="170"/>
      <c r="F185" s="53"/>
      <c r="G185" s="170"/>
      <c r="H185" s="43"/>
      <c r="I185" s="132"/>
      <c r="J185" s="170"/>
      <c r="K185" s="190"/>
      <c r="L185" s="178"/>
    </row>
    <row r="186" spans="1:702" s="56" customFormat="1" hidden="1" outlineLevel="1" x14ac:dyDescent="0.2">
      <c r="A186" s="49"/>
      <c r="B186" s="75"/>
      <c r="C186" s="49" t="s">
        <v>137</v>
      </c>
      <c r="D186" s="141"/>
      <c r="E186" s="171"/>
      <c r="F186" s="53"/>
      <c r="G186" s="171"/>
      <c r="H186" s="43"/>
      <c r="I186" s="132"/>
      <c r="J186" s="171"/>
      <c r="K186" s="191"/>
      <c r="L186" s="179"/>
    </row>
    <row r="187" spans="1:702" s="56" customFormat="1" hidden="1" outlineLevel="1" x14ac:dyDescent="0.2">
      <c r="A187" s="49"/>
      <c r="B187" s="75"/>
      <c r="C187" s="49" t="s">
        <v>138</v>
      </c>
      <c r="D187" s="141"/>
      <c r="E187" s="172"/>
      <c r="F187" s="53"/>
      <c r="G187" s="172"/>
      <c r="H187" s="43"/>
      <c r="I187" s="132"/>
      <c r="J187" s="172"/>
      <c r="K187" s="192"/>
      <c r="L187" s="180"/>
    </row>
    <row r="188" spans="1:702" s="59" customFormat="1" collapsed="1" x14ac:dyDescent="0.2">
      <c r="A188" s="41"/>
      <c r="B188" s="57">
        <v>304</v>
      </c>
      <c r="C188" s="78" t="s">
        <v>161</v>
      </c>
      <c r="D188" s="64"/>
      <c r="E188" s="58"/>
      <c r="F188" s="58">
        <f>SUM(F189:F191)</f>
        <v>0</v>
      </c>
      <c r="G188" s="129">
        <f>F188-E188</f>
        <v>0</v>
      </c>
      <c r="H188" s="58">
        <f t="shared" ref="H188" si="39">SUM(H189:H191)</f>
        <v>0</v>
      </c>
      <c r="I188" s="130" t="str">
        <f>IF((OR(I189="SZ",I190="SZ",I191="SZ")),"SZ","AZ")</f>
        <v>AZ</v>
      </c>
      <c r="J188" s="129">
        <f>H188-E188</f>
        <v>0</v>
      </c>
      <c r="K188" s="135">
        <f>IF(F188="",E188,IF(I188="SZ",H188,F188))</f>
        <v>0</v>
      </c>
      <c r="L188" s="129">
        <f>K188-E188</f>
        <v>0</v>
      </c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  <c r="HF188" s="56"/>
      <c r="HG188" s="56"/>
      <c r="HH188" s="56"/>
      <c r="HI188" s="56"/>
      <c r="HJ188" s="56"/>
      <c r="HK188" s="56"/>
      <c r="HL188" s="56"/>
      <c r="HM188" s="56"/>
      <c r="HN188" s="56"/>
      <c r="HO188" s="56"/>
      <c r="HP188" s="56"/>
      <c r="HQ188" s="56"/>
      <c r="HR188" s="56"/>
      <c r="HS188" s="56"/>
      <c r="HT188" s="56"/>
      <c r="HU188" s="56"/>
      <c r="HV188" s="56"/>
      <c r="HW188" s="56"/>
      <c r="HX188" s="56"/>
      <c r="HY188" s="56"/>
      <c r="HZ188" s="56"/>
      <c r="IA188" s="56"/>
      <c r="IB188" s="56"/>
      <c r="IC188" s="56"/>
      <c r="ID188" s="56"/>
      <c r="IE188" s="56"/>
      <c r="IF188" s="56"/>
      <c r="IG188" s="56"/>
      <c r="IH188" s="56"/>
      <c r="II188" s="56"/>
      <c r="IJ188" s="56"/>
      <c r="IK188" s="56"/>
      <c r="IL188" s="56"/>
      <c r="IM188" s="56"/>
      <c r="IN188" s="56"/>
      <c r="IO188" s="56"/>
      <c r="IP188" s="56"/>
      <c r="IQ188" s="56"/>
      <c r="IR188" s="56"/>
      <c r="IS188" s="56"/>
      <c r="IT188" s="56"/>
      <c r="IU188" s="56"/>
      <c r="IV188" s="56"/>
      <c r="IW188" s="56"/>
      <c r="IX188" s="56"/>
      <c r="IY188" s="56"/>
      <c r="IZ188" s="56"/>
      <c r="JA188" s="56"/>
      <c r="JB188" s="56"/>
      <c r="JC188" s="56"/>
      <c r="JD188" s="56"/>
      <c r="JE188" s="56"/>
      <c r="JF188" s="56"/>
      <c r="JG188" s="56"/>
      <c r="JH188" s="56"/>
      <c r="JI188" s="56"/>
      <c r="JJ188" s="56"/>
      <c r="JK188" s="56"/>
      <c r="JL188" s="56"/>
      <c r="JM188" s="56"/>
      <c r="JN188" s="56"/>
      <c r="JO188" s="56"/>
      <c r="JP188" s="56"/>
      <c r="JQ188" s="56"/>
      <c r="JR188" s="56"/>
      <c r="JS188" s="56"/>
      <c r="JT188" s="56"/>
      <c r="JU188" s="56"/>
      <c r="JV188" s="56"/>
      <c r="JW188" s="56"/>
      <c r="JX188" s="56"/>
      <c r="JY188" s="56"/>
      <c r="JZ188" s="56"/>
      <c r="KA188" s="56"/>
      <c r="KB188" s="56"/>
      <c r="KC188" s="56"/>
      <c r="KD188" s="56"/>
      <c r="KE188" s="56"/>
      <c r="KF188" s="56"/>
      <c r="KG188" s="56"/>
      <c r="KH188" s="56"/>
      <c r="KI188" s="56"/>
      <c r="KJ188" s="56"/>
      <c r="KK188" s="56"/>
      <c r="KL188" s="56"/>
      <c r="KM188" s="56"/>
      <c r="KN188" s="56"/>
      <c r="KO188" s="56"/>
      <c r="KP188" s="56"/>
      <c r="KQ188" s="56"/>
      <c r="KR188" s="56"/>
      <c r="KS188" s="56"/>
      <c r="KT188" s="56"/>
      <c r="KU188" s="56"/>
      <c r="KV188" s="56"/>
      <c r="KW188" s="56"/>
      <c r="KX188" s="56"/>
      <c r="KY188" s="56"/>
      <c r="KZ188" s="56"/>
      <c r="LA188" s="56"/>
      <c r="LB188" s="56"/>
      <c r="LC188" s="56"/>
      <c r="LD188" s="56"/>
      <c r="LE188" s="56"/>
      <c r="LF188" s="56"/>
      <c r="LG188" s="56"/>
      <c r="LH188" s="56"/>
      <c r="LI188" s="56"/>
      <c r="LJ188" s="56"/>
      <c r="LK188" s="56"/>
      <c r="LL188" s="56"/>
      <c r="LM188" s="56"/>
      <c r="LN188" s="56"/>
      <c r="LO188" s="56"/>
      <c r="LP188" s="56"/>
      <c r="LQ188" s="56"/>
      <c r="LR188" s="56"/>
      <c r="LS188" s="56"/>
      <c r="LT188" s="56"/>
      <c r="LU188" s="56"/>
      <c r="LV188" s="56"/>
      <c r="LW188" s="56"/>
      <c r="LX188" s="56"/>
      <c r="LY188" s="56"/>
      <c r="LZ188" s="56"/>
      <c r="MA188" s="56"/>
      <c r="MB188" s="56"/>
      <c r="MC188" s="56"/>
      <c r="MD188" s="56"/>
      <c r="ME188" s="56"/>
      <c r="MF188" s="56"/>
      <c r="MG188" s="56"/>
      <c r="MH188" s="56"/>
      <c r="MI188" s="56"/>
      <c r="MJ188" s="56"/>
      <c r="MK188" s="56"/>
      <c r="ML188" s="56"/>
      <c r="MM188" s="56"/>
      <c r="MN188" s="56"/>
      <c r="MO188" s="56"/>
      <c r="MP188" s="56"/>
      <c r="MQ188" s="56"/>
      <c r="MR188" s="56"/>
      <c r="MS188" s="56"/>
      <c r="MT188" s="56"/>
      <c r="MU188" s="56"/>
      <c r="MV188" s="56"/>
      <c r="MW188" s="56"/>
      <c r="MX188" s="56"/>
      <c r="MY188" s="56"/>
      <c r="MZ188" s="56"/>
      <c r="NA188" s="56"/>
      <c r="NB188" s="56"/>
      <c r="NC188" s="56"/>
      <c r="ND188" s="56"/>
      <c r="NE188" s="56"/>
      <c r="NF188" s="56"/>
      <c r="NG188" s="56"/>
      <c r="NH188" s="56"/>
      <c r="NI188" s="56"/>
      <c r="NJ188" s="56"/>
      <c r="NK188" s="56"/>
      <c r="NL188" s="56"/>
      <c r="NM188" s="56"/>
      <c r="NN188" s="56"/>
      <c r="NO188" s="56"/>
      <c r="NP188" s="56"/>
      <c r="NQ188" s="56"/>
      <c r="NR188" s="56"/>
      <c r="NS188" s="56"/>
      <c r="NT188" s="56"/>
      <c r="NU188" s="56"/>
      <c r="NV188" s="56"/>
      <c r="NW188" s="56"/>
      <c r="NX188" s="56"/>
      <c r="NY188" s="56"/>
      <c r="NZ188" s="56"/>
      <c r="OA188" s="56"/>
      <c r="OB188" s="56"/>
      <c r="OC188" s="56"/>
      <c r="OD188" s="56"/>
      <c r="OE188" s="56"/>
      <c r="OF188" s="56"/>
      <c r="OG188" s="56"/>
      <c r="OH188" s="56"/>
      <c r="OI188" s="56"/>
      <c r="OJ188" s="56"/>
      <c r="OK188" s="56"/>
      <c r="OL188" s="56"/>
      <c r="OM188" s="56"/>
      <c r="ON188" s="56"/>
      <c r="OO188" s="56"/>
      <c r="OP188" s="56"/>
      <c r="OQ188" s="56"/>
      <c r="OR188" s="56"/>
      <c r="OS188" s="56"/>
      <c r="OT188" s="56"/>
      <c r="OU188" s="56"/>
      <c r="OV188" s="56"/>
      <c r="OW188" s="56"/>
      <c r="OX188" s="56"/>
      <c r="OY188" s="56"/>
      <c r="OZ188" s="56"/>
      <c r="PA188" s="56"/>
      <c r="PB188" s="56"/>
      <c r="PC188" s="56"/>
      <c r="PD188" s="56"/>
      <c r="PE188" s="56"/>
      <c r="PF188" s="56"/>
      <c r="PG188" s="56"/>
      <c r="PH188" s="56"/>
      <c r="PI188" s="56"/>
      <c r="PJ188" s="56"/>
      <c r="PK188" s="56"/>
      <c r="PL188" s="56"/>
      <c r="PM188" s="56"/>
      <c r="PN188" s="56"/>
      <c r="PO188" s="56"/>
      <c r="PP188" s="56"/>
      <c r="PQ188" s="56"/>
      <c r="PR188" s="56"/>
      <c r="PS188" s="56"/>
      <c r="PT188" s="56"/>
      <c r="PU188" s="56"/>
      <c r="PV188" s="56"/>
      <c r="PW188" s="56"/>
      <c r="PX188" s="56"/>
      <c r="PY188" s="56"/>
      <c r="PZ188" s="56"/>
      <c r="QA188" s="56"/>
      <c r="QB188" s="56"/>
      <c r="QC188" s="56"/>
      <c r="QD188" s="56"/>
      <c r="QE188" s="56"/>
      <c r="QF188" s="56"/>
      <c r="QG188" s="56"/>
      <c r="QH188" s="56"/>
      <c r="QI188" s="56"/>
      <c r="QJ188" s="56"/>
      <c r="QK188" s="56"/>
      <c r="QL188" s="56"/>
      <c r="QM188" s="56"/>
      <c r="QN188" s="56"/>
      <c r="QO188" s="56"/>
      <c r="QP188" s="56"/>
      <c r="QQ188" s="56"/>
      <c r="QR188" s="56"/>
      <c r="QS188" s="56"/>
      <c r="QT188" s="56"/>
      <c r="QU188" s="56"/>
      <c r="QV188" s="56"/>
      <c r="QW188" s="56"/>
      <c r="QX188" s="56"/>
      <c r="QY188" s="56"/>
      <c r="QZ188" s="56"/>
      <c r="RA188" s="56"/>
      <c r="RB188" s="56"/>
      <c r="RC188" s="56"/>
      <c r="RD188" s="56"/>
      <c r="RE188" s="56"/>
      <c r="RF188" s="56"/>
      <c r="RG188" s="56"/>
      <c r="RH188" s="56"/>
      <c r="RI188" s="56"/>
      <c r="RJ188" s="56"/>
      <c r="RK188" s="56"/>
      <c r="RL188" s="56"/>
      <c r="RM188" s="56"/>
      <c r="RN188" s="56"/>
      <c r="RO188" s="56"/>
      <c r="RP188" s="56"/>
      <c r="RQ188" s="56"/>
      <c r="RR188" s="56"/>
      <c r="RS188" s="56"/>
      <c r="RT188" s="56"/>
      <c r="RU188" s="56"/>
      <c r="RV188" s="56"/>
      <c r="RW188" s="56"/>
      <c r="RX188" s="56"/>
      <c r="RY188" s="56"/>
      <c r="RZ188" s="56"/>
      <c r="SA188" s="56"/>
      <c r="SB188" s="56"/>
      <c r="SC188" s="56"/>
      <c r="SD188" s="56"/>
      <c r="SE188" s="56"/>
      <c r="SF188" s="56"/>
      <c r="SG188" s="56"/>
      <c r="SH188" s="56"/>
      <c r="SI188" s="56"/>
      <c r="SJ188" s="56"/>
      <c r="SK188" s="56"/>
      <c r="SL188" s="56"/>
      <c r="SM188" s="56"/>
      <c r="SN188" s="56"/>
      <c r="SO188" s="56"/>
      <c r="SP188" s="56"/>
      <c r="SQ188" s="56"/>
      <c r="SR188" s="56"/>
      <c r="SS188" s="56"/>
      <c r="ST188" s="56"/>
      <c r="SU188" s="56"/>
      <c r="SV188" s="56"/>
      <c r="SW188" s="56"/>
      <c r="SX188" s="56"/>
      <c r="SY188" s="56"/>
      <c r="SZ188" s="56"/>
      <c r="TA188" s="56"/>
      <c r="TB188" s="56"/>
      <c r="TC188" s="56"/>
      <c r="TD188" s="56"/>
      <c r="TE188" s="56"/>
      <c r="TF188" s="56"/>
      <c r="TG188" s="56"/>
      <c r="TH188" s="56"/>
      <c r="TI188" s="56"/>
      <c r="TJ188" s="56"/>
      <c r="TK188" s="56"/>
      <c r="TL188" s="56"/>
      <c r="TM188" s="56"/>
      <c r="TN188" s="56"/>
      <c r="TO188" s="56"/>
      <c r="TP188" s="56"/>
      <c r="TQ188" s="56"/>
      <c r="TR188" s="56"/>
      <c r="TS188" s="56"/>
      <c r="TT188" s="56"/>
      <c r="TU188" s="56"/>
      <c r="TV188" s="56"/>
      <c r="TW188" s="56"/>
      <c r="TX188" s="56"/>
      <c r="TY188" s="56"/>
      <c r="TZ188" s="56"/>
      <c r="UA188" s="56"/>
      <c r="UB188" s="56"/>
      <c r="UC188" s="56"/>
      <c r="UD188" s="56"/>
      <c r="UE188" s="56"/>
      <c r="UF188" s="56"/>
      <c r="UG188" s="56"/>
      <c r="UH188" s="56"/>
      <c r="UI188" s="56"/>
      <c r="UJ188" s="56"/>
      <c r="UK188" s="56"/>
      <c r="UL188" s="56"/>
      <c r="UM188" s="56"/>
      <c r="UN188" s="56"/>
      <c r="UO188" s="56"/>
      <c r="UP188" s="56"/>
      <c r="UQ188" s="56"/>
      <c r="UR188" s="56"/>
      <c r="US188" s="56"/>
      <c r="UT188" s="56"/>
      <c r="UU188" s="56"/>
      <c r="UV188" s="56"/>
      <c r="UW188" s="56"/>
      <c r="UX188" s="56"/>
      <c r="UY188" s="56"/>
      <c r="UZ188" s="56"/>
      <c r="VA188" s="56"/>
      <c r="VB188" s="56"/>
      <c r="VC188" s="56"/>
      <c r="VD188" s="56"/>
      <c r="VE188" s="56"/>
      <c r="VF188" s="56"/>
      <c r="VG188" s="56"/>
      <c r="VH188" s="56"/>
      <c r="VI188" s="56"/>
      <c r="VJ188" s="56"/>
      <c r="VK188" s="56"/>
      <c r="VL188" s="56"/>
      <c r="VM188" s="56"/>
      <c r="VN188" s="56"/>
      <c r="VO188" s="56"/>
      <c r="VP188" s="56"/>
      <c r="VQ188" s="56"/>
      <c r="VR188" s="56"/>
      <c r="VS188" s="56"/>
      <c r="VT188" s="56"/>
      <c r="VU188" s="56"/>
      <c r="VV188" s="56"/>
      <c r="VW188" s="56"/>
      <c r="VX188" s="56"/>
      <c r="VY188" s="56"/>
      <c r="VZ188" s="56"/>
      <c r="WA188" s="56"/>
      <c r="WB188" s="56"/>
      <c r="WC188" s="56"/>
      <c r="WD188" s="56"/>
      <c r="WE188" s="56"/>
      <c r="WF188" s="56"/>
      <c r="WG188" s="56"/>
      <c r="WH188" s="56"/>
      <c r="WI188" s="56"/>
      <c r="WJ188" s="56"/>
      <c r="WK188" s="56"/>
      <c r="WL188" s="56"/>
      <c r="WM188" s="56"/>
      <c r="WN188" s="56"/>
      <c r="WO188" s="56"/>
      <c r="WP188" s="56"/>
      <c r="WQ188" s="56"/>
      <c r="WR188" s="56"/>
      <c r="WS188" s="56"/>
      <c r="WT188" s="56"/>
      <c r="WU188" s="56"/>
      <c r="WV188" s="56"/>
      <c r="WW188" s="56"/>
      <c r="WX188" s="56"/>
      <c r="WY188" s="56"/>
      <c r="WZ188" s="56"/>
      <c r="XA188" s="56"/>
      <c r="XB188" s="56"/>
      <c r="XC188" s="56"/>
      <c r="XD188" s="56"/>
      <c r="XE188" s="56"/>
      <c r="XF188" s="56"/>
      <c r="XG188" s="56"/>
      <c r="XH188" s="56"/>
      <c r="XI188" s="56"/>
      <c r="XJ188" s="56"/>
      <c r="XK188" s="56"/>
      <c r="XL188" s="56"/>
      <c r="XM188" s="56"/>
      <c r="XN188" s="56"/>
      <c r="XO188" s="56"/>
      <c r="XP188" s="56"/>
      <c r="XQ188" s="56"/>
      <c r="XR188" s="56"/>
      <c r="XS188" s="56"/>
      <c r="XT188" s="56"/>
      <c r="XU188" s="56"/>
      <c r="XV188" s="56"/>
      <c r="XW188" s="56"/>
      <c r="XX188" s="56"/>
      <c r="XY188" s="56"/>
      <c r="XZ188" s="56"/>
      <c r="YA188" s="56"/>
      <c r="YB188" s="56"/>
      <c r="YC188" s="56"/>
      <c r="YD188" s="56"/>
      <c r="YE188" s="56"/>
      <c r="YF188" s="56"/>
      <c r="YG188" s="56"/>
      <c r="YH188" s="56"/>
      <c r="YI188" s="56"/>
      <c r="YJ188" s="56"/>
      <c r="YK188" s="56"/>
      <c r="YL188" s="56"/>
      <c r="YM188" s="56"/>
      <c r="YN188" s="56"/>
      <c r="YO188" s="56"/>
      <c r="YP188" s="56"/>
      <c r="YQ188" s="56"/>
      <c r="YR188" s="56"/>
      <c r="YS188" s="56"/>
      <c r="YT188" s="56"/>
      <c r="YU188" s="56"/>
      <c r="YV188" s="56"/>
      <c r="YW188" s="56"/>
      <c r="YX188" s="56"/>
      <c r="YY188" s="56"/>
      <c r="YZ188" s="56"/>
      <c r="ZA188" s="56"/>
      <c r="ZB188" s="56"/>
      <c r="ZC188" s="56"/>
      <c r="ZD188" s="56"/>
      <c r="ZE188" s="56"/>
      <c r="ZF188" s="56"/>
      <c r="ZG188" s="56"/>
      <c r="ZH188" s="56"/>
      <c r="ZI188" s="56"/>
      <c r="ZJ188" s="56"/>
      <c r="ZK188" s="56"/>
      <c r="ZL188" s="56"/>
      <c r="ZM188" s="56"/>
      <c r="ZN188" s="56"/>
      <c r="ZO188" s="56"/>
      <c r="ZP188" s="56"/>
      <c r="ZQ188" s="56"/>
      <c r="ZR188" s="56"/>
      <c r="ZS188" s="56"/>
      <c r="ZT188" s="56"/>
      <c r="ZU188" s="56"/>
      <c r="ZV188" s="56"/>
      <c r="ZW188" s="56"/>
      <c r="ZX188" s="56"/>
      <c r="ZY188" s="56"/>
      <c r="ZZ188" s="56"/>
    </row>
    <row r="189" spans="1:702" s="56" customFormat="1" hidden="1" outlineLevel="1" x14ac:dyDescent="0.2">
      <c r="A189" s="49"/>
      <c r="B189" s="75"/>
      <c r="C189" s="49" t="s">
        <v>124</v>
      </c>
      <c r="D189" s="141"/>
      <c r="E189" s="170"/>
      <c r="F189" s="53"/>
      <c r="G189" s="170"/>
      <c r="H189" s="43"/>
      <c r="I189" s="132"/>
      <c r="J189" s="170"/>
      <c r="K189" s="190"/>
      <c r="L189" s="178"/>
    </row>
    <row r="190" spans="1:702" s="56" customFormat="1" hidden="1" outlineLevel="1" x14ac:dyDescent="0.2">
      <c r="A190" s="49"/>
      <c r="B190" s="75"/>
      <c r="C190" s="49" t="s">
        <v>137</v>
      </c>
      <c r="D190" s="141"/>
      <c r="E190" s="171"/>
      <c r="F190" s="53"/>
      <c r="G190" s="171"/>
      <c r="H190" s="43"/>
      <c r="I190" s="132"/>
      <c r="J190" s="171"/>
      <c r="K190" s="191"/>
      <c r="L190" s="179"/>
    </row>
    <row r="191" spans="1:702" s="56" customFormat="1" hidden="1" outlineLevel="1" x14ac:dyDescent="0.2">
      <c r="A191" s="49"/>
      <c r="B191" s="75"/>
      <c r="C191" s="49" t="s">
        <v>138</v>
      </c>
      <c r="D191" s="141"/>
      <c r="E191" s="172"/>
      <c r="F191" s="53"/>
      <c r="G191" s="172"/>
      <c r="H191" s="43"/>
      <c r="I191" s="132"/>
      <c r="J191" s="172"/>
      <c r="K191" s="192"/>
      <c r="L191" s="180"/>
    </row>
    <row r="192" spans="1:702" s="59" customFormat="1" collapsed="1" x14ac:dyDescent="0.2">
      <c r="A192" s="41"/>
      <c r="B192" s="57">
        <v>305</v>
      </c>
      <c r="C192" s="78" t="s">
        <v>162</v>
      </c>
      <c r="D192" s="64"/>
      <c r="E192" s="145"/>
      <c r="F192" s="58">
        <f>SUM(F193:F195)</f>
        <v>0</v>
      </c>
      <c r="G192" s="129">
        <f>F192-E192</f>
        <v>0</v>
      </c>
      <c r="H192" s="58">
        <f t="shared" ref="H192" si="40">SUM(H193:H195)</f>
        <v>0</v>
      </c>
      <c r="I192" s="130" t="str">
        <f>IF((OR(I193="SZ",I194="SZ",I195="SZ")),"SZ","AZ")</f>
        <v>AZ</v>
      </c>
      <c r="J192" s="129">
        <f>H192-E192</f>
        <v>0</v>
      </c>
      <c r="K192" s="135">
        <f>IF(F192="",E192,IF(I192="SZ",H192,F192))</f>
        <v>0</v>
      </c>
      <c r="L192" s="129">
        <f>K192-E192</f>
        <v>0</v>
      </c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  <c r="IR192" s="56"/>
      <c r="IS192" s="56"/>
      <c r="IT192" s="56"/>
      <c r="IU192" s="56"/>
      <c r="IV192" s="56"/>
      <c r="IW192" s="56"/>
      <c r="IX192" s="56"/>
      <c r="IY192" s="56"/>
      <c r="IZ192" s="56"/>
      <c r="JA192" s="56"/>
      <c r="JB192" s="56"/>
      <c r="JC192" s="56"/>
      <c r="JD192" s="56"/>
      <c r="JE192" s="56"/>
      <c r="JF192" s="56"/>
      <c r="JG192" s="56"/>
      <c r="JH192" s="56"/>
      <c r="JI192" s="56"/>
      <c r="JJ192" s="56"/>
      <c r="JK192" s="56"/>
      <c r="JL192" s="56"/>
      <c r="JM192" s="56"/>
      <c r="JN192" s="56"/>
      <c r="JO192" s="56"/>
      <c r="JP192" s="56"/>
      <c r="JQ192" s="56"/>
      <c r="JR192" s="56"/>
      <c r="JS192" s="56"/>
      <c r="JT192" s="56"/>
      <c r="JU192" s="56"/>
      <c r="JV192" s="56"/>
      <c r="JW192" s="56"/>
      <c r="JX192" s="56"/>
      <c r="JY192" s="56"/>
      <c r="JZ192" s="56"/>
      <c r="KA192" s="56"/>
      <c r="KB192" s="56"/>
      <c r="KC192" s="56"/>
      <c r="KD192" s="56"/>
      <c r="KE192" s="56"/>
      <c r="KF192" s="56"/>
      <c r="KG192" s="56"/>
      <c r="KH192" s="56"/>
      <c r="KI192" s="56"/>
      <c r="KJ192" s="56"/>
      <c r="KK192" s="56"/>
      <c r="KL192" s="56"/>
      <c r="KM192" s="56"/>
      <c r="KN192" s="56"/>
      <c r="KO192" s="56"/>
      <c r="KP192" s="56"/>
      <c r="KQ192" s="56"/>
      <c r="KR192" s="56"/>
      <c r="KS192" s="56"/>
      <c r="KT192" s="56"/>
      <c r="KU192" s="56"/>
      <c r="KV192" s="56"/>
      <c r="KW192" s="56"/>
      <c r="KX192" s="56"/>
      <c r="KY192" s="56"/>
      <c r="KZ192" s="56"/>
      <c r="LA192" s="56"/>
      <c r="LB192" s="56"/>
      <c r="LC192" s="56"/>
      <c r="LD192" s="56"/>
      <c r="LE192" s="56"/>
      <c r="LF192" s="56"/>
      <c r="LG192" s="56"/>
      <c r="LH192" s="56"/>
      <c r="LI192" s="56"/>
      <c r="LJ192" s="56"/>
      <c r="LK192" s="56"/>
      <c r="LL192" s="56"/>
      <c r="LM192" s="56"/>
      <c r="LN192" s="56"/>
      <c r="LO192" s="56"/>
      <c r="LP192" s="56"/>
      <c r="LQ192" s="56"/>
      <c r="LR192" s="56"/>
      <c r="LS192" s="56"/>
      <c r="LT192" s="56"/>
      <c r="LU192" s="56"/>
      <c r="LV192" s="56"/>
      <c r="LW192" s="56"/>
      <c r="LX192" s="56"/>
      <c r="LY192" s="56"/>
      <c r="LZ192" s="56"/>
      <c r="MA192" s="56"/>
      <c r="MB192" s="56"/>
      <c r="MC192" s="56"/>
      <c r="MD192" s="56"/>
      <c r="ME192" s="56"/>
      <c r="MF192" s="56"/>
      <c r="MG192" s="56"/>
      <c r="MH192" s="56"/>
      <c r="MI192" s="56"/>
      <c r="MJ192" s="56"/>
      <c r="MK192" s="56"/>
      <c r="ML192" s="56"/>
      <c r="MM192" s="56"/>
      <c r="MN192" s="56"/>
      <c r="MO192" s="56"/>
      <c r="MP192" s="56"/>
      <c r="MQ192" s="56"/>
      <c r="MR192" s="56"/>
      <c r="MS192" s="56"/>
      <c r="MT192" s="56"/>
      <c r="MU192" s="56"/>
      <c r="MV192" s="56"/>
      <c r="MW192" s="56"/>
      <c r="MX192" s="56"/>
      <c r="MY192" s="56"/>
      <c r="MZ192" s="56"/>
      <c r="NA192" s="56"/>
      <c r="NB192" s="56"/>
      <c r="NC192" s="56"/>
      <c r="ND192" s="56"/>
      <c r="NE192" s="56"/>
      <c r="NF192" s="56"/>
      <c r="NG192" s="56"/>
      <c r="NH192" s="56"/>
      <c r="NI192" s="56"/>
      <c r="NJ192" s="56"/>
      <c r="NK192" s="56"/>
      <c r="NL192" s="56"/>
      <c r="NM192" s="56"/>
      <c r="NN192" s="56"/>
      <c r="NO192" s="56"/>
      <c r="NP192" s="56"/>
      <c r="NQ192" s="56"/>
      <c r="NR192" s="56"/>
      <c r="NS192" s="56"/>
      <c r="NT192" s="56"/>
      <c r="NU192" s="56"/>
      <c r="NV192" s="56"/>
      <c r="NW192" s="56"/>
      <c r="NX192" s="56"/>
      <c r="NY192" s="56"/>
      <c r="NZ192" s="56"/>
      <c r="OA192" s="56"/>
      <c r="OB192" s="56"/>
      <c r="OC192" s="56"/>
      <c r="OD192" s="56"/>
      <c r="OE192" s="56"/>
      <c r="OF192" s="56"/>
      <c r="OG192" s="56"/>
      <c r="OH192" s="56"/>
      <c r="OI192" s="56"/>
      <c r="OJ192" s="56"/>
      <c r="OK192" s="56"/>
      <c r="OL192" s="56"/>
      <c r="OM192" s="56"/>
      <c r="ON192" s="56"/>
      <c r="OO192" s="56"/>
      <c r="OP192" s="56"/>
      <c r="OQ192" s="56"/>
      <c r="OR192" s="56"/>
      <c r="OS192" s="56"/>
      <c r="OT192" s="56"/>
      <c r="OU192" s="56"/>
      <c r="OV192" s="56"/>
      <c r="OW192" s="56"/>
      <c r="OX192" s="56"/>
      <c r="OY192" s="56"/>
      <c r="OZ192" s="56"/>
      <c r="PA192" s="56"/>
      <c r="PB192" s="56"/>
      <c r="PC192" s="56"/>
      <c r="PD192" s="56"/>
      <c r="PE192" s="56"/>
      <c r="PF192" s="56"/>
      <c r="PG192" s="56"/>
      <c r="PH192" s="56"/>
      <c r="PI192" s="56"/>
      <c r="PJ192" s="56"/>
      <c r="PK192" s="56"/>
      <c r="PL192" s="56"/>
      <c r="PM192" s="56"/>
      <c r="PN192" s="56"/>
      <c r="PO192" s="56"/>
      <c r="PP192" s="56"/>
      <c r="PQ192" s="56"/>
      <c r="PR192" s="56"/>
      <c r="PS192" s="56"/>
      <c r="PT192" s="56"/>
      <c r="PU192" s="56"/>
      <c r="PV192" s="56"/>
      <c r="PW192" s="56"/>
      <c r="PX192" s="56"/>
      <c r="PY192" s="56"/>
      <c r="PZ192" s="56"/>
      <c r="QA192" s="56"/>
      <c r="QB192" s="56"/>
      <c r="QC192" s="56"/>
      <c r="QD192" s="56"/>
      <c r="QE192" s="56"/>
      <c r="QF192" s="56"/>
      <c r="QG192" s="56"/>
      <c r="QH192" s="56"/>
      <c r="QI192" s="56"/>
      <c r="QJ192" s="56"/>
      <c r="QK192" s="56"/>
      <c r="QL192" s="56"/>
      <c r="QM192" s="56"/>
      <c r="QN192" s="56"/>
      <c r="QO192" s="56"/>
      <c r="QP192" s="56"/>
      <c r="QQ192" s="56"/>
      <c r="QR192" s="56"/>
      <c r="QS192" s="56"/>
      <c r="QT192" s="56"/>
      <c r="QU192" s="56"/>
      <c r="QV192" s="56"/>
      <c r="QW192" s="56"/>
      <c r="QX192" s="56"/>
      <c r="QY192" s="56"/>
      <c r="QZ192" s="56"/>
      <c r="RA192" s="56"/>
      <c r="RB192" s="56"/>
      <c r="RC192" s="56"/>
      <c r="RD192" s="56"/>
      <c r="RE192" s="56"/>
      <c r="RF192" s="56"/>
      <c r="RG192" s="56"/>
      <c r="RH192" s="56"/>
      <c r="RI192" s="56"/>
      <c r="RJ192" s="56"/>
      <c r="RK192" s="56"/>
      <c r="RL192" s="56"/>
      <c r="RM192" s="56"/>
      <c r="RN192" s="56"/>
      <c r="RO192" s="56"/>
      <c r="RP192" s="56"/>
      <c r="RQ192" s="56"/>
      <c r="RR192" s="56"/>
      <c r="RS192" s="56"/>
      <c r="RT192" s="56"/>
      <c r="RU192" s="56"/>
      <c r="RV192" s="56"/>
      <c r="RW192" s="56"/>
      <c r="RX192" s="56"/>
      <c r="RY192" s="56"/>
      <c r="RZ192" s="56"/>
      <c r="SA192" s="56"/>
      <c r="SB192" s="56"/>
      <c r="SC192" s="56"/>
      <c r="SD192" s="56"/>
      <c r="SE192" s="56"/>
      <c r="SF192" s="56"/>
      <c r="SG192" s="56"/>
      <c r="SH192" s="56"/>
      <c r="SI192" s="56"/>
      <c r="SJ192" s="56"/>
      <c r="SK192" s="56"/>
      <c r="SL192" s="56"/>
      <c r="SM192" s="56"/>
      <c r="SN192" s="56"/>
      <c r="SO192" s="56"/>
      <c r="SP192" s="56"/>
      <c r="SQ192" s="56"/>
      <c r="SR192" s="56"/>
      <c r="SS192" s="56"/>
      <c r="ST192" s="56"/>
      <c r="SU192" s="56"/>
      <c r="SV192" s="56"/>
      <c r="SW192" s="56"/>
      <c r="SX192" s="56"/>
      <c r="SY192" s="56"/>
      <c r="SZ192" s="56"/>
      <c r="TA192" s="56"/>
      <c r="TB192" s="56"/>
      <c r="TC192" s="56"/>
      <c r="TD192" s="56"/>
      <c r="TE192" s="56"/>
      <c r="TF192" s="56"/>
      <c r="TG192" s="56"/>
      <c r="TH192" s="56"/>
      <c r="TI192" s="56"/>
      <c r="TJ192" s="56"/>
      <c r="TK192" s="56"/>
      <c r="TL192" s="56"/>
      <c r="TM192" s="56"/>
      <c r="TN192" s="56"/>
      <c r="TO192" s="56"/>
      <c r="TP192" s="56"/>
      <c r="TQ192" s="56"/>
      <c r="TR192" s="56"/>
      <c r="TS192" s="56"/>
      <c r="TT192" s="56"/>
      <c r="TU192" s="56"/>
      <c r="TV192" s="56"/>
      <c r="TW192" s="56"/>
      <c r="TX192" s="56"/>
      <c r="TY192" s="56"/>
      <c r="TZ192" s="56"/>
      <c r="UA192" s="56"/>
      <c r="UB192" s="56"/>
      <c r="UC192" s="56"/>
      <c r="UD192" s="56"/>
      <c r="UE192" s="56"/>
      <c r="UF192" s="56"/>
      <c r="UG192" s="56"/>
      <c r="UH192" s="56"/>
      <c r="UI192" s="56"/>
      <c r="UJ192" s="56"/>
      <c r="UK192" s="56"/>
      <c r="UL192" s="56"/>
      <c r="UM192" s="56"/>
      <c r="UN192" s="56"/>
      <c r="UO192" s="56"/>
      <c r="UP192" s="56"/>
      <c r="UQ192" s="56"/>
      <c r="UR192" s="56"/>
      <c r="US192" s="56"/>
      <c r="UT192" s="56"/>
      <c r="UU192" s="56"/>
      <c r="UV192" s="56"/>
      <c r="UW192" s="56"/>
      <c r="UX192" s="56"/>
      <c r="UY192" s="56"/>
      <c r="UZ192" s="56"/>
      <c r="VA192" s="56"/>
      <c r="VB192" s="56"/>
      <c r="VC192" s="56"/>
      <c r="VD192" s="56"/>
      <c r="VE192" s="56"/>
      <c r="VF192" s="56"/>
      <c r="VG192" s="56"/>
      <c r="VH192" s="56"/>
      <c r="VI192" s="56"/>
      <c r="VJ192" s="56"/>
      <c r="VK192" s="56"/>
      <c r="VL192" s="56"/>
      <c r="VM192" s="56"/>
      <c r="VN192" s="56"/>
      <c r="VO192" s="56"/>
      <c r="VP192" s="56"/>
      <c r="VQ192" s="56"/>
      <c r="VR192" s="56"/>
      <c r="VS192" s="56"/>
      <c r="VT192" s="56"/>
      <c r="VU192" s="56"/>
      <c r="VV192" s="56"/>
      <c r="VW192" s="56"/>
      <c r="VX192" s="56"/>
      <c r="VY192" s="56"/>
      <c r="VZ192" s="56"/>
      <c r="WA192" s="56"/>
      <c r="WB192" s="56"/>
      <c r="WC192" s="56"/>
      <c r="WD192" s="56"/>
      <c r="WE192" s="56"/>
      <c r="WF192" s="56"/>
      <c r="WG192" s="56"/>
      <c r="WH192" s="56"/>
      <c r="WI192" s="56"/>
      <c r="WJ192" s="56"/>
      <c r="WK192" s="56"/>
      <c r="WL192" s="56"/>
      <c r="WM192" s="56"/>
      <c r="WN192" s="56"/>
      <c r="WO192" s="56"/>
      <c r="WP192" s="56"/>
      <c r="WQ192" s="56"/>
      <c r="WR192" s="56"/>
      <c r="WS192" s="56"/>
      <c r="WT192" s="56"/>
      <c r="WU192" s="56"/>
      <c r="WV192" s="56"/>
      <c r="WW192" s="56"/>
      <c r="WX192" s="56"/>
      <c r="WY192" s="56"/>
      <c r="WZ192" s="56"/>
      <c r="XA192" s="56"/>
      <c r="XB192" s="56"/>
      <c r="XC192" s="56"/>
      <c r="XD192" s="56"/>
      <c r="XE192" s="56"/>
      <c r="XF192" s="56"/>
      <c r="XG192" s="56"/>
      <c r="XH192" s="56"/>
      <c r="XI192" s="56"/>
      <c r="XJ192" s="56"/>
      <c r="XK192" s="56"/>
      <c r="XL192" s="56"/>
      <c r="XM192" s="56"/>
      <c r="XN192" s="56"/>
      <c r="XO192" s="56"/>
      <c r="XP192" s="56"/>
      <c r="XQ192" s="56"/>
      <c r="XR192" s="56"/>
      <c r="XS192" s="56"/>
      <c r="XT192" s="56"/>
      <c r="XU192" s="56"/>
      <c r="XV192" s="56"/>
      <c r="XW192" s="56"/>
      <c r="XX192" s="56"/>
      <c r="XY192" s="56"/>
      <c r="XZ192" s="56"/>
      <c r="YA192" s="56"/>
      <c r="YB192" s="56"/>
      <c r="YC192" s="56"/>
      <c r="YD192" s="56"/>
      <c r="YE192" s="56"/>
      <c r="YF192" s="56"/>
      <c r="YG192" s="56"/>
      <c r="YH192" s="56"/>
      <c r="YI192" s="56"/>
      <c r="YJ192" s="56"/>
      <c r="YK192" s="56"/>
      <c r="YL192" s="56"/>
      <c r="YM192" s="56"/>
      <c r="YN192" s="56"/>
      <c r="YO192" s="56"/>
      <c r="YP192" s="56"/>
      <c r="YQ192" s="56"/>
      <c r="YR192" s="56"/>
      <c r="YS192" s="56"/>
      <c r="YT192" s="56"/>
      <c r="YU192" s="56"/>
      <c r="YV192" s="56"/>
      <c r="YW192" s="56"/>
      <c r="YX192" s="56"/>
      <c r="YY192" s="56"/>
      <c r="YZ192" s="56"/>
      <c r="ZA192" s="56"/>
      <c r="ZB192" s="56"/>
      <c r="ZC192" s="56"/>
      <c r="ZD192" s="56"/>
      <c r="ZE192" s="56"/>
      <c r="ZF192" s="56"/>
      <c r="ZG192" s="56"/>
      <c r="ZH192" s="56"/>
      <c r="ZI192" s="56"/>
      <c r="ZJ192" s="56"/>
      <c r="ZK192" s="56"/>
      <c r="ZL192" s="56"/>
      <c r="ZM192" s="56"/>
      <c r="ZN192" s="56"/>
      <c r="ZO192" s="56"/>
      <c r="ZP192" s="56"/>
      <c r="ZQ192" s="56"/>
      <c r="ZR192" s="56"/>
      <c r="ZS192" s="56"/>
      <c r="ZT192" s="56"/>
      <c r="ZU192" s="56"/>
      <c r="ZV192" s="56"/>
      <c r="ZW192" s="56"/>
      <c r="ZX192" s="56"/>
      <c r="ZY192" s="56"/>
      <c r="ZZ192" s="56"/>
    </row>
    <row r="193" spans="1:702" s="56" customFormat="1" hidden="1" outlineLevel="1" x14ac:dyDescent="0.2">
      <c r="A193" s="49"/>
      <c r="B193" s="75"/>
      <c r="C193" s="49" t="s">
        <v>124</v>
      </c>
      <c r="D193" s="141"/>
      <c r="E193" s="170"/>
      <c r="F193" s="53"/>
      <c r="G193" s="170"/>
      <c r="H193" s="43"/>
      <c r="I193" s="132"/>
      <c r="J193" s="170"/>
      <c r="K193" s="190"/>
      <c r="L193" s="178"/>
    </row>
    <row r="194" spans="1:702" s="56" customFormat="1" hidden="1" outlineLevel="1" x14ac:dyDescent="0.2">
      <c r="A194" s="49"/>
      <c r="B194" s="75"/>
      <c r="C194" s="49" t="s">
        <v>137</v>
      </c>
      <c r="D194" s="141"/>
      <c r="E194" s="171"/>
      <c r="F194" s="53"/>
      <c r="G194" s="171"/>
      <c r="H194" s="43"/>
      <c r="I194" s="132"/>
      <c r="J194" s="171"/>
      <c r="K194" s="191"/>
      <c r="L194" s="179"/>
    </row>
    <row r="195" spans="1:702" s="56" customFormat="1" hidden="1" outlineLevel="1" x14ac:dyDescent="0.2">
      <c r="A195" s="49"/>
      <c r="B195" s="75"/>
      <c r="C195" s="49" t="s">
        <v>138</v>
      </c>
      <c r="D195" s="141"/>
      <c r="E195" s="172"/>
      <c r="F195" s="53"/>
      <c r="G195" s="172"/>
      <c r="H195" s="43"/>
      <c r="I195" s="132"/>
      <c r="J195" s="172"/>
      <c r="K195" s="192"/>
      <c r="L195" s="180"/>
    </row>
    <row r="196" spans="1:702" s="59" customFormat="1" collapsed="1" x14ac:dyDescent="0.2">
      <c r="A196" s="41"/>
      <c r="B196" s="57">
        <v>306</v>
      </c>
      <c r="C196" s="78" t="s">
        <v>28</v>
      </c>
      <c r="D196" s="64"/>
      <c r="E196" s="145"/>
      <c r="F196" s="58">
        <f>SUM(F197:F199)</f>
        <v>0</v>
      </c>
      <c r="G196" s="129">
        <f>F196-E196</f>
        <v>0</v>
      </c>
      <c r="H196" s="58">
        <f t="shared" ref="H196" si="41">SUM(H197:H199)</f>
        <v>0</v>
      </c>
      <c r="I196" s="130" t="str">
        <f>IF((OR(I197="SZ",I198="SZ",I199="SZ")),"SZ","AZ")</f>
        <v>AZ</v>
      </c>
      <c r="J196" s="129">
        <f>H196-E196</f>
        <v>0</v>
      </c>
      <c r="K196" s="135">
        <f>IF(F196="",E196,IF(I196="SZ",H196,F196))</f>
        <v>0</v>
      </c>
      <c r="L196" s="129">
        <f>K196-E196</f>
        <v>0</v>
      </c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  <c r="HW196" s="56"/>
      <c r="HX196" s="56"/>
      <c r="HY196" s="56"/>
      <c r="HZ196" s="56"/>
      <c r="IA196" s="56"/>
      <c r="IB196" s="56"/>
      <c r="IC196" s="56"/>
      <c r="ID196" s="56"/>
      <c r="IE196" s="56"/>
      <c r="IF196" s="56"/>
      <c r="IG196" s="56"/>
      <c r="IH196" s="56"/>
      <c r="II196" s="56"/>
      <c r="IJ196" s="56"/>
      <c r="IK196" s="56"/>
      <c r="IL196" s="56"/>
      <c r="IM196" s="56"/>
      <c r="IN196" s="56"/>
      <c r="IO196" s="56"/>
      <c r="IP196" s="56"/>
      <c r="IQ196" s="56"/>
      <c r="IR196" s="56"/>
      <c r="IS196" s="56"/>
      <c r="IT196" s="56"/>
      <c r="IU196" s="56"/>
      <c r="IV196" s="56"/>
      <c r="IW196" s="56"/>
      <c r="IX196" s="56"/>
      <c r="IY196" s="56"/>
      <c r="IZ196" s="56"/>
      <c r="JA196" s="56"/>
      <c r="JB196" s="56"/>
      <c r="JC196" s="56"/>
      <c r="JD196" s="56"/>
      <c r="JE196" s="56"/>
      <c r="JF196" s="56"/>
      <c r="JG196" s="56"/>
      <c r="JH196" s="56"/>
      <c r="JI196" s="56"/>
      <c r="JJ196" s="56"/>
      <c r="JK196" s="56"/>
      <c r="JL196" s="56"/>
      <c r="JM196" s="56"/>
      <c r="JN196" s="56"/>
      <c r="JO196" s="56"/>
      <c r="JP196" s="56"/>
      <c r="JQ196" s="56"/>
      <c r="JR196" s="56"/>
      <c r="JS196" s="56"/>
      <c r="JT196" s="56"/>
      <c r="JU196" s="56"/>
      <c r="JV196" s="56"/>
      <c r="JW196" s="56"/>
      <c r="JX196" s="56"/>
      <c r="JY196" s="56"/>
      <c r="JZ196" s="56"/>
      <c r="KA196" s="56"/>
      <c r="KB196" s="56"/>
      <c r="KC196" s="56"/>
      <c r="KD196" s="56"/>
      <c r="KE196" s="56"/>
      <c r="KF196" s="56"/>
      <c r="KG196" s="56"/>
      <c r="KH196" s="56"/>
      <c r="KI196" s="56"/>
      <c r="KJ196" s="56"/>
      <c r="KK196" s="56"/>
      <c r="KL196" s="56"/>
      <c r="KM196" s="56"/>
      <c r="KN196" s="56"/>
      <c r="KO196" s="56"/>
      <c r="KP196" s="56"/>
      <c r="KQ196" s="56"/>
      <c r="KR196" s="56"/>
      <c r="KS196" s="56"/>
      <c r="KT196" s="56"/>
      <c r="KU196" s="56"/>
      <c r="KV196" s="56"/>
      <c r="KW196" s="56"/>
      <c r="KX196" s="56"/>
      <c r="KY196" s="56"/>
      <c r="KZ196" s="56"/>
      <c r="LA196" s="56"/>
      <c r="LB196" s="56"/>
      <c r="LC196" s="56"/>
      <c r="LD196" s="56"/>
      <c r="LE196" s="56"/>
      <c r="LF196" s="56"/>
      <c r="LG196" s="56"/>
      <c r="LH196" s="56"/>
      <c r="LI196" s="56"/>
      <c r="LJ196" s="56"/>
      <c r="LK196" s="56"/>
      <c r="LL196" s="56"/>
      <c r="LM196" s="56"/>
      <c r="LN196" s="56"/>
      <c r="LO196" s="56"/>
      <c r="LP196" s="56"/>
      <c r="LQ196" s="56"/>
      <c r="LR196" s="56"/>
      <c r="LS196" s="56"/>
      <c r="LT196" s="56"/>
      <c r="LU196" s="56"/>
      <c r="LV196" s="56"/>
      <c r="LW196" s="56"/>
      <c r="LX196" s="56"/>
      <c r="LY196" s="56"/>
      <c r="LZ196" s="56"/>
      <c r="MA196" s="56"/>
      <c r="MB196" s="56"/>
      <c r="MC196" s="56"/>
      <c r="MD196" s="56"/>
      <c r="ME196" s="56"/>
      <c r="MF196" s="56"/>
      <c r="MG196" s="56"/>
      <c r="MH196" s="56"/>
      <c r="MI196" s="56"/>
      <c r="MJ196" s="56"/>
      <c r="MK196" s="56"/>
      <c r="ML196" s="56"/>
      <c r="MM196" s="56"/>
      <c r="MN196" s="56"/>
      <c r="MO196" s="56"/>
      <c r="MP196" s="56"/>
      <c r="MQ196" s="56"/>
      <c r="MR196" s="56"/>
      <c r="MS196" s="56"/>
      <c r="MT196" s="56"/>
      <c r="MU196" s="56"/>
      <c r="MV196" s="56"/>
      <c r="MW196" s="56"/>
      <c r="MX196" s="56"/>
      <c r="MY196" s="56"/>
      <c r="MZ196" s="56"/>
      <c r="NA196" s="56"/>
      <c r="NB196" s="56"/>
      <c r="NC196" s="56"/>
      <c r="ND196" s="56"/>
      <c r="NE196" s="56"/>
      <c r="NF196" s="56"/>
      <c r="NG196" s="56"/>
      <c r="NH196" s="56"/>
      <c r="NI196" s="56"/>
      <c r="NJ196" s="56"/>
      <c r="NK196" s="56"/>
      <c r="NL196" s="56"/>
      <c r="NM196" s="56"/>
      <c r="NN196" s="56"/>
      <c r="NO196" s="56"/>
      <c r="NP196" s="56"/>
      <c r="NQ196" s="56"/>
      <c r="NR196" s="56"/>
      <c r="NS196" s="56"/>
      <c r="NT196" s="56"/>
      <c r="NU196" s="56"/>
      <c r="NV196" s="56"/>
      <c r="NW196" s="56"/>
      <c r="NX196" s="56"/>
      <c r="NY196" s="56"/>
      <c r="NZ196" s="56"/>
      <c r="OA196" s="56"/>
      <c r="OB196" s="56"/>
      <c r="OC196" s="56"/>
      <c r="OD196" s="56"/>
      <c r="OE196" s="56"/>
      <c r="OF196" s="56"/>
      <c r="OG196" s="56"/>
      <c r="OH196" s="56"/>
      <c r="OI196" s="56"/>
      <c r="OJ196" s="56"/>
      <c r="OK196" s="56"/>
      <c r="OL196" s="56"/>
      <c r="OM196" s="56"/>
      <c r="ON196" s="56"/>
      <c r="OO196" s="56"/>
      <c r="OP196" s="56"/>
      <c r="OQ196" s="56"/>
      <c r="OR196" s="56"/>
      <c r="OS196" s="56"/>
      <c r="OT196" s="56"/>
      <c r="OU196" s="56"/>
      <c r="OV196" s="56"/>
      <c r="OW196" s="56"/>
      <c r="OX196" s="56"/>
      <c r="OY196" s="56"/>
      <c r="OZ196" s="56"/>
      <c r="PA196" s="56"/>
      <c r="PB196" s="56"/>
      <c r="PC196" s="56"/>
      <c r="PD196" s="56"/>
      <c r="PE196" s="56"/>
      <c r="PF196" s="56"/>
      <c r="PG196" s="56"/>
      <c r="PH196" s="56"/>
      <c r="PI196" s="56"/>
      <c r="PJ196" s="56"/>
      <c r="PK196" s="56"/>
      <c r="PL196" s="56"/>
      <c r="PM196" s="56"/>
      <c r="PN196" s="56"/>
      <c r="PO196" s="56"/>
      <c r="PP196" s="56"/>
      <c r="PQ196" s="56"/>
      <c r="PR196" s="56"/>
      <c r="PS196" s="56"/>
      <c r="PT196" s="56"/>
      <c r="PU196" s="56"/>
      <c r="PV196" s="56"/>
      <c r="PW196" s="56"/>
      <c r="PX196" s="56"/>
      <c r="PY196" s="56"/>
      <c r="PZ196" s="56"/>
      <c r="QA196" s="56"/>
      <c r="QB196" s="56"/>
      <c r="QC196" s="56"/>
      <c r="QD196" s="56"/>
      <c r="QE196" s="56"/>
      <c r="QF196" s="56"/>
      <c r="QG196" s="56"/>
      <c r="QH196" s="56"/>
      <c r="QI196" s="56"/>
      <c r="QJ196" s="56"/>
      <c r="QK196" s="56"/>
      <c r="QL196" s="56"/>
      <c r="QM196" s="56"/>
      <c r="QN196" s="56"/>
      <c r="QO196" s="56"/>
      <c r="QP196" s="56"/>
      <c r="QQ196" s="56"/>
      <c r="QR196" s="56"/>
      <c r="QS196" s="56"/>
      <c r="QT196" s="56"/>
      <c r="QU196" s="56"/>
      <c r="QV196" s="56"/>
      <c r="QW196" s="56"/>
      <c r="QX196" s="56"/>
      <c r="QY196" s="56"/>
      <c r="QZ196" s="56"/>
      <c r="RA196" s="56"/>
      <c r="RB196" s="56"/>
      <c r="RC196" s="56"/>
      <c r="RD196" s="56"/>
      <c r="RE196" s="56"/>
      <c r="RF196" s="56"/>
      <c r="RG196" s="56"/>
      <c r="RH196" s="56"/>
      <c r="RI196" s="56"/>
      <c r="RJ196" s="56"/>
      <c r="RK196" s="56"/>
      <c r="RL196" s="56"/>
      <c r="RM196" s="56"/>
      <c r="RN196" s="56"/>
      <c r="RO196" s="56"/>
      <c r="RP196" s="56"/>
      <c r="RQ196" s="56"/>
      <c r="RR196" s="56"/>
      <c r="RS196" s="56"/>
      <c r="RT196" s="56"/>
      <c r="RU196" s="56"/>
      <c r="RV196" s="56"/>
      <c r="RW196" s="56"/>
      <c r="RX196" s="56"/>
      <c r="RY196" s="56"/>
      <c r="RZ196" s="56"/>
      <c r="SA196" s="56"/>
      <c r="SB196" s="56"/>
      <c r="SC196" s="56"/>
      <c r="SD196" s="56"/>
      <c r="SE196" s="56"/>
      <c r="SF196" s="56"/>
      <c r="SG196" s="56"/>
      <c r="SH196" s="56"/>
      <c r="SI196" s="56"/>
      <c r="SJ196" s="56"/>
      <c r="SK196" s="56"/>
      <c r="SL196" s="56"/>
      <c r="SM196" s="56"/>
      <c r="SN196" s="56"/>
      <c r="SO196" s="56"/>
      <c r="SP196" s="56"/>
      <c r="SQ196" s="56"/>
      <c r="SR196" s="56"/>
      <c r="SS196" s="56"/>
      <c r="ST196" s="56"/>
      <c r="SU196" s="56"/>
      <c r="SV196" s="56"/>
      <c r="SW196" s="56"/>
      <c r="SX196" s="56"/>
      <c r="SY196" s="56"/>
      <c r="SZ196" s="56"/>
      <c r="TA196" s="56"/>
      <c r="TB196" s="56"/>
      <c r="TC196" s="56"/>
      <c r="TD196" s="56"/>
      <c r="TE196" s="56"/>
      <c r="TF196" s="56"/>
      <c r="TG196" s="56"/>
      <c r="TH196" s="56"/>
      <c r="TI196" s="56"/>
      <c r="TJ196" s="56"/>
      <c r="TK196" s="56"/>
      <c r="TL196" s="56"/>
      <c r="TM196" s="56"/>
      <c r="TN196" s="56"/>
      <c r="TO196" s="56"/>
      <c r="TP196" s="56"/>
      <c r="TQ196" s="56"/>
      <c r="TR196" s="56"/>
      <c r="TS196" s="56"/>
      <c r="TT196" s="56"/>
      <c r="TU196" s="56"/>
      <c r="TV196" s="56"/>
      <c r="TW196" s="56"/>
      <c r="TX196" s="56"/>
      <c r="TY196" s="56"/>
      <c r="TZ196" s="56"/>
      <c r="UA196" s="56"/>
      <c r="UB196" s="56"/>
      <c r="UC196" s="56"/>
      <c r="UD196" s="56"/>
      <c r="UE196" s="56"/>
      <c r="UF196" s="56"/>
      <c r="UG196" s="56"/>
      <c r="UH196" s="56"/>
      <c r="UI196" s="56"/>
      <c r="UJ196" s="56"/>
      <c r="UK196" s="56"/>
      <c r="UL196" s="56"/>
      <c r="UM196" s="56"/>
      <c r="UN196" s="56"/>
      <c r="UO196" s="56"/>
      <c r="UP196" s="56"/>
      <c r="UQ196" s="56"/>
      <c r="UR196" s="56"/>
      <c r="US196" s="56"/>
      <c r="UT196" s="56"/>
      <c r="UU196" s="56"/>
      <c r="UV196" s="56"/>
      <c r="UW196" s="56"/>
      <c r="UX196" s="56"/>
      <c r="UY196" s="56"/>
      <c r="UZ196" s="56"/>
      <c r="VA196" s="56"/>
      <c r="VB196" s="56"/>
      <c r="VC196" s="56"/>
      <c r="VD196" s="56"/>
      <c r="VE196" s="56"/>
      <c r="VF196" s="56"/>
      <c r="VG196" s="56"/>
      <c r="VH196" s="56"/>
      <c r="VI196" s="56"/>
      <c r="VJ196" s="56"/>
      <c r="VK196" s="56"/>
      <c r="VL196" s="56"/>
      <c r="VM196" s="56"/>
      <c r="VN196" s="56"/>
      <c r="VO196" s="56"/>
      <c r="VP196" s="56"/>
      <c r="VQ196" s="56"/>
      <c r="VR196" s="56"/>
      <c r="VS196" s="56"/>
      <c r="VT196" s="56"/>
      <c r="VU196" s="56"/>
      <c r="VV196" s="56"/>
      <c r="VW196" s="56"/>
      <c r="VX196" s="56"/>
      <c r="VY196" s="56"/>
      <c r="VZ196" s="56"/>
      <c r="WA196" s="56"/>
      <c r="WB196" s="56"/>
      <c r="WC196" s="56"/>
      <c r="WD196" s="56"/>
      <c r="WE196" s="56"/>
      <c r="WF196" s="56"/>
      <c r="WG196" s="56"/>
      <c r="WH196" s="56"/>
      <c r="WI196" s="56"/>
      <c r="WJ196" s="56"/>
      <c r="WK196" s="56"/>
      <c r="WL196" s="56"/>
      <c r="WM196" s="56"/>
      <c r="WN196" s="56"/>
      <c r="WO196" s="56"/>
      <c r="WP196" s="56"/>
      <c r="WQ196" s="56"/>
      <c r="WR196" s="56"/>
      <c r="WS196" s="56"/>
      <c r="WT196" s="56"/>
      <c r="WU196" s="56"/>
      <c r="WV196" s="56"/>
      <c r="WW196" s="56"/>
      <c r="WX196" s="56"/>
      <c r="WY196" s="56"/>
      <c r="WZ196" s="56"/>
      <c r="XA196" s="56"/>
      <c r="XB196" s="56"/>
      <c r="XC196" s="56"/>
      <c r="XD196" s="56"/>
      <c r="XE196" s="56"/>
      <c r="XF196" s="56"/>
      <c r="XG196" s="56"/>
      <c r="XH196" s="56"/>
      <c r="XI196" s="56"/>
      <c r="XJ196" s="56"/>
      <c r="XK196" s="56"/>
      <c r="XL196" s="56"/>
      <c r="XM196" s="56"/>
      <c r="XN196" s="56"/>
      <c r="XO196" s="56"/>
      <c r="XP196" s="56"/>
      <c r="XQ196" s="56"/>
      <c r="XR196" s="56"/>
      <c r="XS196" s="56"/>
      <c r="XT196" s="56"/>
      <c r="XU196" s="56"/>
      <c r="XV196" s="56"/>
      <c r="XW196" s="56"/>
      <c r="XX196" s="56"/>
      <c r="XY196" s="56"/>
      <c r="XZ196" s="56"/>
      <c r="YA196" s="56"/>
      <c r="YB196" s="56"/>
      <c r="YC196" s="56"/>
      <c r="YD196" s="56"/>
      <c r="YE196" s="56"/>
      <c r="YF196" s="56"/>
      <c r="YG196" s="56"/>
      <c r="YH196" s="56"/>
      <c r="YI196" s="56"/>
      <c r="YJ196" s="56"/>
      <c r="YK196" s="56"/>
      <c r="YL196" s="56"/>
      <c r="YM196" s="56"/>
      <c r="YN196" s="56"/>
      <c r="YO196" s="56"/>
      <c r="YP196" s="56"/>
      <c r="YQ196" s="56"/>
      <c r="YR196" s="56"/>
      <c r="YS196" s="56"/>
      <c r="YT196" s="56"/>
      <c r="YU196" s="56"/>
      <c r="YV196" s="56"/>
      <c r="YW196" s="56"/>
      <c r="YX196" s="56"/>
      <c r="YY196" s="56"/>
      <c r="YZ196" s="56"/>
      <c r="ZA196" s="56"/>
      <c r="ZB196" s="56"/>
      <c r="ZC196" s="56"/>
      <c r="ZD196" s="56"/>
      <c r="ZE196" s="56"/>
      <c r="ZF196" s="56"/>
      <c r="ZG196" s="56"/>
      <c r="ZH196" s="56"/>
      <c r="ZI196" s="56"/>
      <c r="ZJ196" s="56"/>
      <c r="ZK196" s="56"/>
      <c r="ZL196" s="56"/>
      <c r="ZM196" s="56"/>
      <c r="ZN196" s="56"/>
      <c r="ZO196" s="56"/>
      <c r="ZP196" s="56"/>
      <c r="ZQ196" s="56"/>
      <c r="ZR196" s="56"/>
      <c r="ZS196" s="56"/>
      <c r="ZT196" s="56"/>
      <c r="ZU196" s="56"/>
      <c r="ZV196" s="56"/>
      <c r="ZW196" s="56"/>
      <c r="ZX196" s="56"/>
      <c r="ZY196" s="56"/>
      <c r="ZZ196" s="56"/>
    </row>
    <row r="197" spans="1:702" s="56" customFormat="1" hidden="1" outlineLevel="1" x14ac:dyDescent="0.2">
      <c r="A197" s="49"/>
      <c r="B197" s="75"/>
      <c r="C197" s="49" t="s">
        <v>124</v>
      </c>
      <c r="D197" s="141"/>
      <c r="E197" s="170"/>
      <c r="F197" s="53"/>
      <c r="G197" s="170"/>
      <c r="H197" s="43"/>
      <c r="I197" s="132"/>
      <c r="J197" s="170"/>
      <c r="K197" s="190"/>
      <c r="L197" s="178"/>
    </row>
    <row r="198" spans="1:702" s="56" customFormat="1" hidden="1" outlineLevel="1" x14ac:dyDescent="0.2">
      <c r="A198" s="49"/>
      <c r="B198" s="75"/>
      <c r="C198" s="49" t="s">
        <v>137</v>
      </c>
      <c r="D198" s="141"/>
      <c r="E198" s="171"/>
      <c r="F198" s="53"/>
      <c r="G198" s="171"/>
      <c r="H198" s="43"/>
      <c r="I198" s="132"/>
      <c r="J198" s="171"/>
      <c r="K198" s="191"/>
      <c r="L198" s="179"/>
    </row>
    <row r="199" spans="1:702" s="56" customFormat="1" hidden="1" outlineLevel="1" x14ac:dyDescent="0.2">
      <c r="A199" s="49"/>
      <c r="B199" s="75"/>
      <c r="C199" s="49" t="s">
        <v>138</v>
      </c>
      <c r="D199" s="141"/>
      <c r="E199" s="172"/>
      <c r="F199" s="53"/>
      <c r="G199" s="172"/>
      <c r="H199" s="43"/>
      <c r="I199" s="132"/>
      <c r="J199" s="172"/>
      <c r="K199" s="192"/>
      <c r="L199" s="180"/>
    </row>
    <row r="200" spans="1:702" s="59" customFormat="1" collapsed="1" x14ac:dyDescent="0.2">
      <c r="A200" s="41"/>
      <c r="B200" s="57">
        <v>307</v>
      </c>
      <c r="C200" s="78" t="s">
        <v>78</v>
      </c>
      <c r="D200" s="64"/>
      <c r="E200" s="58"/>
      <c r="F200" s="58">
        <f>SUM(F201:F203)</f>
        <v>0</v>
      </c>
      <c r="G200" s="129">
        <f>F200-E200</f>
        <v>0</v>
      </c>
      <c r="H200" s="58">
        <f t="shared" ref="H200" si="42">SUM(H201:H203)</f>
        <v>0</v>
      </c>
      <c r="I200" s="130" t="str">
        <f>IF((OR(I201="SZ",I202="SZ",I203="SZ")),"SZ","AZ")</f>
        <v>AZ</v>
      </c>
      <c r="J200" s="129">
        <f>H200-E200</f>
        <v>0</v>
      </c>
      <c r="K200" s="135">
        <f>IF(F200="",E200,IF(I200="SZ",H200,F200))</f>
        <v>0</v>
      </c>
      <c r="L200" s="129">
        <f>K200-E200</f>
        <v>0</v>
      </c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6"/>
      <c r="HX200" s="56"/>
      <c r="HY200" s="56"/>
      <c r="HZ200" s="56"/>
      <c r="IA200" s="56"/>
      <c r="IB200" s="56"/>
      <c r="IC200" s="56"/>
      <c r="ID200" s="56"/>
      <c r="IE200" s="56"/>
      <c r="IF200" s="56"/>
      <c r="IG200" s="56"/>
      <c r="IH200" s="56"/>
      <c r="II200" s="56"/>
      <c r="IJ200" s="56"/>
      <c r="IK200" s="56"/>
      <c r="IL200" s="56"/>
      <c r="IM200" s="56"/>
      <c r="IN200" s="56"/>
      <c r="IO200" s="56"/>
      <c r="IP200" s="56"/>
      <c r="IQ200" s="56"/>
      <c r="IR200" s="56"/>
      <c r="IS200" s="56"/>
      <c r="IT200" s="56"/>
      <c r="IU200" s="56"/>
      <c r="IV200" s="56"/>
      <c r="IW200" s="56"/>
      <c r="IX200" s="56"/>
      <c r="IY200" s="56"/>
      <c r="IZ200" s="56"/>
      <c r="JA200" s="56"/>
      <c r="JB200" s="56"/>
      <c r="JC200" s="56"/>
      <c r="JD200" s="56"/>
      <c r="JE200" s="56"/>
      <c r="JF200" s="56"/>
      <c r="JG200" s="56"/>
      <c r="JH200" s="56"/>
      <c r="JI200" s="56"/>
      <c r="JJ200" s="56"/>
      <c r="JK200" s="56"/>
      <c r="JL200" s="56"/>
      <c r="JM200" s="56"/>
      <c r="JN200" s="56"/>
      <c r="JO200" s="56"/>
      <c r="JP200" s="56"/>
      <c r="JQ200" s="56"/>
      <c r="JR200" s="56"/>
      <c r="JS200" s="56"/>
      <c r="JT200" s="56"/>
      <c r="JU200" s="56"/>
      <c r="JV200" s="56"/>
      <c r="JW200" s="56"/>
      <c r="JX200" s="56"/>
      <c r="JY200" s="56"/>
      <c r="JZ200" s="56"/>
      <c r="KA200" s="56"/>
      <c r="KB200" s="56"/>
      <c r="KC200" s="56"/>
      <c r="KD200" s="56"/>
      <c r="KE200" s="56"/>
      <c r="KF200" s="56"/>
      <c r="KG200" s="56"/>
      <c r="KH200" s="56"/>
      <c r="KI200" s="56"/>
      <c r="KJ200" s="56"/>
      <c r="KK200" s="56"/>
      <c r="KL200" s="56"/>
      <c r="KM200" s="56"/>
      <c r="KN200" s="56"/>
      <c r="KO200" s="56"/>
      <c r="KP200" s="56"/>
      <c r="KQ200" s="56"/>
      <c r="KR200" s="56"/>
      <c r="KS200" s="56"/>
      <c r="KT200" s="56"/>
      <c r="KU200" s="56"/>
      <c r="KV200" s="56"/>
      <c r="KW200" s="56"/>
      <c r="KX200" s="56"/>
      <c r="KY200" s="56"/>
      <c r="KZ200" s="56"/>
      <c r="LA200" s="56"/>
      <c r="LB200" s="56"/>
      <c r="LC200" s="56"/>
      <c r="LD200" s="56"/>
      <c r="LE200" s="56"/>
      <c r="LF200" s="56"/>
      <c r="LG200" s="56"/>
      <c r="LH200" s="56"/>
      <c r="LI200" s="56"/>
      <c r="LJ200" s="56"/>
      <c r="LK200" s="56"/>
      <c r="LL200" s="56"/>
      <c r="LM200" s="56"/>
      <c r="LN200" s="56"/>
      <c r="LO200" s="56"/>
      <c r="LP200" s="56"/>
      <c r="LQ200" s="56"/>
      <c r="LR200" s="56"/>
      <c r="LS200" s="56"/>
      <c r="LT200" s="56"/>
      <c r="LU200" s="56"/>
      <c r="LV200" s="56"/>
      <c r="LW200" s="56"/>
      <c r="LX200" s="56"/>
      <c r="LY200" s="56"/>
      <c r="LZ200" s="56"/>
      <c r="MA200" s="56"/>
      <c r="MB200" s="56"/>
      <c r="MC200" s="56"/>
      <c r="MD200" s="56"/>
      <c r="ME200" s="56"/>
      <c r="MF200" s="56"/>
      <c r="MG200" s="56"/>
      <c r="MH200" s="56"/>
      <c r="MI200" s="56"/>
      <c r="MJ200" s="56"/>
      <c r="MK200" s="56"/>
      <c r="ML200" s="56"/>
      <c r="MM200" s="56"/>
      <c r="MN200" s="56"/>
      <c r="MO200" s="56"/>
      <c r="MP200" s="56"/>
      <c r="MQ200" s="56"/>
      <c r="MR200" s="56"/>
      <c r="MS200" s="56"/>
      <c r="MT200" s="56"/>
      <c r="MU200" s="56"/>
      <c r="MV200" s="56"/>
      <c r="MW200" s="56"/>
      <c r="MX200" s="56"/>
      <c r="MY200" s="56"/>
      <c r="MZ200" s="56"/>
      <c r="NA200" s="56"/>
      <c r="NB200" s="56"/>
      <c r="NC200" s="56"/>
      <c r="ND200" s="56"/>
      <c r="NE200" s="56"/>
      <c r="NF200" s="56"/>
      <c r="NG200" s="56"/>
      <c r="NH200" s="56"/>
      <c r="NI200" s="56"/>
      <c r="NJ200" s="56"/>
      <c r="NK200" s="56"/>
      <c r="NL200" s="56"/>
      <c r="NM200" s="56"/>
      <c r="NN200" s="56"/>
      <c r="NO200" s="56"/>
      <c r="NP200" s="56"/>
      <c r="NQ200" s="56"/>
      <c r="NR200" s="56"/>
      <c r="NS200" s="56"/>
      <c r="NT200" s="56"/>
      <c r="NU200" s="56"/>
      <c r="NV200" s="56"/>
      <c r="NW200" s="56"/>
      <c r="NX200" s="56"/>
      <c r="NY200" s="56"/>
      <c r="NZ200" s="56"/>
      <c r="OA200" s="56"/>
      <c r="OB200" s="56"/>
      <c r="OC200" s="56"/>
      <c r="OD200" s="56"/>
      <c r="OE200" s="56"/>
      <c r="OF200" s="56"/>
      <c r="OG200" s="56"/>
      <c r="OH200" s="56"/>
      <c r="OI200" s="56"/>
      <c r="OJ200" s="56"/>
      <c r="OK200" s="56"/>
      <c r="OL200" s="56"/>
      <c r="OM200" s="56"/>
      <c r="ON200" s="56"/>
      <c r="OO200" s="56"/>
      <c r="OP200" s="56"/>
      <c r="OQ200" s="56"/>
      <c r="OR200" s="56"/>
      <c r="OS200" s="56"/>
      <c r="OT200" s="56"/>
      <c r="OU200" s="56"/>
      <c r="OV200" s="56"/>
      <c r="OW200" s="56"/>
      <c r="OX200" s="56"/>
      <c r="OY200" s="56"/>
      <c r="OZ200" s="56"/>
      <c r="PA200" s="56"/>
      <c r="PB200" s="56"/>
      <c r="PC200" s="56"/>
      <c r="PD200" s="56"/>
      <c r="PE200" s="56"/>
      <c r="PF200" s="56"/>
      <c r="PG200" s="56"/>
      <c r="PH200" s="56"/>
      <c r="PI200" s="56"/>
      <c r="PJ200" s="56"/>
      <c r="PK200" s="56"/>
      <c r="PL200" s="56"/>
      <c r="PM200" s="56"/>
      <c r="PN200" s="56"/>
      <c r="PO200" s="56"/>
      <c r="PP200" s="56"/>
      <c r="PQ200" s="56"/>
      <c r="PR200" s="56"/>
      <c r="PS200" s="56"/>
      <c r="PT200" s="56"/>
      <c r="PU200" s="56"/>
      <c r="PV200" s="56"/>
      <c r="PW200" s="56"/>
      <c r="PX200" s="56"/>
      <c r="PY200" s="56"/>
      <c r="PZ200" s="56"/>
      <c r="QA200" s="56"/>
      <c r="QB200" s="56"/>
      <c r="QC200" s="56"/>
      <c r="QD200" s="56"/>
      <c r="QE200" s="56"/>
      <c r="QF200" s="56"/>
      <c r="QG200" s="56"/>
      <c r="QH200" s="56"/>
      <c r="QI200" s="56"/>
      <c r="QJ200" s="56"/>
      <c r="QK200" s="56"/>
      <c r="QL200" s="56"/>
      <c r="QM200" s="56"/>
      <c r="QN200" s="56"/>
      <c r="QO200" s="56"/>
      <c r="QP200" s="56"/>
      <c r="QQ200" s="56"/>
      <c r="QR200" s="56"/>
      <c r="QS200" s="56"/>
      <c r="QT200" s="56"/>
      <c r="QU200" s="56"/>
      <c r="QV200" s="56"/>
      <c r="QW200" s="56"/>
      <c r="QX200" s="56"/>
      <c r="QY200" s="56"/>
      <c r="QZ200" s="56"/>
      <c r="RA200" s="56"/>
      <c r="RB200" s="56"/>
      <c r="RC200" s="56"/>
      <c r="RD200" s="56"/>
      <c r="RE200" s="56"/>
      <c r="RF200" s="56"/>
      <c r="RG200" s="56"/>
      <c r="RH200" s="56"/>
      <c r="RI200" s="56"/>
      <c r="RJ200" s="56"/>
      <c r="RK200" s="56"/>
      <c r="RL200" s="56"/>
      <c r="RM200" s="56"/>
      <c r="RN200" s="56"/>
      <c r="RO200" s="56"/>
      <c r="RP200" s="56"/>
      <c r="RQ200" s="56"/>
      <c r="RR200" s="56"/>
      <c r="RS200" s="56"/>
      <c r="RT200" s="56"/>
      <c r="RU200" s="56"/>
      <c r="RV200" s="56"/>
      <c r="RW200" s="56"/>
      <c r="RX200" s="56"/>
      <c r="RY200" s="56"/>
      <c r="RZ200" s="56"/>
      <c r="SA200" s="56"/>
      <c r="SB200" s="56"/>
      <c r="SC200" s="56"/>
      <c r="SD200" s="56"/>
      <c r="SE200" s="56"/>
      <c r="SF200" s="56"/>
      <c r="SG200" s="56"/>
      <c r="SH200" s="56"/>
      <c r="SI200" s="56"/>
      <c r="SJ200" s="56"/>
      <c r="SK200" s="56"/>
      <c r="SL200" s="56"/>
      <c r="SM200" s="56"/>
      <c r="SN200" s="56"/>
      <c r="SO200" s="56"/>
      <c r="SP200" s="56"/>
      <c r="SQ200" s="56"/>
      <c r="SR200" s="56"/>
      <c r="SS200" s="56"/>
      <c r="ST200" s="56"/>
      <c r="SU200" s="56"/>
      <c r="SV200" s="56"/>
      <c r="SW200" s="56"/>
      <c r="SX200" s="56"/>
      <c r="SY200" s="56"/>
      <c r="SZ200" s="56"/>
      <c r="TA200" s="56"/>
      <c r="TB200" s="56"/>
      <c r="TC200" s="56"/>
      <c r="TD200" s="56"/>
      <c r="TE200" s="56"/>
      <c r="TF200" s="56"/>
      <c r="TG200" s="56"/>
      <c r="TH200" s="56"/>
      <c r="TI200" s="56"/>
      <c r="TJ200" s="56"/>
      <c r="TK200" s="56"/>
      <c r="TL200" s="56"/>
      <c r="TM200" s="56"/>
      <c r="TN200" s="56"/>
      <c r="TO200" s="56"/>
      <c r="TP200" s="56"/>
      <c r="TQ200" s="56"/>
      <c r="TR200" s="56"/>
      <c r="TS200" s="56"/>
      <c r="TT200" s="56"/>
      <c r="TU200" s="56"/>
      <c r="TV200" s="56"/>
      <c r="TW200" s="56"/>
      <c r="TX200" s="56"/>
      <c r="TY200" s="56"/>
      <c r="TZ200" s="56"/>
      <c r="UA200" s="56"/>
      <c r="UB200" s="56"/>
      <c r="UC200" s="56"/>
      <c r="UD200" s="56"/>
      <c r="UE200" s="56"/>
      <c r="UF200" s="56"/>
      <c r="UG200" s="56"/>
      <c r="UH200" s="56"/>
      <c r="UI200" s="56"/>
      <c r="UJ200" s="56"/>
      <c r="UK200" s="56"/>
      <c r="UL200" s="56"/>
      <c r="UM200" s="56"/>
      <c r="UN200" s="56"/>
      <c r="UO200" s="56"/>
      <c r="UP200" s="56"/>
      <c r="UQ200" s="56"/>
      <c r="UR200" s="56"/>
      <c r="US200" s="56"/>
      <c r="UT200" s="56"/>
      <c r="UU200" s="56"/>
      <c r="UV200" s="56"/>
      <c r="UW200" s="56"/>
      <c r="UX200" s="56"/>
      <c r="UY200" s="56"/>
      <c r="UZ200" s="56"/>
      <c r="VA200" s="56"/>
      <c r="VB200" s="56"/>
      <c r="VC200" s="56"/>
      <c r="VD200" s="56"/>
      <c r="VE200" s="56"/>
      <c r="VF200" s="56"/>
      <c r="VG200" s="56"/>
      <c r="VH200" s="56"/>
      <c r="VI200" s="56"/>
      <c r="VJ200" s="56"/>
      <c r="VK200" s="56"/>
      <c r="VL200" s="56"/>
      <c r="VM200" s="56"/>
      <c r="VN200" s="56"/>
      <c r="VO200" s="56"/>
      <c r="VP200" s="56"/>
      <c r="VQ200" s="56"/>
      <c r="VR200" s="56"/>
      <c r="VS200" s="56"/>
      <c r="VT200" s="56"/>
      <c r="VU200" s="56"/>
      <c r="VV200" s="56"/>
      <c r="VW200" s="56"/>
      <c r="VX200" s="56"/>
      <c r="VY200" s="56"/>
      <c r="VZ200" s="56"/>
      <c r="WA200" s="56"/>
      <c r="WB200" s="56"/>
      <c r="WC200" s="56"/>
      <c r="WD200" s="56"/>
      <c r="WE200" s="56"/>
      <c r="WF200" s="56"/>
      <c r="WG200" s="56"/>
      <c r="WH200" s="56"/>
      <c r="WI200" s="56"/>
      <c r="WJ200" s="56"/>
      <c r="WK200" s="56"/>
      <c r="WL200" s="56"/>
      <c r="WM200" s="56"/>
      <c r="WN200" s="56"/>
      <c r="WO200" s="56"/>
      <c r="WP200" s="56"/>
      <c r="WQ200" s="56"/>
      <c r="WR200" s="56"/>
      <c r="WS200" s="56"/>
      <c r="WT200" s="56"/>
      <c r="WU200" s="56"/>
      <c r="WV200" s="56"/>
      <c r="WW200" s="56"/>
      <c r="WX200" s="56"/>
      <c r="WY200" s="56"/>
      <c r="WZ200" s="56"/>
      <c r="XA200" s="56"/>
      <c r="XB200" s="56"/>
      <c r="XC200" s="56"/>
      <c r="XD200" s="56"/>
      <c r="XE200" s="56"/>
      <c r="XF200" s="56"/>
      <c r="XG200" s="56"/>
      <c r="XH200" s="56"/>
      <c r="XI200" s="56"/>
      <c r="XJ200" s="56"/>
      <c r="XK200" s="56"/>
      <c r="XL200" s="56"/>
      <c r="XM200" s="56"/>
      <c r="XN200" s="56"/>
      <c r="XO200" s="56"/>
      <c r="XP200" s="56"/>
      <c r="XQ200" s="56"/>
      <c r="XR200" s="56"/>
      <c r="XS200" s="56"/>
      <c r="XT200" s="56"/>
      <c r="XU200" s="56"/>
      <c r="XV200" s="56"/>
      <c r="XW200" s="56"/>
      <c r="XX200" s="56"/>
      <c r="XY200" s="56"/>
      <c r="XZ200" s="56"/>
      <c r="YA200" s="56"/>
      <c r="YB200" s="56"/>
      <c r="YC200" s="56"/>
      <c r="YD200" s="56"/>
      <c r="YE200" s="56"/>
      <c r="YF200" s="56"/>
      <c r="YG200" s="56"/>
      <c r="YH200" s="56"/>
      <c r="YI200" s="56"/>
      <c r="YJ200" s="56"/>
      <c r="YK200" s="56"/>
      <c r="YL200" s="56"/>
      <c r="YM200" s="56"/>
      <c r="YN200" s="56"/>
      <c r="YO200" s="56"/>
      <c r="YP200" s="56"/>
      <c r="YQ200" s="56"/>
      <c r="YR200" s="56"/>
      <c r="YS200" s="56"/>
      <c r="YT200" s="56"/>
      <c r="YU200" s="56"/>
      <c r="YV200" s="56"/>
      <c r="YW200" s="56"/>
      <c r="YX200" s="56"/>
      <c r="YY200" s="56"/>
      <c r="YZ200" s="56"/>
      <c r="ZA200" s="56"/>
      <c r="ZB200" s="56"/>
      <c r="ZC200" s="56"/>
      <c r="ZD200" s="56"/>
      <c r="ZE200" s="56"/>
      <c r="ZF200" s="56"/>
      <c r="ZG200" s="56"/>
      <c r="ZH200" s="56"/>
      <c r="ZI200" s="56"/>
      <c r="ZJ200" s="56"/>
      <c r="ZK200" s="56"/>
      <c r="ZL200" s="56"/>
      <c r="ZM200" s="56"/>
      <c r="ZN200" s="56"/>
      <c r="ZO200" s="56"/>
      <c r="ZP200" s="56"/>
      <c r="ZQ200" s="56"/>
      <c r="ZR200" s="56"/>
      <c r="ZS200" s="56"/>
      <c r="ZT200" s="56"/>
      <c r="ZU200" s="56"/>
      <c r="ZV200" s="56"/>
      <c r="ZW200" s="56"/>
      <c r="ZX200" s="56"/>
      <c r="ZY200" s="56"/>
      <c r="ZZ200" s="56"/>
    </row>
    <row r="201" spans="1:702" s="56" customFormat="1" hidden="1" outlineLevel="1" x14ac:dyDescent="0.2">
      <c r="A201" s="49"/>
      <c r="B201" s="75"/>
      <c r="C201" s="49" t="s">
        <v>124</v>
      </c>
      <c r="D201" s="141"/>
      <c r="E201" s="170"/>
      <c r="F201" s="43"/>
      <c r="G201" s="170"/>
      <c r="H201" s="43"/>
      <c r="I201" s="132"/>
      <c r="J201" s="170"/>
      <c r="K201" s="190"/>
      <c r="L201" s="178"/>
    </row>
    <row r="202" spans="1:702" s="56" customFormat="1" hidden="1" outlineLevel="1" x14ac:dyDescent="0.2">
      <c r="A202" s="49"/>
      <c r="B202" s="75"/>
      <c r="C202" s="49" t="s">
        <v>137</v>
      </c>
      <c r="D202" s="141"/>
      <c r="E202" s="171"/>
      <c r="F202" s="43"/>
      <c r="G202" s="171"/>
      <c r="H202" s="43"/>
      <c r="I202" s="132"/>
      <c r="J202" s="171"/>
      <c r="K202" s="191"/>
      <c r="L202" s="179"/>
    </row>
    <row r="203" spans="1:702" s="56" customFormat="1" hidden="1" outlineLevel="1" x14ac:dyDescent="0.2">
      <c r="A203" s="49"/>
      <c r="B203" s="75"/>
      <c r="C203" s="49" t="s">
        <v>138</v>
      </c>
      <c r="D203" s="141"/>
      <c r="E203" s="172"/>
      <c r="F203" s="43"/>
      <c r="G203" s="172"/>
      <c r="H203" s="43"/>
      <c r="I203" s="132"/>
      <c r="J203" s="172"/>
      <c r="K203" s="192"/>
      <c r="L203" s="180"/>
    </row>
    <row r="204" spans="1:702" s="59" customFormat="1" collapsed="1" x14ac:dyDescent="0.2">
      <c r="A204" s="41"/>
      <c r="B204" s="57">
        <v>308</v>
      </c>
      <c r="C204" s="78" t="s">
        <v>79</v>
      </c>
      <c r="D204" s="64"/>
      <c r="E204" s="58"/>
      <c r="F204" s="58">
        <f>SUM(F205:F207)</f>
        <v>0</v>
      </c>
      <c r="G204" s="129">
        <f>F204-E204</f>
        <v>0</v>
      </c>
      <c r="H204" s="58">
        <f t="shared" ref="H204" si="43">SUM(H205:H207)</f>
        <v>0</v>
      </c>
      <c r="I204" s="130" t="str">
        <f>IF((OR(I205="SZ",I206="SZ",I207="SZ")),"SZ","AZ")</f>
        <v>AZ</v>
      </c>
      <c r="J204" s="129">
        <f>H204-E204</f>
        <v>0</v>
      </c>
      <c r="K204" s="135">
        <f>IF(F204="",E204,IF(I204="SZ",H204,F204))</f>
        <v>0</v>
      </c>
      <c r="L204" s="129">
        <f>K204-E204</f>
        <v>0</v>
      </c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  <c r="HQ204" s="56"/>
      <c r="HR204" s="56"/>
      <c r="HS204" s="56"/>
      <c r="HT204" s="56"/>
      <c r="HU204" s="56"/>
      <c r="HV204" s="56"/>
      <c r="HW204" s="56"/>
      <c r="HX204" s="56"/>
      <c r="HY204" s="56"/>
      <c r="HZ204" s="56"/>
      <c r="IA204" s="56"/>
      <c r="IB204" s="56"/>
      <c r="IC204" s="56"/>
      <c r="ID204" s="56"/>
      <c r="IE204" s="56"/>
      <c r="IF204" s="56"/>
      <c r="IG204" s="56"/>
      <c r="IH204" s="56"/>
      <c r="II204" s="56"/>
      <c r="IJ204" s="56"/>
      <c r="IK204" s="56"/>
      <c r="IL204" s="56"/>
      <c r="IM204" s="56"/>
      <c r="IN204" s="56"/>
      <c r="IO204" s="56"/>
      <c r="IP204" s="56"/>
      <c r="IQ204" s="56"/>
      <c r="IR204" s="56"/>
      <c r="IS204" s="56"/>
      <c r="IT204" s="56"/>
      <c r="IU204" s="56"/>
      <c r="IV204" s="56"/>
      <c r="IW204" s="56"/>
      <c r="IX204" s="56"/>
      <c r="IY204" s="56"/>
      <c r="IZ204" s="56"/>
      <c r="JA204" s="56"/>
      <c r="JB204" s="56"/>
      <c r="JC204" s="56"/>
      <c r="JD204" s="56"/>
      <c r="JE204" s="56"/>
      <c r="JF204" s="56"/>
      <c r="JG204" s="56"/>
      <c r="JH204" s="56"/>
      <c r="JI204" s="56"/>
      <c r="JJ204" s="56"/>
      <c r="JK204" s="56"/>
      <c r="JL204" s="56"/>
      <c r="JM204" s="56"/>
      <c r="JN204" s="56"/>
      <c r="JO204" s="56"/>
      <c r="JP204" s="56"/>
      <c r="JQ204" s="56"/>
      <c r="JR204" s="56"/>
      <c r="JS204" s="56"/>
      <c r="JT204" s="56"/>
      <c r="JU204" s="56"/>
      <c r="JV204" s="56"/>
      <c r="JW204" s="56"/>
      <c r="JX204" s="56"/>
      <c r="JY204" s="56"/>
      <c r="JZ204" s="56"/>
      <c r="KA204" s="56"/>
      <c r="KB204" s="56"/>
      <c r="KC204" s="56"/>
      <c r="KD204" s="56"/>
      <c r="KE204" s="56"/>
      <c r="KF204" s="56"/>
      <c r="KG204" s="56"/>
      <c r="KH204" s="56"/>
      <c r="KI204" s="56"/>
      <c r="KJ204" s="56"/>
      <c r="KK204" s="56"/>
      <c r="KL204" s="56"/>
      <c r="KM204" s="56"/>
      <c r="KN204" s="56"/>
      <c r="KO204" s="56"/>
      <c r="KP204" s="56"/>
      <c r="KQ204" s="56"/>
      <c r="KR204" s="56"/>
      <c r="KS204" s="56"/>
      <c r="KT204" s="56"/>
      <c r="KU204" s="56"/>
      <c r="KV204" s="56"/>
      <c r="KW204" s="56"/>
      <c r="KX204" s="56"/>
      <c r="KY204" s="56"/>
      <c r="KZ204" s="56"/>
      <c r="LA204" s="56"/>
      <c r="LB204" s="56"/>
      <c r="LC204" s="56"/>
      <c r="LD204" s="56"/>
      <c r="LE204" s="56"/>
      <c r="LF204" s="56"/>
      <c r="LG204" s="56"/>
      <c r="LH204" s="56"/>
      <c r="LI204" s="56"/>
      <c r="LJ204" s="56"/>
      <c r="LK204" s="56"/>
      <c r="LL204" s="56"/>
      <c r="LM204" s="56"/>
      <c r="LN204" s="56"/>
      <c r="LO204" s="56"/>
      <c r="LP204" s="56"/>
      <c r="LQ204" s="56"/>
      <c r="LR204" s="56"/>
      <c r="LS204" s="56"/>
      <c r="LT204" s="56"/>
      <c r="LU204" s="56"/>
      <c r="LV204" s="56"/>
      <c r="LW204" s="56"/>
      <c r="LX204" s="56"/>
      <c r="LY204" s="56"/>
      <c r="LZ204" s="56"/>
      <c r="MA204" s="56"/>
      <c r="MB204" s="56"/>
      <c r="MC204" s="56"/>
      <c r="MD204" s="56"/>
      <c r="ME204" s="56"/>
      <c r="MF204" s="56"/>
      <c r="MG204" s="56"/>
      <c r="MH204" s="56"/>
      <c r="MI204" s="56"/>
      <c r="MJ204" s="56"/>
      <c r="MK204" s="56"/>
      <c r="ML204" s="56"/>
      <c r="MM204" s="56"/>
      <c r="MN204" s="56"/>
      <c r="MO204" s="56"/>
      <c r="MP204" s="56"/>
      <c r="MQ204" s="56"/>
      <c r="MR204" s="56"/>
      <c r="MS204" s="56"/>
      <c r="MT204" s="56"/>
      <c r="MU204" s="56"/>
      <c r="MV204" s="56"/>
      <c r="MW204" s="56"/>
      <c r="MX204" s="56"/>
      <c r="MY204" s="56"/>
      <c r="MZ204" s="56"/>
      <c r="NA204" s="56"/>
      <c r="NB204" s="56"/>
      <c r="NC204" s="56"/>
      <c r="ND204" s="56"/>
      <c r="NE204" s="56"/>
      <c r="NF204" s="56"/>
      <c r="NG204" s="56"/>
      <c r="NH204" s="56"/>
      <c r="NI204" s="56"/>
      <c r="NJ204" s="56"/>
      <c r="NK204" s="56"/>
      <c r="NL204" s="56"/>
      <c r="NM204" s="56"/>
      <c r="NN204" s="56"/>
      <c r="NO204" s="56"/>
      <c r="NP204" s="56"/>
      <c r="NQ204" s="56"/>
      <c r="NR204" s="56"/>
      <c r="NS204" s="56"/>
      <c r="NT204" s="56"/>
      <c r="NU204" s="56"/>
      <c r="NV204" s="56"/>
      <c r="NW204" s="56"/>
      <c r="NX204" s="56"/>
      <c r="NY204" s="56"/>
      <c r="NZ204" s="56"/>
      <c r="OA204" s="56"/>
      <c r="OB204" s="56"/>
      <c r="OC204" s="56"/>
      <c r="OD204" s="56"/>
      <c r="OE204" s="56"/>
      <c r="OF204" s="56"/>
      <c r="OG204" s="56"/>
      <c r="OH204" s="56"/>
      <c r="OI204" s="56"/>
      <c r="OJ204" s="56"/>
      <c r="OK204" s="56"/>
      <c r="OL204" s="56"/>
      <c r="OM204" s="56"/>
      <c r="ON204" s="56"/>
      <c r="OO204" s="56"/>
      <c r="OP204" s="56"/>
      <c r="OQ204" s="56"/>
      <c r="OR204" s="56"/>
      <c r="OS204" s="56"/>
      <c r="OT204" s="56"/>
      <c r="OU204" s="56"/>
      <c r="OV204" s="56"/>
      <c r="OW204" s="56"/>
      <c r="OX204" s="56"/>
      <c r="OY204" s="56"/>
      <c r="OZ204" s="56"/>
      <c r="PA204" s="56"/>
      <c r="PB204" s="56"/>
      <c r="PC204" s="56"/>
      <c r="PD204" s="56"/>
      <c r="PE204" s="56"/>
      <c r="PF204" s="56"/>
      <c r="PG204" s="56"/>
      <c r="PH204" s="56"/>
      <c r="PI204" s="56"/>
      <c r="PJ204" s="56"/>
      <c r="PK204" s="56"/>
      <c r="PL204" s="56"/>
      <c r="PM204" s="56"/>
      <c r="PN204" s="56"/>
      <c r="PO204" s="56"/>
      <c r="PP204" s="56"/>
      <c r="PQ204" s="56"/>
      <c r="PR204" s="56"/>
      <c r="PS204" s="56"/>
      <c r="PT204" s="56"/>
      <c r="PU204" s="56"/>
      <c r="PV204" s="56"/>
      <c r="PW204" s="56"/>
      <c r="PX204" s="56"/>
      <c r="PY204" s="56"/>
      <c r="PZ204" s="56"/>
      <c r="QA204" s="56"/>
      <c r="QB204" s="56"/>
      <c r="QC204" s="56"/>
      <c r="QD204" s="56"/>
      <c r="QE204" s="56"/>
      <c r="QF204" s="56"/>
      <c r="QG204" s="56"/>
      <c r="QH204" s="56"/>
      <c r="QI204" s="56"/>
      <c r="QJ204" s="56"/>
      <c r="QK204" s="56"/>
      <c r="QL204" s="56"/>
      <c r="QM204" s="56"/>
      <c r="QN204" s="56"/>
      <c r="QO204" s="56"/>
      <c r="QP204" s="56"/>
      <c r="QQ204" s="56"/>
      <c r="QR204" s="56"/>
      <c r="QS204" s="56"/>
      <c r="QT204" s="56"/>
      <c r="QU204" s="56"/>
      <c r="QV204" s="56"/>
      <c r="QW204" s="56"/>
      <c r="QX204" s="56"/>
      <c r="QY204" s="56"/>
      <c r="QZ204" s="56"/>
      <c r="RA204" s="56"/>
      <c r="RB204" s="56"/>
      <c r="RC204" s="56"/>
      <c r="RD204" s="56"/>
      <c r="RE204" s="56"/>
      <c r="RF204" s="56"/>
      <c r="RG204" s="56"/>
      <c r="RH204" s="56"/>
      <c r="RI204" s="56"/>
      <c r="RJ204" s="56"/>
      <c r="RK204" s="56"/>
      <c r="RL204" s="56"/>
      <c r="RM204" s="56"/>
      <c r="RN204" s="56"/>
      <c r="RO204" s="56"/>
      <c r="RP204" s="56"/>
      <c r="RQ204" s="56"/>
      <c r="RR204" s="56"/>
      <c r="RS204" s="56"/>
      <c r="RT204" s="56"/>
      <c r="RU204" s="56"/>
      <c r="RV204" s="56"/>
      <c r="RW204" s="56"/>
      <c r="RX204" s="56"/>
      <c r="RY204" s="56"/>
      <c r="RZ204" s="56"/>
      <c r="SA204" s="56"/>
      <c r="SB204" s="56"/>
      <c r="SC204" s="56"/>
      <c r="SD204" s="56"/>
      <c r="SE204" s="56"/>
      <c r="SF204" s="56"/>
      <c r="SG204" s="56"/>
      <c r="SH204" s="56"/>
      <c r="SI204" s="56"/>
      <c r="SJ204" s="56"/>
      <c r="SK204" s="56"/>
      <c r="SL204" s="56"/>
      <c r="SM204" s="56"/>
      <c r="SN204" s="56"/>
      <c r="SO204" s="56"/>
      <c r="SP204" s="56"/>
      <c r="SQ204" s="56"/>
      <c r="SR204" s="56"/>
      <c r="SS204" s="56"/>
      <c r="ST204" s="56"/>
      <c r="SU204" s="56"/>
      <c r="SV204" s="56"/>
      <c r="SW204" s="56"/>
      <c r="SX204" s="56"/>
      <c r="SY204" s="56"/>
      <c r="SZ204" s="56"/>
      <c r="TA204" s="56"/>
      <c r="TB204" s="56"/>
      <c r="TC204" s="56"/>
      <c r="TD204" s="56"/>
      <c r="TE204" s="56"/>
      <c r="TF204" s="56"/>
      <c r="TG204" s="56"/>
      <c r="TH204" s="56"/>
      <c r="TI204" s="56"/>
      <c r="TJ204" s="56"/>
      <c r="TK204" s="56"/>
      <c r="TL204" s="56"/>
      <c r="TM204" s="56"/>
      <c r="TN204" s="56"/>
      <c r="TO204" s="56"/>
      <c r="TP204" s="56"/>
      <c r="TQ204" s="56"/>
      <c r="TR204" s="56"/>
      <c r="TS204" s="56"/>
      <c r="TT204" s="56"/>
      <c r="TU204" s="56"/>
      <c r="TV204" s="56"/>
      <c r="TW204" s="56"/>
      <c r="TX204" s="56"/>
      <c r="TY204" s="56"/>
      <c r="TZ204" s="56"/>
      <c r="UA204" s="56"/>
      <c r="UB204" s="56"/>
      <c r="UC204" s="56"/>
      <c r="UD204" s="56"/>
      <c r="UE204" s="56"/>
      <c r="UF204" s="56"/>
      <c r="UG204" s="56"/>
      <c r="UH204" s="56"/>
      <c r="UI204" s="56"/>
      <c r="UJ204" s="56"/>
      <c r="UK204" s="56"/>
      <c r="UL204" s="56"/>
      <c r="UM204" s="56"/>
      <c r="UN204" s="56"/>
      <c r="UO204" s="56"/>
      <c r="UP204" s="56"/>
      <c r="UQ204" s="56"/>
      <c r="UR204" s="56"/>
      <c r="US204" s="56"/>
      <c r="UT204" s="56"/>
      <c r="UU204" s="56"/>
      <c r="UV204" s="56"/>
      <c r="UW204" s="56"/>
      <c r="UX204" s="56"/>
      <c r="UY204" s="56"/>
      <c r="UZ204" s="56"/>
      <c r="VA204" s="56"/>
      <c r="VB204" s="56"/>
      <c r="VC204" s="56"/>
      <c r="VD204" s="56"/>
      <c r="VE204" s="56"/>
      <c r="VF204" s="56"/>
      <c r="VG204" s="56"/>
      <c r="VH204" s="56"/>
      <c r="VI204" s="56"/>
      <c r="VJ204" s="56"/>
      <c r="VK204" s="56"/>
      <c r="VL204" s="56"/>
      <c r="VM204" s="56"/>
      <c r="VN204" s="56"/>
      <c r="VO204" s="56"/>
      <c r="VP204" s="56"/>
      <c r="VQ204" s="56"/>
      <c r="VR204" s="56"/>
      <c r="VS204" s="56"/>
      <c r="VT204" s="56"/>
      <c r="VU204" s="56"/>
      <c r="VV204" s="56"/>
      <c r="VW204" s="56"/>
      <c r="VX204" s="56"/>
      <c r="VY204" s="56"/>
      <c r="VZ204" s="56"/>
      <c r="WA204" s="56"/>
      <c r="WB204" s="56"/>
      <c r="WC204" s="56"/>
      <c r="WD204" s="56"/>
      <c r="WE204" s="56"/>
      <c r="WF204" s="56"/>
      <c r="WG204" s="56"/>
      <c r="WH204" s="56"/>
      <c r="WI204" s="56"/>
      <c r="WJ204" s="56"/>
      <c r="WK204" s="56"/>
      <c r="WL204" s="56"/>
      <c r="WM204" s="56"/>
      <c r="WN204" s="56"/>
      <c r="WO204" s="56"/>
      <c r="WP204" s="56"/>
      <c r="WQ204" s="56"/>
      <c r="WR204" s="56"/>
      <c r="WS204" s="56"/>
      <c r="WT204" s="56"/>
      <c r="WU204" s="56"/>
      <c r="WV204" s="56"/>
      <c r="WW204" s="56"/>
      <c r="WX204" s="56"/>
      <c r="WY204" s="56"/>
      <c r="WZ204" s="56"/>
      <c r="XA204" s="56"/>
      <c r="XB204" s="56"/>
      <c r="XC204" s="56"/>
      <c r="XD204" s="56"/>
      <c r="XE204" s="56"/>
      <c r="XF204" s="56"/>
      <c r="XG204" s="56"/>
      <c r="XH204" s="56"/>
      <c r="XI204" s="56"/>
      <c r="XJ204" s="56"/>
      <c r="XK204" s="56"/>
      <c r="XL204" s="56"/>
      <c r="XM204" s="56"/>
      <c r="XN204" s="56"/>
      <c r="XO204" s="56"/>
      <c r="XP204" s="56"/>
      <c r="XQ204" s="56"/>
      <c r="XR204" s="56"/>
      <c r="XS204" s="56"/>
      <c r="XT204" s="56"/>
      <c r="XU204" s="56"/>
      <c r="XV204" s="56"/>
      <c r="XW204" s="56"/>
      <c r="XX204" s="56"/>
      <c r="XY204" s="56"/>
      <c r="XZ204" s="56"/>
      <c r="YA204" s="56"/>
      <c r="YB204" s="56"/>
      <c r="YC204" s="56"/>
      <c r="YD204" s="56"/>
      <c r="YE204" s="56"/>
      <c r="YF204" s="56"/>
      <c r="YG204" s="56"/>
      <c r="YH204" s="56"/>
      <c r="YI204" s="56"/>
      <c r="YJ204" s="56"/>
      <c r="YK204" s="56"/>
      <c r="YL204" s="56"/>
      <c r="YM204" s="56"/>
      <c r="YN204" s="56"/>
      <c r="YO204" s="56"/>
      <c r="YP204" s="56"/>
      <c r="YQ204" s="56"/>
      <c r="YR204" s="56"/>
      <c r="YS204" s="56"/>
      <c r="YT204" s="56"/>
      <c r="YU204" s="56"/>
      <c r="YV204" s="56"/>
      <c r="YW204" s="56"/>
      <c r="YX204" s="56"/>
      <c r="YY204" s="56"/>
      <c r="YZ204" s="56"/>
      <c r="ZA204" s="56"/>
      <c r="ZB204" s="56"/>
      <c r="ZC204" s="56"/>
      <c r="ZD204" s="56"/>
      <c r="ZE204" s="56"/>
      <c r="ZF204" s="56"/>
      <c r="ZG204" s="56"/>
      <c r="ZH204" s="56"/>
      <c r="ZI204" s="56"/>
      <c r="ZJ204" s="56"/>
      <c r="ZK204" s="56"/>
      <c r="ZL204" s="56"/>
      <c r="ZM204" s="56"/>
      <c r="ZN204" s="56"/>
      <c r="ZO204" s="56"/>
      <c r="ZP204" s="56"/>
      <c r="ZQ204" s="56"/>
      <c r="ZR204" s="56"/>
      <c r="ZS204" s="56"/>
      <c r="ZT204" s="56"/>
      <c r="ZU204" s="56"/>
      <c r="ZV204" s="56"/>
      <c r="ZW204" s="56"/>
      <c r="ZX204" s="56"/>
      <c r="ZY204" s="56"/>
      <c r="ZZ204" s="56"/>
    </row>
    <row r="205" spans="1:702" s="56" customFormat="1" hidden="1" outlineLevel="1" x14ac:dyDescent="0.2">
      <c r="A205" s="49"/>
      <c r="B205" s="75"/>
      <c r="C205" s="49" t="s">
        <v>124</v>
      </c>
      <c r="D205" s="141"/>
      <c r="E205" s="170"/>
      <c r="F205" s="43"/>
      <c r="G205" s="170"/>
      <c r="H205" s="43"/>
      <c r="I205" s="132"/>
      <c r="J205" s="170"/>
      <c r="K205" s="190"/>
      <c r="L205" s="178"/>
    </row>
    <row r="206" spans="1:702" s="56" customFormat="1" hidden="1" outlineLevel="1" x14ac:dyDescent="0.2">
      <c r="A206" s="49"/>
      <c r="B206" s="75"/>
      <c r="C206" s="49" t="s">
        <v>137</v>
      </c>
      <c r="D206" s="141"/>
      <c r="E206" s="171"/>
      <c r="F206" s="43"/>
      <c r="G206" s="171"/>
      <c r="H206" s="43"/>
      <c r="I206" s="132"/>
      <c r="J206" s="171"/>
      <c r="K206" s="191"/>
      <c r="L206" s="179"/>
    </row>
    <row r="207" spans="1:702" s="56" customFormat="1" hidden="1" outlineLevel="1" x14ac:dyDescent="0.2">
      <c r="A207" s="49"/>
      <c r="B207" s="75"/>
      <c r="C207" s="49" t="s">
        <v>138</v>
      </c>
      <c r="D207" s="141"/>
      <c r="E207" s="172"/>
      <c r="F207" s="43"/>
      <c r="G207" s="172"/>
      <c r="H207" s="43"/>
      <c r="I207" s="132"/>
      <c r="J207" s="172"/>
      <c r="K207" s="192"/>
      <c r="L207" s="180"/>
    </row>
    <row r="208" spans="1:702" s="59" customFormat="1" collapsed="1" x14ac:dyDescent="0.2">
      <c r="A208" s="41"/>
      <c r="B208" s="57">
        <v>309</v>
      </c>
      <c r="C208" s="78" t="s">
        <v>29</v>
      </c>
      <c r="D208" s="64"/>
      <c r="E208" s="58"/>
      <c r="F208" s="58">
        <f>SUM(F209:F211)</f>
        <v>0</v>
      </c>
      <c r="G208" s="129">
        <f>F208-E208</f>
        <v>0</v>
      </c>
      <c r="H208" s="58">
        <f t="shared" ref="H208" si="44">SUM(H209:H211)</f>
        <v>0</v>
      </c>
      <c r="I208" s="130" t="str">
        <f>IF((OR(I209="SZ",I210="SZ",I211="SZ")),"SZ","AZ")</f>
        <v>AZ</v>
      </c>
      <c r="J208" s="129">
        <f>H208-E208</f>
        <v>0</v>
      </c>
      <c r="K208" s="135">
        <f>IF(F208="",E208,IF(I208="SZ",H208,F208))</f>
        <v>0</v>
      </c>
      <c r="L208" s="129">
        <f>K208-E208</f>
        <v>0</v>
      </c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56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  <c r="HF208" s="56"/>
      <c r="HG208" s="56"/>
      <c r="HH208" s="56"/>
      <c r="HI208" s="56"/>
      <c r="HJ208" s="56"/>
      <c r="HK208" s="56"/>
      <c r="HL208" s="56"/>
      <c r="HM208" s="56"/>
      <c r="HN208" s="56"/>
      <c r="HO208" s="56"/>
      <c r="HP208" s="56"/>
      <c r="HQ208" s="56"/>
      <c r="HR208" s="56"/>
      <c r="HS208" s="56"/>
      <c r="HT208" s="56"/>
      <c r="HU208" s="56"/>
      <c r="HV208" s="56"/>
      <c r="HW208" s="56"/>
      <c r="HX208" s="56"/>
      <c r="HY208" s="56"/>
      <c r="HZ208" s="56"/>
      <c r="IA208" s="56"/>
      <c r="IB208" s="56"/>
      <c r="IC208" s="56"/>
      <c r="ID208" s="56"/>
      <c r="IE208" s="56"/>
      <c r="IF208" s="56"/>
      <c r="IG208" s="56"/>
      <c r="IH208" s="56"/>
      <c r="II208" s="56"/>
      <c r="IJ208" s="56"/>
      <c r="IK208" s="56"/>
      <c r="IL208" s="56"/>
      <c r="IM208" s="56"/>
      <c r="IN208" s="56"/>
      <c r="IO208" s="56"/>
      <c r="IP208" s="56"/>
      <c r="IQ208" s="56"/>
      <c r="IR208" s="56"/>
      <c r="IS208" s="56"/>
      <c r="IT208" s="56"/>
      <c r="IU208" s="56"/>
      <c r="IV208" s="56"/>
      <c r="IW208" s="56"/>
      <c r="IX208" s="56"/>
      <c r="IY208" s="56"/>
      <c r="IZ208" s="56"/>
      <c r="JA208" s="56"/>
      <c r="JB208" s="56"/>
      <c r="JC208" s="56"/>
      <c r="JD208" s="56"/>
      <c r="JE208" s="56"/>
      <c r="JF208" s="56"/>
      <c r="JG208" s="56"/>
      <c r="JH208" s="56"/>
      <c r="JI208" s="56"/>
      <c r="JJ208" s="56"/>
      <c r="JK208" s="56"/>
      <c r="JL208" s="56"/>
      <c r="JM208" s="56"/>
      <c r="JN208" s="56"/>
      <c r="JO208" s="56"/>
      <c r="JP208" s="56"/>
      <c r="JQ208" s="56"/>
      <c r="JR208" s="56"/>
      <c r="JS208" s="56"/>
      <c r="JT208" s="56"/>
      <c r="JU208" s="56"/>
      <c r="JV208" s="56"/>
      <c r="JW208" s="56"/>
      <c r="JX208" s="56"/>
      <c r="JY208" s="56"/>
      <c r="JZ208" s="56"/>
      <c r="KA208" s="56"/>
      <c r="KB208" s="56"/>
      <c r="KC208" s="56"/>
      <c r="KD208" s="56"/>
      <c r="KE208" s="56"/>
      <c r="KF208" s="56"/>
      <c r="KG208" s="56"/>
      <c r="KH208" s="56"/>
      <c r="KI208" s="56"/>
      <c r="KJ208" s="56"/>
      <c r="KK208" s="56"/>
      <c r="KL208" s="56"/>
      <c r="KM208" s="56"/>
      <c r="KN208" s="56"/>
      <c r="KO208" s="56"/>
      <c r="KP208" s="56"/>
      <c r="KQ208" s="56"/>
      <c r="KR208" s="56"/>
      <c r="KS208" s="56"/>
      <c r="KT208" s="56"/>
      <c r="KU208" s="56"/>
      <c r="KV208" s="56"/>
      <c r="KW208" s="56"/>
      <c r="KX208" s="56"/>
      <c r="KY208" s="56"/>
      <c r="KZ208" s="56"/>
      <c r="LA208" s="56"/>
      <c r="LB208" s="56"/>
      <c r="LC208" s="56"/>
      <c r="LD208" s="56"/>
      <c r="LE208" s="56"/>
      <c r="LF208" s="56"/>
      <c r="LG208" s="56"/>
      <c r="LH208" s="56"/>
      <c r="LI208" s="56"/>
      <c r="LJ208" s="56"/>
      <c r="LK208" s="56"/>
      <c r="LL208" s="56"/>
      <c r="LM208" s="56"/>
      <c r="LN208" s="56"/>
      <c r="LO208" s="56"/>
      <c r="LP208" s="56"/>
      <c r="LQ208" s="56"/>
      <c r="LR208" s="56"/>
      <c r="LS208" s="56"/>
      <c r="LT208" s="56"/>
      <c r="LU208" s="56"/>
      <c r="LV208" s="56"/>
      <c r="LW208" s="56"/>
      <c r="LX208" s="56"/>
      <c r="LY208" s="56"/>
      <c r="LZ208" s="56"/>
      <c r="MA208" s="56"/>
      <c r="MB208" s="56"/>
      <c r="MC208" s="56"/>
      <c r="MD208" s="56"/>
      <c r="ME208" s="56"/>
      <c r="MF208" s="56"/>
      <c r="MG208" s="56"/>
      <c r="MH208" s="56"/>
      <c r="MI208" s="56"/>
      <c r="MJ208" s="56"/>
      <c r="MK208" s="56"/>
      <c r="ML208" s="56"/>
      <c r="MM208" s="56"/>
      <c r="MN208" s="56"/>
      <c r="MO208" s="56"/>
      <c r="MP208" s="56"/>
      <c r="MQ208" s="56"/>
      <c r="MR208" s="56"/>
      <c r="MS208" s="56"/>
      <c r="MT208" s="56"/>
      <c r="MU208" s="56"/>
      <c r="MV208" s="56"/>
      <c r="MW208" s="56"/>
      <c r="MX208" s="56"/>
      <c r="MY208" s="56"/>
      <c r="MZ208" s="56"/>
      <c r="NA208" s="56"/>
      <c r="NB208" s="56"/>
      <c r="NC208" s="56"/>
      <c r="ND208" s="56"/>
      <c r="NE208" s="56"/>
      <c r="NF208" s="56"/>
      <c r="NG208" s="56"/>
      <c r="NH208" s="56"/>
      <c r="NI208" s="56"/>
      <c r="NJ208" s="56"/>
      <c r="NK208" s="56"/>
      <c r="NL208" s="56"/>
      <c r="NM208" s="56"/>
      <c r="NN208" s="56"/>
      <c r="NO208" s="56"/>
      <c r="NP208" s="56"/>
      <c r="NQ208" s="56"/>
      <c r="NR208" s="56"/>
      <c r="NS208" s="56"/>
      <c r="NT208" s="56"/>
      <c r="NU208" s="56"/>
      <c r="NV208" s="56"/>
      <c r="NW208" s="56"/>
      <c r="NX208" s="56"/>
      <c r="NY208" s="56"/>
      <c r="NZ208" s="56"/>
      <c r="OA208" s="56"/>
      <c r="OB208" s="56"/>
      <c r="OC208" s="56"/>
      <c r="OD208" s="56"/>
      <c r="OE208" s="56"/>
      <c r="OF208" s="56"/>
      <c r="OG208" s="56"/>
      <c r="OH208" s="56"/>
      <c r="OI208" s="56"/>
      <c r="OJ208" s="56"/>
      <c r="OK208" s="56"/>
      <c r="OL208" s="56"/>
      <c r="OM208" s="56"/>
      <c r="ON208" s="56"/>
      <c r="OO208" s="56"/>
      <c r="OP208" s="56"/>
      <c r="OQ208" s="56"/>
      <c r="OR208" s="56"/>
      <c r="OS208" s="56"/>
      <c r="OT208" s="56"/>
      <c r="OU208" s="56"/>
      <c r="OV208" s="56"/>
      <c r="OW208" s="56"/>
      <c r="OX208" s="56"/>
      <c r="OY208" s="56"/>
      <c r="OZ208" s="56"/>
      <c r="PA208" s="56"/>
      <c r="PB208" s="56"/>
      <c r="PC208" s="56"/>
      <c r="PD208" s="56"/>
      <c r="PE208" s="56"/>
      <c r="PF208" s="56"/>
      <c r="PG208" s="56"/>
      <c r="PH208" s="56"/>
      <c r="PI208" s="56"/>
      <c r="PJ208" s="56"/>
      <c r="PK208" s="56"/>
      <c r="PL208" s="56"/>
      <c r="PM208" s="56"/>
      <c r="PN208" s="56"/>
      <c r="PO208" s="56"/>
      <c r="PP208" s="56"/>
      <c r="PQ208" s="56"/>
      <c r="PR208" s="56"/>
      <c r="PS208" s="56"/>
      <c r="PT208" s="56"/>
      <c r="PU208" s="56"/>
      <c r="PV208" s="56"/>
      <c r="PW208" s="56"/>
      <c r="PX208" s="56"/>
      <c r="PY208" s="56"/>
      <c r="PZ208" s="56"/>
      <c r="QA208" s="56"/>
      <c r="QB208" s="56"/>
      <c r="QC208" s="56"/>
      <c r="QD208" s="56"/>
      <c r="QE208" s="56"/>
      <c r="QF208" s="56"/>
      <c r="QG208" s="56"/>
      <c r="QH208" s="56"/>
      <c r="QI208" s="56"/>
      <c r="QJ208" s="56"/>
      <c r="QK208" s="56"/>
      <c r="QL208" s="56"/>
      <c r="QM208" s="56"/>
      <c r="QN208" s="56"/>
      <c r="QO208" s="56"/>
      <c r="QP208" s="56"/>
      <c r="QQ208" s="56"/>
      <c r="QR208" s="56"/>
      <c r="QS208" s="56"/>
      <c r="QT208" s="56"/>
      <c r="QU208" s="56"/>
      <c r="QV208" s="56"/>
      <c r="QW208" s="56"/>
      <c r="QX208" s="56"/>
      <c r="QY208" s="56"/>
      <c r="QZ208" s="56"/>
      <c r="RA208" s="56"/>
      <c r="RB208" s="56"/>
      <c r="RC208" s="56"/>
      <c r="RD208" s="56"/>
      <c r="RE208" s="56"/>
      <c r="RF208" s="56"/>
      <c r="RG208" s="56"/>
      <c r="RH208" s="56"/>
      <c r="RI208" s="56"/>
      <c r="RJ208" s="56"/>
      <c r="RK208" s="56"/>
      <c r="RL208" s="56"/>
      <c r="RM208" s="56"/>
      <c r="RN208" s="56"/>
      <c r="RO208" s="56"/>
      <c r="RP208" s="56"/>
      <c r="RQ208" s="56"/>
      <c r="RR208" s="56"/>
      <c r="RS208" s="56"/>
      <c r="RT208" s="56"/>
      <c r="RU208" s="56"/>
      <c r="RV208" s="56"/>
      <c r="RW208" s="56"/>
      <c r="RX208" s="56"/>
      <c r="RY208" s="56"/>
      <c r="RZ208" s="56"/>
      <c r="SA208" s="56"/>
      <c r="SB208" s="56"/>
      <c r="SC208" s="56"/>
      <c r="SD208" s="56"/>
      <c r="SE208" s="56"/>
      <c r="SF208" s="56"/>
      <c r="SG208" s="56"/>
      <c r="SH208" s="56"/>
      <c r="SI208" s="56"/>
      <c r="SJ208" s="56"/>
      <c r="SK208" s="56"/>
      <c r="SL208" s="56"/>
      <c r="SM208" s="56"/>
      <c r="SN208" s="56"/>
      <c r="SO208" s="56"/>
      <c r="SP208" s="56"/>
      <c r="SQ208" s="56"/>
      <c r="SR208" s="56"/>
      <c r="SS208" s="56"/>
      <c r="ST208" s="56"/>
      <c r="SU208" s="56"/>
      <c r="SV208" s="56"/>
      <c r="SW208" s="56"/>
      <c r="SX208" s="56"/>
      <c r="SY208" s="56"/>
      <c r="SZ208" s="56"/>
      <c r="TA208" s="56"/>
      <c r="TB208" s="56"/>
      <c r="TC208" s="56"/>
      <c r="TD208" s="56"/>
      <c r="TE208" s="56"/>
      <c r="TF208" s="56"/>
      <c r="TG208" s="56"/>
      <c r="TH208" s="56"/>
      <c r="TI208" s="56"/>
      <c r="TJ208" s="56"/>
      <c r="TK208" s="56"/>
      <c r="TL208" s="56"/>
      <c r="TM208" s="56"/>
      <c r="TN208" s="56"/>
      <c r="TO208" s="56"/>
      <c r="TP208" s="56"/>
      <c r="TQ208" s="56"/>
      <c r="TR208" s="56"/>
      <c r="TS208" s="56"/>
      <c r="TT208" s="56"/>
      <c r="TU208" s="56"/>
      <c r="TV208" s="56"/>
      <c r="TW208" s="56"/>
      <c r="TX208" s="56"/>
      <c r="TY208" s="56"/>
      <c r="TZ208" s="56"/>
      <c r="UA208" s="56"/>
      <c r="UB208" s="56"/>
      <c r="UC208" s="56"/>
      <c r="UD208" s="56"/>
      <c r="UE208" s="56"/>
      <c r="UF208" s="56"/>
      <c r="UG208" s="56"/>
      <c r="UH208" s="56"/>
      <c r="UI208" s="56"/>
      <c r="UJ208" s="56"/>
      <c r="UK208" s="56"/>
      <c r="UL208" s="56"/>
      <c r="UM208" s="56"/>
      <c r="UN208" s="56"/>
      <c r="UO208" s="56"/>
      <c r="UP208" s="56"/>
      <c r="UQ208" s="56"/>
      <c r="UR208" s="56"/>
      <c r="US208" s="56"/>
      <c r="UT208" s="56"/>
      <c r="UU208" s="56"/>
      <c r="UV208" s="56"/>
      <c r="UW208" s="56"/>
      <c r="UX208" s="56"/>
      <c r="UY208" s="56"/>
      <c r="UZ208" s="56"/>
      <c r="VA208" s="56"/>
      <c r="VB208" s="56"/>
      <c r="VC208" s="56"/>
      <c r="VD208" s="56"/>
      <c r="VE208" s="56"/>
      <c r="VF208" s="56"/>
      <c r="VG208" s="56"/>
      <c r="VH208" s="56"/>
      <c r="VI208" s="56"/>
      <c r="VJ208" s="56"/>
      <c r="VK208" s="56"/>
      <c r="VL208" s="56"/>
      <c r="VM208" s="56"/>
      <c r="VN208" s="56"/>
      <c r="VO208" s="56"/>
      <c r="VP208" s="56"/>
      <c r="VQ208" s="56"/>
      <c r="VR208" s="56"/>
      <c r="VS208" s="56"/>
      <c r="VT208" s="56"/>
      <c r="VU208" s="56"/>
      <c r="VV208" s="56"/>
      <c r="VW208" s="56"/>
      <c r="VX208" s="56"/>
      <c r="VY208" s="56"/>
      <c r="VZ208" s="56"/>
      <c r="WA208" s="56"/>
      <c r="WB208" s="56"/>
      <c r="WC208" s="56"/>
      <c r="WD208" s="56"/>
      <c r="WE208" s="56"/>
      <c r="WF208" s="56"/>
      <c r="WG208" s="56"/>
      <c r="WH208" s="56"/>
      <c r="WI208" s="56"/>
      <c r="WJ208" s="56"/>
      <c r="WK208" s="56"/>
      <c r="WL208" s="56"/>
      <c r="WM208" s="56"/>
      <c r="WN208" s="56"/>
      <c r="WO208" s="56"/>
      <c r="WP208" s="56"/>
      <c r="WQ208" s="56"/>
      <c r="WR208" s="56"/>
      <c r="WS208" s="56"/>
      <c r="WT208" s="56"/>
      <c r="WU208" s="56"/>
      <c r="WV208" s="56"/>
      <c r="WW208" s="56"/>
      <c r="WX208" s="56"/>
      <c r="WY208" s="56"/>
      <c r="WZ208" s="56"/>
      <c r="XA208" s="56"/>
      <c r="XB208" s="56"/>
      <c r="XC208" s="56"/>
      <c r="XD208" s="56"/>
      <c r="XE208" s="56"/>
      <c r="XF208" s="56"/>
      <c r="XG208" s="56"/>
      <c r="XH208" s="56"/>
      <c r="XI208" s="56"/>
      <c r="XJ208" s="56"/>
      <c r="XK208" s="56"/>
      <c r="XL208" s="56"/>
      <c r="XM208" s="56"/>
      <c r="XN208" s="56"/>
      <c r="XO208" s="56"/>
      <c r="XP208" s="56"/>
      <c r="XQ208" s="56"/>
      <c r="XR208" s="56"/>
      <c r="XS208" s="56"/>
      <c r="XT208" s="56"/>
      <c r="XU208" s="56"/>
      <c r="XV208" s="56"/>
      <c r="XW208" s="56"/>
      <c r="XX208" s="56"/>
      <c r="XY208" s="56"/>
      <c r="XZ208" s="56"/>
      <c r="YA208" s="56"/>
      <c r="YB208" s="56"/>
      <c r="YC208" s="56"/>
      <c r="YD208" s="56"/>
      <c r="YE208" s="56"/>
      <c r="YF208" s="56"/>
      <c r="YG208" s="56"/>
      <c r="YH208" s="56"/>
      <c r="YI208" s="56"/>
      <c r="YJ208" s="56"/>
      <c r="YK208" s="56"/>
      <c r="YL208" s="56"/>
      <c r="YM208" s="56"/>
      <c r="YN208" s="56"/>
      <c r="YO208" s="56"/>
      <c r="YP208" s="56"/>
      <c r="YQ208" s="56"/>
      <c r="YR208" s="56"/>
      <c r="YS208" s="56"/>
      <c r="YT208" s="56"/>
      <c r="YU208" s="56"/>
      <c r="YV208" s="56"/>
      <c r="YW208" s="56"/>
      <c r="YX208" s="56"/>
      <c r="YY208" s="56"/>
      <c r="YZ208" s="56"/>
      <c r="ZA208" s="56"/>
      <c r="ZB208" s="56"/>
      <c r="ZC208" s="56"/>
      <c r="ZD208" s="56"/>
      <c r="ZE208" s="56"/>
      <c r="ZF208" s="56"/>
      <c r="ZG208" s="56"/>
      <c r="ZH208" s="56"/>
      <c r="ZI208" s="56"/>
      <c r="ZJ208" s="56"/>
      <c r="ZK208" s="56"/>
      <c r="ZL208" s="56"/>
      <c r="ZM208" s="56"/>
      <c r="ZN208" s="56"/>
      <c r="ZO208" s="56"/>
      <c r="ZP208" s="56"/>
      <c r="ZQ208" s="56"/>
      <c r="ZR208" s="56"/>
      <c r="ZS208" s="56"/>
      <c r="ZT208" s="56"/>
      <c r="ZU208" s="56"/>
      <c r="ZV208" s="56"/>
      <c r="ZW208" s="56"/>
      <c r="ZX208" s="56"/>
      <c r="ZY208" s="56"/>
      <c r="ZZ208" s="56"/>
    </row>
    <row r="209" spans="1:702" s="56" customFormat="1" hidden="1" outlineLevel="1" x14ac:dyDescent="0.2">
      <c r="A209" s="49"/>
      <c r="B209" s="75"/>
      <c r="C209" s="49" t="s">
        <v>124</v>
      </c>
      <c r="D209" s="141"/>
      <c r="E209" s="170"/>
      <c r="F209" s="53"/>
      <c r="G209" s="170"/>
      <c r="H209" s="43"/>
      <c r="I209" s="132"/>
      <c r="J209" s="170"/>
      <c r="K209" s="190"/>
      <c r="L209" s="178"/>
    </row>
    <row r="210" spans="1:702" s="56" customFormat="1" hidden="1" outlineLevel="1" x14ac:dyDescent="0.2">
      <c r="A210" s="49"/>
      <c r="B210" s="75"/>
      <c r="C210" s="49" t="s">
        <v>137</v>
      </c>
      <c r="D210" s="141"/>
      <c r="E210" s="171"/>
      <c r="F210" s="53"/>
      <c r="G210" s="171"/>
      <c r="H210" s="43"/>
      <c r="I210" s="132"/>
      <c r="J210" s="171"/>
      <c r="K210" s="191"/>
      <c r="L210" s="179"/>
    </row>
    <row r="211" spans="1:702" s="56" customFormat="1" hidden="1" outlineLevel="1" x14ac:dyDescent="0.2">
      <c r="A211" s="49"/>
      <c r="B211" s="75"/>
      <c r="C211" s="49" t="s">
        <v>138</v>
      </c>
      <c r="D211" s="141"/>
      <c r="E211" s="172"/>
      <c r="F211" s="53"/>
      <c r="G211" s="172"/>
      <c r="H211" s="43"/>
      <c r="I211" s="132"/>
      <c r="J211" s="172"/>
      <c r="K211" s="192"/>
      <c r="L211" s="180"/>
    </row>
    <row r="212" spans="1:702" s="59" customFormat="1" collapsed="1" x14ac:dyDescent="0.2">
      <c r="A212" s="41"/>
      <c r="B212" s="57">
        <v>310</v>
      </c>
      <c r="C212" s="78" t="s">
        <v>30</v>
      </c>
      <c r="D212" s="64"/>
      <c r="E212" s="58"/>
      <c r="F212" s="58">
        <f>SUM(F213:F215)</f>
        <v>0</v>
      </c>
      <c r="G212" s="129">
        <f>F212-E212</f>
        <v>0</v>
      </c>
      <c r="H212" s="58">
        <f t="shared" ref="H212" si="45">SUM(H213:H215)</f>
        <v>0</v>
      </c>
      <c r="I212" s="130" t="str">
        <f>IF((OR(I213="SZ",I214="SZ",I215="SZ")),"SZ","AZ")</f>
        <v>AZ</v>
      </c>
      <c r="J212" s="129">
        <f>H212-E212</f>
        <v>0</v>
      </c>
      <c r="K212" s="135">
        <f>IF(F212="",E212,IF(I212="SZ",H212,F212))</f>
        <v>0</v>
      </c>
      <c r="L212" s="129">
        <f>K212-E212</f>
        <v>0</v>
      </c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6"/>
      <c r="HF212" s="56"/>
      <c r="HG212" s="56"/>
      <c r="HH212" s="56"/>
      <c r="HI212" s="56"/>
      <c r="HJ212" s="56"/>
      <c r="HK212" s="56"/>
      <c r="HL212" s="56"/>
      <c r="HM212" s="56"/>
      <c r="HN212" s="56"/>
      <c r="HO212" s="56"/>
      <c r="HP212" s="56"/>
      <c r="HQ212" s="56"/>
      <c r="HR212" s="56"/>
      <c r="HS212" s="56"/>
      <c r="HT212" s="56"/>
      <c r="HU212" s="56"/>
      <c r="HV212" s="56"/>
      <c r="HW212" s="56"/>
      <c r="HX212" s="56"/>
      <c r="HY212" s="56"/>
      <c r="HZ212" s="56"/>
      <c r="IA212" s="56"/>
      <c r="IB212" s="56"/>
      <c r="IC212" s="56"/>
      <c r="ID212" s="56"/>
      <c r="IE212" s="56"/>
      <c r="IF212" s="56"/>
      <c r="IG212" s="56"/>
      <c r="IH212" s="56"/>
      <c r="II212" s="56"/>
      <c r="IJ212" s="56"/>
      <c r="IK212" s="56"/>
      <c r="IL212" s="56"/>
      <c r="IM212" s="56"/>
      <c r="IN212" s="56"/>
      <c r="IO212" s="56"/>
      <c r="IP212" s="56"/>
      <c r="IQ212" s="56"/>
      <c r="IR212" s="56"/>
      <c r="IS212" s="56"/>
      <c r="IT212" s="56"/>
      <c r="IU212" s="56"/>
      <c r="IV212" s="56"/>
      <c r="IW212" s="56"/>
      <c r="IX212" s="56"/>
      <c r="IY212" s="56"/>
      <c r="IZ212" s="56"/>
      <c r="JA212" s="56"/>
      <c r="JB212" s="56"/>
      <c r="JC212" s="56"/>
      <c r="JD212" s="56"/>
      <c r="JE212" s="56"/>
      <c r="JF212" s="56"/>
      <c r="JG212" s="56"/>
      <c r="JH212" s="56"/>
      <c r="JI212" s="56"/>
      <c r="JJ212" s="56"/>
      <c r="JK212" s="56"/>
      <c r="JL212" s="56"/>
      <c r="JM212" s="56"/>
      <c r="JN212" s="56"/>
      <c r="JO212" s="56"/>
      <c r="JP212" s="56"/>
      <c r="JQ212" s="56"/>
      <c r="JR212" s="56"/>
      <c r="JS212" s="56"/>
      <c r="JT212" s="56"/>
      <c r="JU212" s="56"/>
      <c r="JV212" s="56"/>
      <c r="JW212" s="56"/>
      <c r="JX212" s="56"/>
      <c r="JY212" s="56"/>
      <c r="JZ212" s="56"/>
      <c r="KA212" s="56"/>
      <c r="KB212" s="56"/>
      <c r="KC212" s="56"/>
      <c r="KD212" s="56"/>
      <c r="KE212" s="56"/>
      <c r="KF212" s="56"/>
      <c r="KG212" s="56"/>
      <c r="KH212" s="56"/>
      <c r="KI212" s="56"/>
      <c r="KJ212" s="56"/>
      <c r="KK212" s="56"/>
      <c r="KL212" s="56"/>
      <c r="KM212" s="56"/>
      <c r="KN212" s="56"/>
      <c r="KO212" s="56"/>
      <c r="KP212" s="56"/>
      <c r="KQ212" s="56"/>
      <c r="KR212" s="56"/>
      <c r="KS212" s="56"/>
      <c r="KT212" s="56"/>
      <c r="KU212" s="56"/>
      <c r="KV212" s="56"/>
      <c r="KW212" s="56"/>
      <c r="KX212" s="56"/>
      <c r="KY212" s="56"/>
      <c r="KZ212" s="56"/>
      <c r="LA212" s="56"/>
      <c r="LB212" s="56"/>
      <c r="LC212" s="56"/>
      <c r="LD212" s="56"/>
      <c r="LE212" s="56"/>
      <c r="LF212" s="56"/>
      <c r="LG212" s="56"/>
      <c r="LH212" s="56"/>
      <c r="LI212" s="56"/>
      <c r="LJ212" s="56"/>
      <c r="LK212" s="56"/>
      <c r="LL212" s="56"/>
      <c r="LM212" s="56"/>
      <c r="LN212" s="56"/>
      <c r="LO212" s="56"/>
      <c r="LP212" s="56"/>
      <c r="LQ212" s="56"/>
      <c r="LR212" s="56"/>
      <c r="LS212" s="56"/>
      <c r="LT212" s="56"/>
      <c r="LU212" s="56"/>
      <c r="LV212" s="56"/>
      <c r="LW212" s="56"/>
      <c r="LX212" s="56"/>
      <c r="LY212" s="56"/>
      <c r="LZ212" s="56"/>
      <c r="MA212" s="56"/>
      <c r="MB212" s="56"/>
      <c r="MC212" s="56"/>
      <c r="MD212" s="56"/>
      <c r="ME212" s="56"/>
      <c r="MF212" s="56"/>
      <c r="MG212" s="56"/>
      <c r="MH212" s="56"/>
      <c r="MI212" s="56"/>
      <c r="MJ212" s="56"/>
      <c r="MK212" s="56"/>
      <c r="ML212" s="56"/>
      <c r="MM212" s="56"/>
      <c r="MN212" s="56"/>
      <c r="MO212" s="56"/>
      <c r="MP212" s="56"/>
      <c r="MQ212" s="56"/>
      <c r="MR212" s="56"/>
      <c r="MS212" s="56"/>
      <c r="MT212" s="56"/>
      <c r="MU212" s="56"/>
      <c r="MV212" s="56"/>
      <c r="MW212" s="56"/>
      <c r="MX212" s="56"/>
      <c r="MY212" s="56"/>
      <c r="MZ212" s="56"/>
      <c r="NA212" s="56"/>
      <c r="NB212" s="56"/>
      <c r="NC212" s="56"/>
      <c r="ND212" s="56"/>
      <c r="NE212" s="56"/>
      <c r="NF212" s="56"/>
      <c r="NG212" s="56"/>
      <c r="NH212" s="56"/>
      <c r="NI212" s="56"/>
      <c r="NJ212" s="56"/>
      <c r="NK212" s="56"/>
      <c r="NL212" s="56"/>
      <c r="NM212" s="56"/>
      <c r="NN212" s="56"/>
      <c r="NO212" s="56"/>
      <c r="NP212" s="56"/>
      <c r="NQ212" s="56"/>
      <c r="NR212" s="56"/>
      <c r="NS212" s="56"/>
      <c r="NT212" s="56"/>
      <c r="NU212" s="56"/>
      <c r="NV212" s="56"/>
      <c r="NW212" s="56"/>
      <c r="NX212" s="56"/>
      <c r="NY212" s="56"/>
      <c r="NZ212" s="56"/>
      <c r="OA212" s="56"/>
      <c r="OB212" s="56"/>
      <c r="OC212" s="56"/>
      <c r="OD212" s="56"/>
      <c r="OE212" s="56"/>
      <c r="OF212" s="56"/>
      <c r="OG212" s="56"/>
      <c r="OH212" s="56"/>
      <c r="OI212" s="56"/>
      <c r="OJ212" s="56"/>
      <c r="OK212" s="56"/>
      <c r="OL212" s="56"/>
      <c r="OM212" s="56"/>
      <c r="ON212" s="56"/>
      <c r="OO212" s="56"/>
      <c r="OP212" s="56"/>
      <c r="OQ212" s="56"/>
      <c r="OR212" s="56"/>
      <c r="OS212" s="56"/>
      <c r="OT212" s="56"/>
      <c r="OU212" s="56"/>
      <c r="OV212" s="56"/>
      <c r="OW212" s="56"/>
      <c r="OX212" s="56"/>
      <c r="OY212" s="56"/>
      <c r="OZ212" s="56"/>
      <c r="PA212" s="56"/>
      <c r="PB212" s="56"/>
      <c r="PC212" s="56"/>
      <c r="PD212" s="56"/>
      <c r="PE212" s="56"/>
      <c r="PF212" s="56"/>
      <c r="PG212" s="56"/>
      <c r="PH212" s="56"/>
      <c r="PI212" s="56"/>
      <c r="PJ212" s="56"/>
      <c r="PK212" s="56"/>
      <c r="PL212" s="56"/>
      <c r="PM212" s="56"/>
      <c r="PN212" s="56"/>
      <c r="PO212" s="56"/>
      <c r="PP212" s="56"/>
      <c r="PQ212" s="56"/>
      <c r="PR212" s="56"/>
      <c r="PS212" s="56"/>
      <c r="PT212" s="56"/>
      <c r="PU212" s="56"/>
      <c r="PV212" s="56"/>
      <c r="PW212" s="56"/>
      <c r="PX212" s="56"/>
      <c r="PY212" s="56"/>
      <c r="PZ212" s="56"/>
      <c r="QA212" s="56"/>
      <c r="QB212" s="56"/>
      <c r="QC212" s="56"/>
      <c r="QD212" s="56"/>
      <c r="QE212" s="56"/>
      <c r="QF212" s="56"/>
      <c r="QG212" s="56"/>
      <c r="QH212" s="56"/>
      <c r="QI212" s="56"/>
      <c r="QJ212" s="56"/>
      <c r="QK212" s="56"/>
      <c r="QL212" s="56"/>
      <c r="QM212" s="56"/>
      <c r="QN212" s="56"/>
      <c r="QO212" s="56"/>
      <c r="QP212" s="56"/>
      <c r="QQ212" s="56"/>
      <c r="QR212" s="56"/>
      <c r="QS212" s="56"/>
      <c r="QT212" s="56"/>
      <c r="QU212" s="56"/>
      <c r="QV212" s="56"/>
      <c r="QW212" s="56"/>
      <c r="QX212" s="56"/>
      <c r="QY212" s="56"/>
      <c r="QZ212" s="56"/>
      <c r="RA212" s="56"/>
      <c r="RB212" s="56"/>
      <c r="RC212" s="56"/>
      <c r="RD212" s="56"/>
      <c r="RE212" s="56"/>
      <c r="RF212" s="56"/>
      <c r="RG212" s="56"/>
      <c r="RH212" s="56"/>
      <c r="RI212" s="56"/>
      <c r="RJ212" s="56"/>
      <c r="RK212" s="56"/>
      <c r="RL212" s="56"/>
      <c r="RM212" s="56"/>
      <c r="RN212" s="56"/>
      <c r="RO212" s="56"/>
      <c r="RP212" s="56"/>
      <c r="RQ212" s="56"/>
      <c r="RR212" s="56"/>
      <c r="RS212" s="56"/>
      <c r="RT212" s="56"/>
      <c r="RU212" s="56"/>
      <c r="RV212" s="56"/>
      <c r="RW212" s="56"/>
      <c r="RX212" s="56"/>
      <c r="RY212" s="56"/>
      <c r="RZ212" s="56"/>
      <c r="SA212" s="56"/>
      <c r="SB212" s="56"/>
      <c r="SC212" s="56"/>
      <c r="SD212" s="56"/>
      <c r="SE212" s="56"/>
      <c r="SF212" s="56"/>
      <c r="SG212" s="56"/>
      <c r="SH212" s="56"/>
      <c r="SI212" s="56"/>
      <c r="SJ212" s="56"/>
      <c r="SK212" s="56"/>
      <c r="SL212" s="56"/>
      <c r="SM212" s="56"/>
      <c r="SN212" s="56"/>
      <c r="SO212" s="56"/>
      <c r="SP212" s="56"/>
      <c r="SQ212" s="56"/>
      <c r="SR212" s="56"/>
      <c r="SS212" s="56"/>
      <c r="ST212" s="56"/>
      <c r="SU212" s="56"/>
      <c r="SV212" s="56"/>
      <c r="SW212" s="56"/>
      <c r="SX212" s="56"/>
      <c r="SY212" s="56"/>
      <c r="SZ212" s="56"/>
      <c r="TA212" s="56"/>
      <c r="TB212" s="56"/>
      <c r="TC212" s="56"/>
      <c r="TD212" s="56"/>
      <c r="TE212" s="56"/>
      <c r="TF212" s="56"/>
      <c r="TG212" s="56"/>
      <c r="TH212" s="56"/>
      <c r="TI212" s="56"/>
      <c r="TJ212" s="56"/>
      <c r="TK212" s="56"/>
      <c r="TL212" s="56"/>
      <c r="TM212" s="56"/>
      <c r="TN212" s="56"/>
      <c r="TO212" s="56"/>
      <c r="TP212" s="56"/>
      <c r="TQ212" s="56"/>
      <c r="TR212" s="56"/>
      <c r="TS212" s="56"/>
      <c r="TT212" s="56"/>
      <c r="TU212" s="56"/>
      <c r="TV212" s="56"/>
      <c r="TW212" s="56"/>
      <c r="TX212" s="56"/>
      <c r="TY212" s="56"/>
      <c r="TZ212" s="56"/>
      <c r="UA212" s="56"/>
      <c r="UB212" s="56"/>
      <c r="UC212" s="56"/>
      <c r="UD212" s="56"/>
      <c r="UE212" s="56"/>
      <c r="UF212" s="56"/>
      <c r="UG212" s="56"/>
      <c r="UH212" s="56"/>
      <c r="UI212" s="56"/>
      <c r="UJ212" s="56"/>
      <c r="UK212" s="56"/>
      <c r="UL212" s="56"/>
      <c r="UM212" s="56"/>
      <c r="UN212" s="56"/>
      <c r="UO212" s="56"/>
      <c r="UP212" s="56"/>
      <c r="UQ212" s="56"/>
      <c r="UR212" s="56"/>
      <c r="US212" s="56"/>
      <c r="UT212" s="56"/>
      <c r="UU212" s="56"/>
      <c r="UV212" s="56"/>
      <c r="UW212" s="56"/>
      <c r="UX212" s="56"/>
      <c r="UY212" s="56"/>
      <c r="UZ212" s="56"/>
      <c r="VA212" s="56"/>
      <c r="VB212" s="56"/>
      <c r="VC212" s="56"/>
      <c r="VD212" s="56"/>
      <c r="VE212" s="56"/>
      <c r="VF212" s="56"/>
      <c r="VG212" s="56"/>
      <c r="VH212" s="56"/>
      <c r="VI212" s="56"/>
      <c r="VJ212" s="56"/>
      <c r="VK212" s="56"/>
      <c r="VL212" s="56"/>
      <c r="VM212" s="56"/>
      <c r="VN212" s="56"/>
      <c r="VO212" s="56"/>
      <c r="VP212" s="56"/>
      <c r="VQ212" s="56"/>
      <c r="VR212" s="56"/>
      <c r="VS212" s="56"/>
      <c r="VT212" s="56"/>
      <c r="VU212" s="56"/>
      <c r="VV212" s="56"/>
      <c r="VW212" s="56"/>
      <c r="VX212" s="56"/>
      <c r="VY212" s="56"/>
      <c r="VZ212" s="56"/>
      <c r="WA212" s="56"/>
      <c r="WB212" s="56"/>
      <c r="WC212" s="56"/>
      <c r="WD212" s="56"/>
      <c r="WE212" s="56"/>
      <c r="WF212" s="56"/>
      <c r="WG212" s="56"/>
      <c r="WH212" s="56"/>
      <c r="WI212" s="56"/>
      <c r="WJ212" s="56"/>
      <c r="WK212" s="56"/>
      <c r="WL212" s="56"/>
      <c r="WM212" s="56"/>
      <c r="WN212" s="56"/>
      <c r="WO212" s="56"/>
      <c r="WP212" s="56"/>
      <c r="WQ212" s="56"/>
      <c r="WR212" s="56"/>
      <c r="WS212" s="56"/>
      <c r="WT212" s="56"/>
      <c r="WU212" s="56"/>
      <c r="WV212" s="56"/>
      <c r="WW212" s="56"/>
      <c r="WX212" s="56"/>
      <c r="WY212" s="56"/>
      <c r="WZ212" s="56"/>
      <c r="XA212" s="56"/>
      <c r="XB212" s="56"/>
      <c r="XC212" s="56"/>
      <c r="XD212" s="56"/>
      <c r="XE212" s="56"/>
      <c r="XF212" s="56"/>
      <c r="XG212" s="56"/>
      <c r="XH212" s="56"/>
      <c r="XI212" s="56"/>
      <c r="XJ212" s="56"/>
      <c r="XK212" s="56"/>
      <c r="XL212" s="56"/>
      <c r="XM212" s="56"/>
      <c r="XN212" s="56"/>
      <c r="XO212" s="56"/>
      <c r="XP212" s="56"/>
      <c r="XQ212" s="56"/>
      <c r="XR212" s="56"/>
      <c r="XS212" s="56"/>
      <c r="XT212" s="56"/>
      <c r="XU212" s="56"/>
      <c r="XV212" s="56"/>
      <c r="XW212" s="56"/>
      <c r="XX212" s="56"/>
      <c r="XY212" s="56"/>
      <c r="XZ212" s="56"/>
      <c r="YA212" s="56"/>
      <c r="YB212" s="56"/>
      <c r="YC212" s="56"/>
      <c r="YD212" s="56"/>
      <c r="YE212" s="56"/>
      <c r="YF212" s="56"/>
      <c r="YG212" s="56"/>
      <c r="YH212" s="56"/>
      <c r="YI212" s="56"/>
      <c r="YJ212" s="56"/>
      <c r="YK212" s="56"/>
      <c r="YL212" s="56"/>
      <c r="YM212" s="56"/>
      <c r="YN212" s="56"/>
      <c r="YO212" s="56"/>
      <c r="YP212" s="56"/>
      <c r="YQ212" s="56"/>
      <c r="YR212" s="56"/>
      <c r="YS212" s="56"/>
      <c r="YT212" s="56"/>
      <c r="YU212" s="56"/>
      <c r="YV212" s="56"/>
      <c r="YW212" s="56"/>
      <c r="YX212" s="56"/>
      <c r="YY212" s="56"/>
      <c r="YZ212" s="56"/>
      <c r="ZA212" s="56"/>
      <c r="ZB212" s="56"/>
      <c r="ZC212" s="56"/>
      <c r="ZD212" s="56"/>
      <c r="ZE212" s="56"/>
      <c r="ZF212" s="56"/>
      <c r="ZG212" s="56"/>
      <c r="ZH212" s="56"/>
      <c r="ZI212" s="56"/>
      <c r="ZJ212" s="56"/>
      <c r="ZK212" s="56"/>
      <c r="ZL212" s="56"/>
      <c r="ZM212" s="56"/>
      <c r="ZN212" s="56"/>
      <c r="ZO212" s="56"/>
      <c r="ZP212" s="56"/>
      <c r="ZQ212" s="56"/>
      <c r="ZR212" s="56"/>
      <c r="ZS212" s="56"/>
      <c r="ZT212" s="56"/>
      <c r="ZU212" s="56"/>
      <c r="ZV212" s="56"/>
      <c r="ZW212" s="56"/>
      <c r="ZX212" s="56"/>
      <c r="ZY212" s="56"/>
      <c r="ZZ212" s="56"/>
    </row>
    <row r="213" spans="1:702" s="56" customFormat="1" hidden="1" outlineLevel="1" x14ac:dyDescent="0.2">
      <c r="A213" s="49"/>
      <c r="B213" s="75"/>
      <c r="C213" s="49" t="s">
        <v>124</v>
      </c>
      <c r="D213" s="141"/>
      <c r="E213" s="139"/>
      <c r="F213" s="53"/>
      <c r="G213" s="170"/>
      <c r="H213" s="43"/>
      <c r="I213" s="132"/>
      <c r="J213" s="170"/>
      <c r="K213" s="190"/>
      <c r="L213" s="178"/>
    </row>
    <row r="214" spans="1:702" s="56" customFormat="1" hidden="1" outlineLevel="1" x14ac:dyDescent="0.2">
      <c r="A214" s="49"/>
      <c r="B214" s="75"/>
      <c r="C214" s="49" t="s">
        <v>137</v>
      </c>
      <c r="D214" s="141"/>
      <c r="E214" s="170"/>
      <c r="F214" s="53"/>
      <c r="G214" s="171"/>
      <c r="H214" s="43"/>
      <c r="I214" s="132"/>
      <c r="J214" s="171"/>
      <c r="K214" s="191"/>
      <c r="L214" s="179"/>
    </row>
    <row r="215" spans="1:702" s="56" customFormat="1" hidden="1" outlineLevel="1" x14ac:dyDescent="0.2">
      <c r="A215" s="49"/>
      <c r="B215" s="75"/>
      <c r="C215" s="49" t="s">
        <v>138</v>
      </c>
      <c r="D215" s="141"/>
      <c r="E215" s="172"/>
      <c r="F215" s="53"/>
      <c r="G215" s="172"/>
      <c r="H215" s="43"/>
      <c r="I215" s="132"/>
      <c r="J215" s="172"/>
      <c r="K215" s="192"/>
      <c r="L215" s="180"/>
    </row>
    <row r="216" spans="1:702" s="59" customFormat="1" collapsed="1" x14ac:dyDescent="0.2">
      <c r="A216" s="41"/>
      <c r="B216" s="57">
        <v>311</v>
      </c>
      <c r="C216" s="78" t="s">
        <v>31</v>
      </c>
      <c r="D216" s="64"/>
      <c r="E216" s="58"/>
      <c r="F216" s="58">
        <f>SUM(F217:F219)</f>
        <v>0</v>
      </c>
      <c r="G216" s="129">
        <f>F216-E216</f>
        <v>0</v>
      </c>
      <c r="H216" s="58">
        <f t="shared" ref="H216" si="46">SUM(H217:H219)</f>
        <v>0</v>
      </c>
      <c r="I216" s="130" t="str">
        <f>IF((OR(I217="SZ",I218="SZ",I219="SZ")),"SZ","AZ")</f>
        <v>AZ</v>
      </c>
      <c r="J216" s="129">
        <f>H216-E216</f>
        <v>0</v>
      </c>
      <c r="K216" s="135">
        <f>IF(F216="",E216,IF(I216="SZ",H216,F216))</f>
        <v>0</v>
      </c>
      <c r="L216" s="129">
        <f>K216-E216</f>
        <v>0</v>
      </c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6"/>
      <c r="HX216" s="56"/>
      <c r="HY216" s="56"/>
      <c r="HZ216" s="56"/>
      <c r="IA216" s="56"/>
      <c r="IB216" s="56"/>
      <c r="IC216" s="56"/>
      <c r="ID216" s="56"/>
      <c r="IE216" s="56"/>
      <c r="IF216" s="56"/>
      <c r="IG216" s="5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6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6"/>
      <c r="JE216" s="56"/>
      <c r="JF216" s="56"/>
      <c r="JG216" s="56"/>
      <c r="JH216" s="56"/>
      <c r="JI216" s="56"/>
      <c r="JJ216" s="56"/>
      <c r="JK216" s="56"/>
      <c r="JL216" s="56"/>
      <c r="JM216" s="56"/>
      <c r="JN216" s="56"/>
      <c r="JO216" s="56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6"/>
      <c r="KA216" s="56"/>
      <c r="KB216" s="56"/>
      <c r="KC216" s="56"/>
      <c r="KD216" s="56"/>
      <c r="KE216" s="56"/>
      <c r="KF216" s="56"/>
      <c r="KG216" s="56"/>
      <c r="KH216" s="56"/>
      <c r="KI216" s="56"/>
      <c r="KJ216" s="56"/>
      <c r="KK216" s="56"/>
      <c r="KL216" s="56"/>
      <c r="KM216" s="56"/>
      <c r="KN216" s="56"/>
      <c r="KO216" s="56"/>
      <c r="KP216" s="56"/>
      <c r="KQ216" s="56"/>
      <c r="KR216" s="56"/>
      <c r="KS216" s="56"/>
      <c r="KT216" s="56"/>
      <c r="KU216" s="56"/>
      <c r="KV216" s="56"/>
      <c r="KW216" s="56"/>
      <c r="KX216" s="56"/>
      <c r="KY216" s="56"/>
      <c r="KZ216" s="56"/>
      <c r="LA216" s="56"/>
      <c r="LB216" s="56"/>
      <c r="LC216" s="56"/>
      <c r="LD216" s="56"/>
      <c r="LE216" s="56"/>
      <c r="LF216" s="56"/>
      <c r="LG216" s="56"/>
      <c r="LH216" s="56"/>
      <c r="LI216" s="56"/>
      <c r="LJ216" s="56"/>
      <c r="LK216" s="56"/>
      <c r="LL216" s="56"/>
      <c r="LM216" s="56"/>
      <c r="LN216" s="56"/>
      <c r="LO216" s="56"/>
      <c r="LP216" s="56"/>
      <c r="LQ216" s="56"/>
      <c r="LR216" s="56"/>
      <c r="LS216" s="56"/>
      <c r="LT216" s="56"/>
      <c r="LU216" s="56"/>
      <c r="LV216" s="56"/>
      <c r="LW216" s="56"/>
      <c r="LX216" s="56"/>
      <c r="LY216" s="56"/>
      <c r="LZ216" s="56"/>
      <c r="MA216" s="56"/>
      <c r="MB216" s="56"/>
      <c r="MC216" s="56"/>
      <c r="MD216" s="56"/>
      <c r="ME216" s="56"/>
      <c r="MF216" s="56"/>
      <c r="MG216" s="56"/>
      <c r="MH216" s="56"/>
      <c r="MI216" s="56"/>
      <c r="MJ216" s="56"/>
      <c r="MK216" s="56"/>
      <c r="ML216" s="56"/>
      <c r="MM216" s="56"/>
      <c r="MN216" s="56"/>
      <c r="MO216" s="56"/>
      <c r="MP216" s="56"/>
      <c r="MQ216" s="56"/>
      <c r="MR216" s="56"/>
      <c r="MS216" s="56"/>
      <c r="MT216" s="56"/>
      <c r="MU216" s="56"/>
      <c r="MV216" s="56"/>
      <c r="MW216" s="56"/>
      <c r="MX216" s="56"/>
      <c r="MY216" s="56"/>
      <c r="MZ216" s="56"/>
      <c r="NA216" s="56"/>
      <c r="NB216" s="56"/>
      <c r="NC216" s="56"/>
      <c r="ND216" s="56"/>
      <c r="NE216" s="56"/>
      <c r="NF216" s="56"/>
      <c r="NG216" s="56"/>
      <c r="NH216" s="56"/>
      <c r="NI216" s="56"/>
      <c r="NJ216" s="56"/>
      <c r="NK216" s="56"/>
      <c r="NL216" s="56"/>
      <c r="NM216" s="56"/>
      <c r="NN216" s="56"/>
      <c r="NO216" s="56"/>
      <c r="NP216" s="56"/>
      <c r="NQ216" s="56"/>
      <c r="NR216" s="56"/>
      <c r="NS216" s="56"/>
      <c r="NT216" s="56"/>
      <c r="NU216" s="56"/>
      <c r="NV216" s="56"/>
      <c r="NW216" s="56"/>
      <c r="NX216" s="56"/>
      <c r="NY216" s="56"/>
      <c r="NZ216" s="56"/>
      <c r="OA216" s="56"/>
      <c r="OB216" s="56"/>
      <c r="OC216" s="56"/>
      <c r="OD216" s="56"/>
      <c r="OE216" s="56"/>
      <c r="OF216" s="56"/>
      <c r="OG216" s="56"/>
      <c r="OH216" s="56"/>
      <c r="OI216" s="56"/>
      <c r="OJ216" s="56"/>
      <c r="OK216" s="56"/>
      <c r="OL216" s="56"/>
      <c r="OM216" s="56"/>
      <c r="ON216" s="56"/>
      <c r="OO216" s="56"/>
      <c r="OP216" s="56"/>
      <c r="OQ216" s="56"/>
      <c r="OR216" s="56"/>
      <c r="OS216" s="56"/>
      <c r="OT216" s="56"/>
      <c r="OU216" s="56"/>
      <c r="OV216" s="56"/>
      <c r="OW216" s="56"/>
      <c r="OX216" s="56"/>
      <c r="OY216" s="56"/>
      <c r="OZ216" s="56"/>
      <c r="PA216" s="56"/>
      <c r="PB216" s="56"/>
      <c r="PC216" s="56"/>
      <c r="PD216" s="56"/>
      <c r="PE216" s="56"/>
      <c r="PF216" s="56"/>
      <c r="PG216" s="56"/>
      <c r="PH216" s="56"/>
      <c r="PI216" s="56"/>
      <c r="PJ216" s="56"/>
      <c r="PK216" s="56"/>
      <c r="PL216" s="56"/>
      <c r="PM216" s="56"/>
      <c r="PN216" s="56"/>
      <c r="PO216" s="56"/>
      <c r="PP216" s="56"/>
      <c r="PQ216" s="56"/>
      <c r="PR216" s="56"/>
      <c r="PS216" s="56"/>
      <c r="PT216" s="56"/>
      <c r="PU216" s="56"/>
      <c r="PV216" s="56"/>
      <c r="PW216" s="56"/>
      <c r="PX216" s="56"/>
      <c r="PY216" s="56"/>
      <c r="PZ216" s="56"/>
      <c r="QA216" s="56"/>
      <c r="QB216" s="56"/>
      <c r="QC216" s="56"/>
      <c r="QD216" s="56"/>
      <c r="QE216" s="56"/>
      <c r="QF216" s="56"/>
      <c r="QG216" s="56"/>
      <c r="QH216" s="56"/>
      <c r="QI216" s="56"/>
      <c r="QJ216" s="56"/>
      <c r="QK216" s="56"/>
      <c r="QL216" s="56"/>
      <c r="QM216" s="56"/>
      <c r="QN216" s="56"/>
      <c r="QO216" s="56"/>
      <c r="QP216" s="56"/>
      <c r="QQ216" s="56"/>
      <c r="QR216" s="56"/>
      <c r="QS216" s="56"/>
      <c r="QT216" s="56"/>
      <c r="QU216" s="56"/>
      <c r="QV216" s="56"/>
      <c r="QW216" s="56"/>
      <c r="QX216" s="56"/>
      <c r="QY216" s="56"/>
      <c r="QZ216" s="56"/>
      <c r="RA216" s="56"/>
      <c r="RB216" s="56"/>
      <c r="RC216" s="56"/>
      <c r="RD216" s="56"/>
      <c r="RE216" s="56"/>
      <c r="RF216" s="56"/>
      <c r="RG216" s="56"/>
      <c r="RH216" s="56"/>
      <c r="RI216" s="56"/>
      <c r="RJ216" s="56"/>
      <c r="RK216" s="56"/>
      <c r="RL216" s="56"/>
      <c r="RM216" s="56"/>
      <c r="RN216" s="56"/>
      <c r="RO216" s="56"/>
      <c r="RP216" s="56"/>
      <c r="RQ216" s="56"/>
      <c r="RR216" s="56"/>
      <c r="RS216" s="56"/>
      <c r="RT216" s="56"/>
      <c r="RU216" s="56"/>
      <c r="RV216" s="56"/>
      <c r="RW216" s="56"/>
      <c r="RX216" s="56"/>
      <c r="RY216" s="56"/>
      <c r="RZ216" s="56"/>
      <c r="SA216" s="56"/>
      <c r="SB216" s="56"/>
      <c r="SC216" s="56"/>
      <c r="SD216" s="56"/>
      <c r="SE216" s="56"/>
      <c r="SF216" s="56"/>
      <c r="SG216" s="56"/>
      <c r="SH216" s="56"/>
      <c r="SI216" s="56"/>
      <c r="SJ216" s="56"/>
      <c r="SK216" s="56"/>
      <c r="SL216" s="56"/>
      <c r="SM216" s="56"/>
      <c r="SN216" s="56"/>
      <c r="SO216" s="56"/>
      <c r="SP216" s="56"/>
      <c r="SQ216" s="56"/>
      <c r="SR216" s="56"/>
      <c r="SS216" s="56"/>
      <c r="ST216" s="56"/>
      <c r="SU216" s="56"/>
      <c r="SV216" s="56"/>
      <c r="SW216" s="56"/>
      <c r="SX216" s="56"/>
      <c r="SY216" s="56"/>
      <c r="SZ216" s="56"/>
      <c r="TA216" s="56"/>
      <c r="TB216" s="56"/>
      <c r="TC216" s="56"/>
      <c r="TD216" s="56"/>
      <c r="TE216" s="56"/>
      <c r="TF216" s="56"/>
      <c r="TG216" s="56"/>
      <c r="TH216" s="56"/>
      <c r="TI216" s="56"/>
      <c r="TJ216" s="56"/>
      <c r="TK216" s="56"/>
      <c r="TL216" s="56"/>
      <c r="TM216" s="56"/>
      <c r="TN216" s="56"/>
      <c r="TO216" s="56"/>
      <c r="TP216" s="56"/>
      <c r="TQ216" s="56"/>
      <c r="TR216" s="56"/>
      <c r="TS216" s="56"/>
      <c r="TT216" s="56"/>
      <c r="TU216" s="56"/>
      <c r="TV216" s="56"/>
      <c r="TW216" s="56"/>
      <c r="TX216" s="56"/>
      <c r="TY216" s="56"/>
      <c r="TZ216" s="56"/>
      <c r="UA216" s="56"/>
      <c r="UB216" s="56"/>
      <c r="UC216" s="56"/>
      <c r="UD216" s="56"/>
      <c r="UE216" s="56"/>
      <c r="UF216" s="56"/>
      <c r="UG216" s="56"/>
      <c r="UH216" s="56"/>
      <c r="UI216" s="56"/>
      <c r="UJ216" s="56"/>
      <c r="UK216" s="56"/>
      <c r="UL216" s="56"/>
      <c r="UM216" s="56"/>
      <c r="UN216" s="56"/>
      <c r="UO216" s="56"/>
      <c r="UP216" s="56"/>
      <c r="UQ216" s="56"/>
      <c r="UR216" s="56"/>
      <c r="US216" s="56"/>
      <c r="UT216" s="56"/>
      <c r="UU216" s="56"/>
      <c r="UV216" s="56"/>
      <c r="UW216" s="56"/>
      <c r="UX216" s="56"/>
      <c r="UY216" s="56"/>
      <c r="UZ216" s="56"/>
      <c r="VA216" s="56"/>
      <c r="VB216" s="56"/>
      <c r="VC216" s="56"/>
      <c r="VD216" s="56"/>
      <c r="VE216" s="56"/>
      <c r="VF216" s="56"/>
      <c r="VG216" s="56"/>
      <c r="VH216" s="56"/>
      <c r="VI216" s="56"/>
      <c r="VJ216" s="56"/>
      <c r="VK216" s="56"/>
      <c r="VL216" s="56"/>
      <c r="VM216" s="56"/>
      <c r="VN216" s="56"/>
      <c r="VO216" s="56"/>
      <c r="VP216" s="56"/>
      <c r="VQ216" s="56"/>
      <c r="VR216" s="56"/>
      <c r="VS216" s="56"/>
      <c r="VT216" s="56"/>
      <c r="VU216" s="56"/>
      <c r="VV216" s="56"/>
      <c r="VW216" s="56"/>
      <c r="VX216" s="56"/>
      <c r="VY216" s="56"/>
      <c r="VZ216" s="56"/>
      <c r="WA216" s="56"/>
      <c r="WB216" s="56"/>
      <c r="WC216" s="56"/>
      <c r="WD216" s="56"/>
      <c r="WE216" s="56"/>
      <c r="WF216" s="56"/>
      <c r="WG216" s="56"/>
      <c r="WH216" s="56"/>
      <c r="WI216" s="56"/>
      <c r="WJ216" s="56"/>
      <c r="WK216" s="56"/>
      <c r="WL216" s="56"/>
      <c r="WM216" s="56"/>
      <c r="WN216" s="56"/>
      <c r="WO216" s="56"/>
      <c r="WP216" s="56"/>
      <c r="WQ216" s="56"/>
      <c r="WR216" s="56"/>
      <c r="WS216" s="56"/>
      <c r="WT216" s="56"/>
      <c r="WU216" s="56"/>
      <c r="WV216" s="56"/>
      <c r="WW216" s="56"/>
      <c r="WX216" s="56"/>
      <c r="WY216" s="56"/>
      <c r="WZ216" s="56"/>
      <c r="XA216" s="56"/>
      <c r="XB216" s="56"/>
      <c r="XC216" s="56"/>
      <c r="XD216" s="56"/>
      <c r="XE216" s="56"/>
      <c r="XF216" s="56"/>
      <c r="XG216" s="56"/>
      <c r="XH216" s="56"/>
      <c r="XI216" s="56"/>
      <c r="XJ216" s="56"/>
      <c r="XK216" s="56"/>
      <c r="XL216" s="56"/>
      <c r="XM216" s="56"/>
      <c r="XN216" s="56"/>
      <c r="XO216" s="56"/>
      <c r="XP216" s="56"/>
      <c r="XQ216" s="56"/>
      <c r="XR216" s="56"/>
      <c r="XS216" s="56"/>
      <c r="XT216" s="56"/>
      <c r="XU216" s="56"/>
      <c r="XV216" s="56"/>
      <c r="XW216" s="56"/>
      <c r="XX216" s="56"/>
      <c r="XY216" s="56"/>
      <c r="XZ216" s="56"/>
      <c r="YA216" s="56"/>
      <c r="YB216" s="56"/>
      <c r="YC216" s="56"/>
      <c r="YD216" s="56"/>
      <c r="YE216" s="56"/>
      <c r="YF216" s="56"/>
      <c r="YG216" s="56"/>
      <c r="YH216" s="56"/>
      <c r="YI216" s="56"/>
      <c r="YJ216" s="56"/>
      <c r="YK216" s="56"/>
      <c r="YL216" s="56"/>
      <c r="YM216" s="56"/>
      <c r="YN216" s="56"/>
      <c r="YO216" s="56"/>
      <c r="YP216" s="56"/>
      <c r="YQ216" s="56"/>
      <c r="YR216" s="56"/>
      <c r="YS216" s="56"/>
      <c r="YT216" s="56"/>
      <c r="YU216" s="56"/>
      <c r="YV216" s="56"/>
      <c r="YW216" s="56"/>
      <c r="YX216" s="56"/>
      <c r="YY216" s="56"/>
      <c r="YZ216" s="56"/>
      <c r="ZA216" s="56"/>
      <c r="ZB216" s="56"/>
      <c r="ZC216" s="56"/>
      <c r="ZD216" s="56"/>
      <c r="ZE216" s="56"/>
      <c r="ZF216" s="56"/>
      <c r="ZG216" s="56"/>
      <c r="ZH216" s="56"/>
      <c r="ZI216" s="56"/>
      <c r="ZJ216" s="56"/>
      <c r="ZK216" s="56"/>
      <c r="ZL216" s="56"/>
      <c r="ZM216" s="56"/>
      <c r="ZN216" s="56"/>
      <c r="ZO216" s="56"/>
      <c r="ZP216" s="56"/>
      <c r="ZQ216" s="56"/>
      <c r="ZR216" s="56"/>
      <c r="ZS216" s="56"/>
      <c r="ZT216" s="56"/>
      <c r="ZU216" s="56"/>
      <c r="ZV216" s="56"/>
      <c r="ZW216" s="56"/>
      <c r="ZX216" s="56"/>
      <c r="ZY216" s="56"/>
      <c r="ZZ216" s="56"/>
    </row>
    <row r="217" spans="1:702" s="56" customFormat="1" hidden="1" outlineLevel="1" x14ac:dyDescent="0.2">
      <c r="A217" s="49"/>
      <c r="B217" s="75"/>
      <c r="C217" s="49" t="s">
        <v>124</v>
      </c>
      <c r="D217" s="141"/>
      <c r="E217" s="170"/>
      <c r="F217" s="53"/>
      <c r="G217" s="170"/>
      <c r="H217" s="43"/>
      <c r="I217" s="132"/>
      <c r="J217" s="170"/>
      <c r="K217" s="190"/>
      <c r="L217" s="178"/>
    </row>
    <row r="218" spans="1:702" s="56" customFormat="1" hidden="1" outlineLevel="1" x14ac:dyDescent="0.2">
      <c r="A218" s="49"/>
      <c r="B218" s="75"/>
      <c r="C218" s="49" t="s">
        <v>137</v>
      </c>
      <c r="D218" s="141"/>
      <c r="E218" s="171"/>
      <c r="F218" s="53"/>
      <c r="G218" s="171"/>
      <c r="H218" s="43"/>
      <c r="I218" s="132"/>
      <c r="J218" s="171"/>
      <c r="K218" s="191"/>
      <c r="L218" s="179"/>
    </row>
    <row r="219" spans="1:702" s="56" customFormat="1" hidden="1" outlineLevel="1" x14ac:dyDescent="0.2">
      <c r="A219" s="49"/>
      <c r="B219" s="75"/>
      <c r="C219" s="49" t="s">
        <v>138</v>
      </c>
      <c r="D219" s="141"/>
      <c r="E219" s="172"/>
      <c r="F219" s="53"/>
      <c r="G219" s="172"/>
      <c r="H219" s="43"/>
      <c r="I219" s="132"/>
      <c r="J219" s="172"/>
      <c r="K219" s="192"/>
      <c r="L219" s="180"/>
    </row>
    <row r="220" spans="1:702" s="59" customFormat="1" collapsed="1" x14ac:dyDescent="0.2">
      <c r="A220" s="41"/>
      <c r="B220" s="57">
        <v>312</v>
      </c>
      <c r="C220" s="78" t="s">
        <v>163</v>
      </c>
      <c r="D220" s="64"/>
      <c r="E220" s="58"/>
      <c r="F220" s="58">
        <f>SUM(F221:F223)</f>
        <v>0</v>
      </c>
      <c r="G220" s="129">
        <f>F220-E220</f>
        <v>0</v>
      </c>
      <c r="H220" s="58">
        <f t="shared" ref="H220" si="47">SUM(H221:H223)</f>
        <v>0</v>
      </c>
      <c r="I220" s="130" t="str">
        <f>IF((OR(I221="SZ",I222="SZ",I223="SZ")),"SZ","AZ")</f>
        <v>AZ</v>
      </c>
      <c r="J220" s="129">
        <f>H220-E220</f>
        <v>0</v>
      </c>
      <c r="K220" s="135">
        <f>IF(F220="",E220,IF(I220="SZ",H220,F220))</f>
        <v>0</v>
      </c>
      <c r="L220" s="129">
        <f>K220-E220</f>
        <v>0</v>
      </c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6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6"/>
      <c r="JE220" s="56"/>
      <c r="JF220" s="56"/>
      <c r="JG220" s="56"/>
      <c r="JH220" s="56"/>
      <c r="JI220" s="56"/>
      <c r="JJ220" s="56"/>
      <c r="JK220" s="56"/>
      <c r="JL220" s="56"/>
      <c r="JM220" s="56"/>
      <c r="JN220" s="56"/>
      <c r="JO220" s="56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6"/>
      <c r="KA220" s="56"/>
      <c r="KB220" s="56"/>
      <c r="KC220" s="56"/>
      <c r="KD220" s="56"/>
      <c r="KE220" s="56"/>
      <c r="KF220" s="56"/>
      <c r="KG220" s="56"/>
      <c r="KH220" s="56"/>
      <c r="KI220" s="56"/>
      <c r="KJ220" s="56"/>
      <c r="KK220" s="56"/>
      <c r="KL220" s="56"/>
      <c r="KM220" s="56"/>
      <c r="KN220" s="56"/>
      <c r="KO220" s="56"/>
      <c r="KP220" s="56"/>
      <c r="KQ220" s="56"/>
      <c r="KR220" s="56"/>
      <c r="KS220" s="56"/>
      <c r="KT220" s="56"/>
      <c r="KU220" s="56"/>
      <c r="KV220" s="56"/>
      <c r="KW220" s="56"/>
      <c r="KX220" s="56"/>
      <c r="KY220" s="56"/>
      <c r="KZ220" s="56"/>
      <c r="LA220" s="56"/>
      <c r="LB220" s="56"/>
      <c r="LC220" s="56"/>
      <c r="LD220" s="56"/>
      <c r="LE220" s="56"/>
      <c r="LF220" s="56"/>
      <c r="LG220" s="56"/>
      <c r="LH220" s="56"/>
      <c r="LI220" s="56"/>
      <c r="LJ220" s="56"/>
      <c r="LK220" s="56"/>
      <c r="LL220" s="56"/>
      <c r="LM220" s="56"/>
      <c r="LN220" s="56"/>
      <c r="LO220" s="56"/>
      <c r="LP220" s="56"/>
      <c r="LQ220" s="56"/>
      <c r="LR220" s="56"/>
      <c r="LS220" s="56"/>
      <c r="LT220" s="56"/>
      <c r="LU220" s="56"/>
      <c r="LV220" s="56"/>
      <c r="LW220" s="56"/>
      <c r="LX220" s="56"/>
      <c r="LY220" s="56"/>
      <c r="LZ220" s="56"/>
      <c r="MA220" s="56"/>
      <c r="MB220" s="56"/>
      <c r="MC220" s="56"/>
      <c r="MD220" s="56"/>
      <c r="ME220" s="56"/>
      <c r="MF220" s="56"/>
      <c r="MG220" s="56"/>
      <c r="MH220" s="56"/>
      <c r="MI220" s="56"/>
      <c r="MJ220" s="56"/>
      <c r="MK220" s="56"/>
      <c r="ML220" s="56"/>
      <c r="MM220" s="56"/>
      <c r="MN220" s="56"/>
      <c r="MO220" s="56"/>
      <c r="MP220" s="56"/>
      <c r="MQ220" s="56"/>
      <c r="MR220" s="56"/>
      <c r="MS220" s="56"/>
      <c r="MT220" s="56"/>
      <c r="MU220" s="56"/>
      <c r="MV220" s="56"/>
      <c r="MW220" s="56"/>
      <c r="MX220" s="56"/>
      <c r="MY220" s="56"/>
      <c r="MZ220" s="56"/>
      <c r="NA220" s="56"/>
      <c r="NB220" s="56"/>
      <c r="NC220" s="56"/>
      <c r="ND220" s="56"/>
      <c r="NE220" s="56"/>
      <c r="NF220" s="56"/>
      <c r="NG220" s="56"/>
      <c r="NH220" s="56"/>
      <c r="NI220" s="56"/>
      <c r="NJ220" s="56"/>
      <c r="NK220" s="56"/>
      <c r="NL220" s="56"/>
      <c r="NM220" s="56"/>
      <c r="NN220" s="56"/>
      <c r="NO220" s="56"/>
      <c r="NP220" s="56"/>
      <c r="NQ220" s="56"/>
      <c r="NR220" s="56"/>
      <c r="NS220" s="56"/>
      <c r="NT220" s="56"/>
      <c r="NU220" s="56"/>
      <c r="NV220" s="56"/>
      <c r="NW220" s="56"/>
      <c r="NX220" s="56"/>
      <c r="NY220" s="56"/>
      <c r="NZ220" s="56"/>
      <c r="OA220" s="56"/>
      <c r="OB220" s="56"/>
      <c r="OC220" s="56"/>
      <c r="OD220" s="56"/>
      <c r="OE220" s="56"/>
      <c r="OF220" s="56"/>
      <c r="OG220" s="56"/>
      <c r="OH220" s="56"/>
      <c r="OI220" s="56"/>
      <c r="OJ220" s="56"/>
      <c r="OK220" s="56"/>
      <c r="OL220" s="56"/>
      <c r="OM220" s="56"/>
      <c r="ON220" s="56"/>
      <c r="OO220" s="56"/>
      <c r="OP220" s="56"/>
      <c r="OQ220" s="56"/>
      <c r="OR220" s="56"/>
      <c r="OS220" s="56"/>
      <c r="OT220" s="56"/>
      <c r="OU220" s="56"/>
      <c r="OV220" s="56"/>
      <c r="OW220" s="56"/>
      <c r="OX220" s="56"/>
      <c r="OY220" s="56"/>
      <c r="OZ220" s="56"/>
      <c r="PA220" s="56"/>
      <c r="PB220" s="56"/>
      <c r="PC220" s="56"/>
      <c r="PD220" s="56"/>
      <c r="PE220" s="56"/>
      <c r="PF220" s="56"/>
      <c r="PG220" s="56"/>
      <c r="PH220" s="56"/>
      <c r="PI220" s="56"/>
      <c r="PJ220" s="56"/>
      <c r="PK220" s="56"/>
      <c r="PL220" s="56"/>
      <c r="PM220" s="56"/>
      <c r="PN220" s="56"/>
      <c r="PO220" s="56"/>
      <c r="PP220" s="56"/>
      <c r="PQ220" s="56"/>
      <c r="PR220" s="56"/>
      <c r="PS220" s="56"/>
      <c r="PT220" s="56"/>
      <c r="PU220" s="56"/>
      <c r="PV220" s="56"/>
      <c r="PW220" s="56"/>
      <c r="PX220" s="56"/>
      <c r="PY220" s="56"/>
      <c r="PZ220" s="56"/>
      <c r="QA220" s="56"/>
      <c r="QB220" s="56"/>
      <c r="QC220" s="56"/>
      <c r="QD220" s="56"/>
      <c r="QE220" s="56"/>
      <c r="QF220" s="56"/>
      <c r="QG220" s="56"/>
      <c r="QH220" s="56"/>
      <c r="QI220" s="56"/>
      <c r="QJ220" s="56"/>
      <c r="QK220" s="56"/>
      <c r="QL220" s="56"/>
      <c r="QM220" s="56"/>
      <c r="QN220" s="56"/>
      <c r="QO220" s="56"/>
      <c r="QP220" s="56"/>
      <c r="QQ220" s="56"/>
      <c r="QR220" s="56"/>
      <c r="QS220" s="56"/>
      <c r="QT220" s="56"/>
      <c r="QU220" s="56"/>
      <c r="QV220" s="56"/>
      <c r="QW220" s="56"/>
      <c r="QX220" s="56"/>
      <c r="QY220" s="56"/>
      <c r="QZ220" s="56"/>
      <c r="RA220" s="56"/>
      <c r="RB220" s="56"/>
      <c r="RC220" s="56"/>
      <c r="RD220" s="56"/>
      <c r="RE220" s="56"/>
      <c r="RF220" s="56"/>
      <c r="RG220" s="56"/>
      <c r="RH220" s="56"/>
      <c r="RI220" s="56"/>
      <c r="RJ220" s="56"/>
      <c r="RK220" s="56"/>
      <c r="RL220" s="56"/>
      <c r="RM220" s="56"/>
      <c r="RN220" s="56"/>
      <c r="RO220" s="56"/>
      <c r="RP220" s="56"/>
      <c r="RQ220" s="56"/>
      <c r="RR220" s="56"/>
      <c r="RS220" s="56"/>
      <c r="RT220" s="56"/>
      <c r="RU220" s="56"/>
      <c r="RV220" s="56"/>
      <c r="RW220" s="56"/>
      <c r="RX220" s="56"/>
      <c r="RY220" s="56"/>
      <c r="RZ220" s="56"/>
      <c r="SA220" s="56"/>
      <c r="SB220" s="56"/>
      <c r="SC220" s="56"/>
      <c r="SD220" s="56"/>
      <c r="SE220" s="56"/>
      <c r="SF220" s="56"/>
      <c r="SG220" s="56"/>
      <c r="SH220" s="56"/>
      <c r="SI220" s="56"/>
      <c r="SJ220" s="56"/>
      <c r="SK220" s="56"/>
      <c r="SL220" s="56"/>
      <c r="SM220" s="56"/>
      <c r="SN220" s="56"/>
      <c r="SO220" s="56"/>
      <c r="SP220" s="56"/>
      <c r="SQ220" s="56"/>
      <c r="SR220" s="56"/>
      <c r="SS220" s="56"/>
      <c r="ST220" s="56"/>
      <c r="SU220" s="56"/>
      <c r="SV220" s="56"/>
      <c r="SW220" s="56"/>
      <c r="SX220" s="56"/>
      <c r="SY220" s="56"/>
      <c r="SZ220" s="56"/>
      <c r="TA220" s="56"/>
      <c r="TB220" s="56"/>
      <c r="TC220" s="56"/>
      <c r="TD220" s="56"/>
      <c r="TE220" s="56"/>
      <c r="TF220" s="56"/>
      <c r="TG220" s="56"/>
      <c r="TH220" s="56"/>
      <c r="TI220" s="56"/>
      <c r="TJ220" s="56"/>
      <c r="TK220" s="56"/>
      <c r="TL220" s="56"/>
      <c r="TM220" s="56"/>
      <c r="TN220" s="56"/>
      <c r="TO220" s="56"/>
      <c r="TP220" s="56"/>
      <c r="TQ220" s="56"/>
      <c r="TR220" s="56"/>
      <c r="TS220" s="56"/>
      <c r="TT220" s="56"/>
      <c r="TU220" s="56"/>
      <c r="TV220" s="56"/>
      <c r="TW220" s="56"/>
      <c r="TX220" s="56"/>
      <c r="TY220" s="56"/>
      <c r="TZ220" s="56"/>
      <c r="UA220" s="56"/>
      <c r="UB220" s="56"/>
      <c r="UC220" s="56"/>
      <c r="UD220" s="56"/>
      <c r="UE220" s="56"/>
      <c r="UF220" s="56"/>
      <c r="UG220" s="56"/>
      <c r="UH220" s="56"/>
      <c r="UI220" s="56"/>
      <c r="UJ220" s="56"/>
      <c r="UK220" s="56"/>
      <c r="UL220" s="56"/>
      <c r="UM220" s="56"/>
      <c r="UN220" s="56"/>
      <c r="UO220" s="56"/>
      <c r="UP220" s="56"/>
      <c r="UQ220" s="56"/>
      <c r="UR220" s="56"/>
      <c r="US220" s="56"/>
      <c r="UT220" s="56"/>
      <c r="UU220" s="56"/>
      <c r="UV220" s="56"/>
      <c r="UW220" s="56"/>
      <c r="UX220" s="56"/>
      <c r="UY220" s="56"/>
      <c r="UZ220" s="56"/>
      <c r="VA220" s="56"/>
      <c r="VB220" s="56"/>
      <c r="VC220" s="56"/>
      <c r="VD220" s="56"/>
      <c r="VE220" s="56"/>
      <c r="VF220" s="56"/>
      <c r="VG220" s="56"/>
      <c r="VH220" s="56"/>
      <c r="VI220" s="56"/>
      <c r="VJ220" s="56"/>
      <c r="VK220" s="56"/>
      <c r="VL220" s="56"/>
      <c r="VM220" s="56"/>
      <c r="VN220" s="56"/>
      <c r="VO220" s="56"/>
      <c r="VP220" s="56"/>
      <c r="VQ220" s="56"/>
      <c r="VR220" s="56"/>
      <c r="VS220" s="56"/>
      <c r="VT220" s="56"/>
      <c r="VU220" s="56"/>
      <c r="VV220" s="56"/>
      <c r="VW220" s="56"/>
      <c r="VX220" s="56"/>
      <c r="VY220" s="56"/>
      <c r="VZ220" s="56"/>
      <c r="WA220" s="56"/>
      <c r="WB220" s="56"/>
      <c r="WC220" s="56"/>
      <c r="WD220" s="56"/>
      <c r="WE220" s="56"/>
      <c r="WF220" s="56"/>
      <c r="WG220" s="56"/>
      <c r="WH220" s="56"/>
      <c r="WI220" s="56"/>
      <c r="WJ220" s="56"/>
      <c r="WK220" s="56"/>
      <c r="WL220" s="56"/>
      <c r="WM220" s="56"/>
      <c r="WN220" s="56"/>
      <c r="WO220" s="56"/>
      <c r="WP220" s="56"/>
      <c r="WQ220" s="56"/>
      <c r="WR220" s="56"/>
      <c r="WS220" s="56"/>
      <c r="WT220" s="56"/>
      <c r="WU220" s="56"/>
      <c r="WV220" s="56"/>
      <c r="WW220" s="56"/>
      <c r="WX220" s="56"/>
      <c r="WY220" s="56"/>
      <c r="WZ220" s="56"/>
      <c r="XA220" s="56"/>
      <c r="XB220" s="56"/>
      <c r="XC220" s="56"/>
      <c r="XD220" s="56"/>
      <c r="XE220" s="56"/>
      <c r="XF220" s="56"/>
      <c r="XG220" s="56"/>
      <c r="XH220" s="56"/>
      <c r="XI220" s="56"/>
      <c r="XJ220" s="56"/>
      <c r="XK220" s="56"/>
      <c r="XL220" s="56"/>
      <c r="XM220" s="56"/>
      <c r="XN220" s="56"/>
      <c r="XO220" s="56"/>
      <c r="XP220" s="56"/>
      <c r="XQ220" s="56"/>
      <c r="XR220" s="56"/>
      <c r="XS220" s="56"/>
      <c r="XT220" s="56"/>
      <c r="XU220" s="56"/>
      <c r="XV220" s="56"/>
      <c r="XW220" s="56"/>
      <c r="XX220" s="56"/>
      <c r="XY220" s="56"/>
      <c r="XZ220" s="56"/>
      <c r="YA220" s="56"/>
      <c r="YB220" s="56"/>
      <c r="YC220" s="56"/>
      <c r="YD220" s="56"/>
      <c r="YE220" s="56"/>
      <c r="YF220" s="56"/>
      <c r="YG220" s="56"/>
      <c r="YH220" s="56"/>
      <c r="YI220" s="56"/>
      <c r="YJ220" s="56"/>
      <c r="YK220" s="56"/>
      <c r="YL220" s="56"/>
      <c r="YM220" s="56"/>
      <c r="YN220" s="56"/>
      <c r="YO220" s="56"/>
      <c r="YP220" s="56"/>
      <c r="YQ220" s="56"/>
      <c r="YR220" s="56"/>
      <c r="YS220" s="56"/>
      <c r="YT220" s="56"/>
      <c r="YU220" s="56"/>
      <c r="YV220" s="56"/>
      <c r="YW220" s="56"/>
      <c r="YX220" s="56"/>
      <c r="YY220" s="56"/>
      <c r="YZ220" s="56"/>
      <c r="ZA220" s="56"/>
      <c r="ZB220" s="56"/>
      <c r="ZC220" s="56"/>
      <c r="ZD220" s="56"/>
      <c r="ZE220" s="56"/>
      <c r="ZF220" s="56"/>
      <c r="ZG220" s="56"/>
      <c r="ZH220" s="56"/>
      <c r="ZI220" s="56"/>
      <c r="ZJ220" s="56"/>
      <c r="ZK220" s="56"/>
      <c r="ZL220" s="56"/>
      <c r="ZM220" s="56"/>
      <c r="ZN220" s="56"/>
      <c r="ZO220" s="56"/>
      <c r="ZP220" s="56"/>
      <c r="ZQ220" s="56"/>
      <c r="ZR220" s="56"/>
      <c r="ZS220" s="56"/>
      <c r="ZT220" s="56"/>
      <c r="ZU220" s="56"/>
      <c r="ZV220" s="56"/>
      <c r="ZW220" s="56"/>
      <c r="ZX220" s="56"/>
      <c r="ZY220" s="56"/>
      <c r="ZZ220" s="56"/>
    </row>
    <row r="221" spans="1:702" s="56" customFormat="1" hidden="1" outlineLevel="1" x14ac:dyDescent="0.2">
      <c r="A221" s="49"/>
      <c r="B221" s="75"/>
      <c r="C221" s="49" t="s">
        <v>124</v>
      </c>
      <c r="D221" s="141"/>
      <c r="E221" s="170"/>
      <c r="F221" s="53"/>
      <c r="G221" s="170"/>
      <c r="H221" s="43"/>
      <c r="I221" s="132"/>
      <c r="J221" s="170"/>
      <c r="K221" s="190"/>
      <c r="L221" s="178"/>
    </row>
    <row r="222" spans="1:702" s="56" customFormat="1" hidden="1" outlineLevel="1" x14ac:dyDescent="0.2">
      <c r="A222" s="49"/>
      <c r="B222" s="75"/>
      <c r="C222" s="49" t="s">
        <v>137</v>
      </c>
      <c r="D222" s="141"/>
      <c r="E222" s="171"/>
      <c r="F222" s="53"/>
      <c r="G222" s="171"/>
      <c r="H222" s="43"/>
      <c r="I222" s="132"/>
      <c r="J222" s="171"/>
      <c r="K222" s="191"/>
      <c r="L222" s="179"/>
    </row>
    <row r="223" spans="1:702" s="56" customFormat="1" ht="15" hidden="1" customHeight="1" outlineLevel="1" x14ac:dyDescent="0.2">
      <c r="A223" s="49"/>
      <c r="B223" s="75"/>
      <c r="C223" s="49" t="s">
        <v>138</v>
      </c>
      <c r="D223" s="141"/>
      <c r="E223" s="172"/>
      <c r="F223" s="53"/>
      <c r="G223" s="172"/>
      <c r="H223" s="43"/>
      <c r="I223" s="132"/>
      <c r="J223" s="172"/>
      <c r="K223" s="192"/>
      <c r="L223" s="180"/>
    </row>
    <row r="224" spans="1:702" s="59" customFormat="1" collapsed="1" x14ac:dyDescent="0.2">
      <c r="A224" s="41"/>
      <c r="B224" s="57">
        <v>313</v>
      </c>
      <c r="C224" s="78" t="s">
        <v>32</v>
      </c>
      <c r="D224" s="64"/>
      <c r="E224" s="58"/>
      <c r="F224" s="58">
        <f>SUM(F225:F227)</f>
        <v>0</v>
      </c>
      <c r="G224" s="129">
        <f>F224-E224</f>
        <v>0</v>
      </c>
      <c r="H224" s="58">
        <f t="shared" ref="H224" si="48">SUM(H225:H227)</f>
        <v>0</v>
      </c>
      <c r="I224" s="130" t="str">
        <f>IF((OR(I225="SZ",I226="SZ",I227="SZ")),"SZ","AZ")</f>
        <v>AZ</v>
      </c>
      <c r="J224" s="129">
        <f>H224-E224</f>
        <v>0</v>
      </c>
      <c r="K224" s="135">
        <f>IF(F224="",E224,IF(I224="SZ",H224,F224))</f>
        <v>0</v>
      </c>
      <c r="L224" s="129">
        <f>K224-E224</f>
        <v>0</v>
      </c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6"/>
      <c r="HX224" s="56"/>
      <c r="HY224" s="56"/>
      <c r="HZ224" s="56"/>
      <c r="IA224" s="56"/>
      <c r="IB224" s="56"/>
      <c r="IC224" s="56"/>
      <c r="ID224" s="56"/>
      <c r="IE224" s="56"/>
      <c r="IF224" s="56"/>
      <c r="IG224" s="5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  <c r="IR224" s="56"/>
      <c r="IS224" s="56"/>
      <c r="IT224" s="56"/>
      <c r="IU224" s="56"/>
      <c r="IV224" s="56"/>
      <c r="IW224" s="56"/>
      <c r="IX224" s="56"/>
      <c r="IY224" s="56"/>
      <c r="IZ224" s="56"/>
      <c r="JA224" s="56"/>
      <c r="JB224" s="56"/>
      <c r="JC224" s="56"/>
      <c r="JD224" s="56"/>
      <c r="JE224" s="56"/>
      <c r="JF224" s="56"/>
      <c r="JG224" s="56"/>
      <c r="JH224" s="56"/>
      <c r="JI224" s="56"/>
      <c r="JJ224" s="56"/>
      <c r="JK224" s="56"/>
      <c r="JL224" s="56"/>
      <c r="JM224" s="56"/>
      <c r="JN224" s="56"/>
      <c r="JO224" s="56"/>
      <c r="JP224" s="56"/>
      <c r="JQ224" s="56"/>
      <c r="JR224" s="56"/>
      <c r="JS224" s="56"/>
      <c r="JT224" s="56"/>
      <c r="JU224" s="56"/>
      <c r="JV224" s="56"/>
      <c r="JW224" s="56"/>
      <c r="JX224" s="56"/>
      <c r="JY224" s="56"/>
      <c r="JZ224" s="56"/>
      <c r="KA224" s="56"/>
      <c r="KB224" s="56"/>
      <c r="KC224" s="56"/>
      <c r="KD224" s="56"/>
      <c r="KE224" s="56"/>
      <c r="KF224" s="56"/>
      <c r="KG224" s="56"/>
      <c r="KH224" s="56"/>
      <c r="KI224" s="56"/>
      <c r="KJ224" s="56"/>
      <c r="KK224" s="56"/>
      <c r="KL224" s="56"/>
      <c r="KM224" s="56"/>
      <c r="KN224" s="56"/>
      <c r="KO224" s="56"/>
      <c r="KP224" s="56"/>
      <c r="KQ224" s="56"/>
      <c r="KR224" s="56"/>
      <c r="KS224" s="56"/>
      <c r="KT224" s="56"/>
      <c r="KU224" s="56"/>
      <c r="KV224" s="56"/>
      <c r="KW224" s="56"/>
      <c r="KX224" s="56"/>
      <c r="KY224" s="56"/>
      <c r="KZ224" s="56"/>
      <c r="LA224" s="56"/>
      <c r="LB224" s="56"/>
      <c r="LC224" s="56"/>
      <c r="LD224" s="56"/>
      <c r="LE224" s="56"/>
      <c r="LF224" s="56"/>
      <c r="LG224" s="56"/>
      <c r="LH224" s="56"/>
      <c r="LI224" s="56"/>
      <c r="LJ224" s="56"/>
      <c r="LK224" s="56"/>
      <c r="LL224" s="56"/>
      <c r="LM224" s="56"/>
      <c r="LN224" s="56"/>
      <c r="LO224" s="56"/>
      <c r="LP224" s="56"/>
      <c r="LQ224" s="56"/>
      <c r="LR224" s="56"/>
      <c r="LS224" s="56"/>
      <c r="LT224" s="56"/>
      <c r="LU224" s="56"/>
      <c r="LV224" s="56"/>
      <c r="LW224" s="56"/>
      <c r="LX224" s="56"/>
      <c r="LY224" s="56"/>
      <c r="LZ224" s="56"/>
      <c r="MA224" s="56"/>
      <c r="MB224" s="56"/>
      <c r="MC224" s="56"/>
      <c r="MD224" s="56"/>
      <c r="ME224" s="56"/>
      <c r="MF224" s="56"/>
      <c r="MG224" s="56"/>
      <c r="MH224" s="56"/>
      <c r="MI224" s="56"/>
      <c r="MJ224" s="56"/>
      <c r="MK224" s="56"/>
      <c r="ML224" s="56"/>
      <c r="MM224" s="56"/>
      <c r="MN224" s="56"/>
      <c r="MO224" s="56"/>
      <c r="MP224" s="56"/>
      <c r="MQ224" s="56"/>
      <c r="MR224" s="56"/>
      <c r="MS224" s="56"/>
      <c r="MT224" s="56"/>
      <c r="MU224" s="56"/>
      <c r="MV224" s="56"/>
      <c r="MW224" s="56"/>
      <c r="MX224" s="56"/>
      <c r="MY224" s="56"/>
      <c r="MZ224" s="56"/>
      <c r="NA224" s="56"/>
      <c r="NB224" s="56"/>
      <c r="NC224" s="56"/>
      <c r="ND224" s="56"/>
      <c r="NE224" s="56"/>
      <c r="NF224" s="56"/>
      <c r="NG224" s="56"/>
      <c r="NH224" s="56"/>
      <c r="NI224" s="56"/>
      <c r="NJ224" s="56"/>
      <c r="NK224" s="56"/>
      <c r="NL224" s="56"/>
      <c r="NM224" s="56"/>
      <c r="NN224" s="56"/>
      <c r="NO224" s="56"/>
      <c r="NP224" s="56"/>
      <c r="NQ224" s="56"/>
      <c r="NR224" s="56"/>
      <c r="NS224" s="56"/>
      <c r="NT224" s="56"/>
      <c r="NU224" s="56"/>
      <c r="NV224" s="56"/>
      <c r="NW224" s="56"/>
      <c r="NX224" s="56"/>
      <c r="NY224" s="56"/>
      <c r="NZ224" s="56"/>
      <c r="OA224" s="56"/>
      <c r="OB224" s="56"/>
      <c r="OC224" s="56"/>
      <c r="OD224" s="56"/>
      <c r="OE224" s="56"/>
      <c r="OF224" s="56"/>
      <c r="OG224" s="56"/>
      <c r="OH224" s="56"/>
      <c r="OI224" s="56"/>
      <c r="OJ224" s="56"/>
      <c r="OK224" s="56"/>
      <c r="OL224" s="56"/>
      <c r="OM224" s="56"/>
      <c r="ON224" s="56"/>
      <c r="OO224" s="56"/>
      <c r="OP224" s="56"/>
      <c r="OQ224" s="56"/>
      <c r="OR224" s="56"/>
      <c r="OS224" s="56"/>
      <c r="OT224" s="56"/>
      <c r="OU224" s="56"/>
      <c r="OV224" s="56"/>
      <c r="OW224" s="56"/>
      <c r="OX224" s="56"/>
      <c r="OY224" s="56"/>
      <c r="OZ224" s="56"/>
      <c r="PA224" s="56"/>
      <c r="PB224" s="56"/>
      <c r="PC224" s="56"/>
      <c r="PD224" s="56"/>
      <c r="PE224" s="56"/>
      <c r="PF224" s="56"/>
      <c r="PG224" s="56"/>
      <c r="PH224" s="56"/>
      <c r="PI224" s="56"/>
      <c r="PJ224" s="56"/>
      <c r="PK224" s="56"/>
      <c r="PL224" s="56"/>
      <c r="PM224" s="56"/>
      <c r="PN224" s="56"/>
      <c r="PO224" s="56"/>
      <c r="PP224" s="56"/>
      <c r="PQ224" s="56"/>
      <c r="PR224" s="56"/>
      <c r="PS224" s="56"/>
      <c r="PT224" s="56"/>
      <c r="PU224" s="56"/>
      <c r="PV224" s="56"/>
      <c r="PW224" s="56"/>
      <c r="PX224" s="56"/>
      <c r="PY224" s="56"/>
      <c r="PZ224" s="56"/>
      <c r="QA224" s="56"/>
      <c r="QB224" s="56"/>
      <c r="QC224" s="56"/>
      <c r="QD224" s="56"/>
      <c r="QE224" s="56"/>
      <c r="QF224" s="56"/>
      <c r="QG224" s="56"/>
      <c r="QH224" s="56"/>
      <c r="QI224" s="56"/>
      <c r="QJ224" s="56"/>
      <c r="QK224" s="56"/>
      <c r="QL224" s="56"/>
      <c r="QM224" s="56"/>
      <c r="QN224" s="56"/>
      <c r="QO224" s="56"/>
      <c r="QP224" s="56"/>
      <c r="QQ224" s="56"/>
      <c r="QR224" s="56"/>
      <c r="QS224" s="56"/>
      <c r="QT224" s="56"/>
      <c r="QU224" s="56"/>
      <c r="QV224" s="56"/>
      <c r="QW224" s="56"/>
      <c r="QX224" s="56"/>
      <c r="QY224" s="56"/>
      <c r="QZ224" s="56"/>
      <c r="RA224" s="56"/>
      <c r="RB224" s="56"/>
      <c r="RC224" s="56"/>
      <c r="RD224" s="56"/>
      <c r="RE224" s="56"/>
      <c r="RF224" s="56"/>
      <c r="RG224" s="56"/>
      <c r="RH224" s="56"/>
      <c r="RI224" s="56"/>
      <c r="RJ224" s="56"/>
      <c r="RK224" s="56"/>
      <c r="RL224" s="56"/>
      <c r="RM224" s="56"/>
      <c r="RN224" s="56"/>
      <c r="RO224" s="56"/>
      <c r="RP224" s="56"/>
      <c r="RQ224" s="56"/>
      <c r="RR224" s="56"/>
      <c r="RS224" s="56"/>
      <c r="RT224" s="56"/>
      <c r="RU224" s="56"/>
      <c r="RV224" s="56"/>
      <c r="RW224" s="56"/>
      <c r="RX224" s="56"/>
      <c r="RY224" s="56"/>
      <c r="RZ224" s="56"/>
      <c r="SA224" s="56"/>
      <c r="SB224" s="56"/>
      <c r="SC224" s="56"/>
      <c r="SD224" s="56"/>
      <c r="SE224" s="56"/>
      <c r="SF224" s="56"/>
      <c r="SG224" s="56"/>
      <c r="SH224" s="56"/>
      <c r="SI224" s="56"/>
      <c r="SJ224" s="56"/>
      <c r="SK224" s="56"/>
      <c r="SL224" s="56"/>
      <c r="SM224" s="56"/>
      <c r="SN224" s="56"/>
      <c r="SO224" s="56"/>
      <c r="SP224" s="56"/>
      <c r="SQ224" s="56"/>
      <c r="SR224" s="56"/>
      <c r="SS224" s="56"/>
      <c r="ST224" s="56"/>
      <c r="SU224" s="56"/>
      <c r="SV224" s="56"/>
      <c r="SW224" s="56"/>
      <c r="SX224" s="56"/>
      <c r="SY224" s="56"/>
      <c r="SZ224" s="56"/>
      <c r="TA224" s="56"/>
      <c r="TB224" s="56"/>
      <c r="TC224" s="56"/>
      <c r="TD224" s="56"/>
      <c r="TE224" s="56"/>
      <c r="TF224" s="56"/>
      <c r="TG224" s="56"/>
      <c r="TH224" s="56"/>
      <c r="TI224" s="56"/>
      <c r="TJ224" s="56"/>
      <c r="TK224" s="56"/>
      <c r="TL224" s="56"/>
      <c r="TM224" s="56"/>
      <c r="TN224" s="56"/>
      <c r="TO224" s="56"/>
      <c r="TP224" s="56"/>
      <c r="TQ224" s="56"/>
      <c r="TR224" s="56"/>
      <c r="TS224" s="56"/>
      <c r="TT224" s="56"/>
      <c r="TU224" s="56"/>
      <c r="TV224" s="56"/>
      <c r="TW224" s="56"/>
      <c r="TX224" s="56"/>
      <c r="TY224" s="56"/>
      <c r="TZ224" s="56"/>
      <c r="UA224" s="56"/>
      <c r="UB224" s="56"/>
      <c r="UC224" s="56"/>
      <c r="UD224" s="56"/>
      <c r="UE224" s="56"/>
      <c r="UF224" s="56"/>
      <c r="UG224" s="56"/>
      <c r="UH224" s="56"/>
      <c r="UI224" s="56"/>
      <c r="UJ224" s="56"/>
      <c r="UK224" s="56"/>
      <c r="UL224" s="56"/>
      <c r="UM224" s="56"/>
      <c r="UN224" s="56"/>
      <c r="UO224" s="56"/>
      <c r="UP224" s="56"/>
      <c r="UQ224" s="56"/>
      <c r="UR224" s="56"/>
      <c r="US224" s="56"/>
      <c r="UT224" s="56"/>
      <c r="UU224" s="56"/>
      <c r="UV224" s="56"/>
      <c r="UW224" s="56"/>
      <c r="UX224" s="56"/>
      <c r="UY224" s="56"/>
      <c r="UZ224" s="56"/>
      <c r="VA224" s="56"/>
      <c r="VB224" s="56"/>
      <c r="VC224" s="56"/>
      <c r="VD224" s="56"/>
      <c r="VE224" s="56"/>
      <c r="VF224" s="56"/>
      <c r="VG224" s="56"/>
      <c r="VH224" s="56"/>
      <c r="VI224" s="56"/>
      <c r="VJ224" s="56"/>
      <c r="VK224" s="56"/>
      <c r="VL224" s="56"/>
      <c r="VM224" s="56"/>
      <c r="VN224" s="56"/>
      <c r="VO224" s="56"/>
      <c r="VP224" s="56"/>
      <c r="VQ224" s="56"/>
      <c r="VR224" s="56"/>
      <c r="VS224" s="56"/>
      <c r="VT224" s="56"/>
      <c r="VU224" s="56"/>
      <c r="VV224" s="56"/>
      <c r="VW224" s="56"/>
      <c r="VX224" s="56"/>
      <c r="VY224" s="56"/>
      <c r="VZ224" s="56"/>
      <c r="WA224" s="56"/>
      <c r="WB224" s="56"/>
      <c r="WC224" s="56"/>
      <c r="WD224" s="56"/>
      <c r="WE224" s="56"/>
      <c r="WF224" s="56"/>
      <c r="WG224" s="56"/>
      <c r="WH224" s="56"/>
      <c r="WI224" s="56"/>
      <c r="WJ224" s="56"/>
      <c r="WK224" s="56"/>
      <c r="WL224" s="56"/>
      <c r="WM224" s="56"/>
      <c r="WN224" s="56"/>
      <c r="WO224" s="56"/>
      <c r="WP224" s="56"/>
      <c r="WQ224" s="56"/>
      <c r="WR224" s="56"/>
      <c r="WS224" s="56"/>
      <c r="WT224" s="56"/>
      <c r="WU224" s="56"/>
      <c r="WV224" s="56"/>
      <c r="WW224" s="56"/>
      <c r="WX224" s="56"/>
      <c r="WY224" s="56"/>
      <c r="WZ224" s="56"/>
      <c r="XA224" s="56"/>
      <c r="XB224" s="56"/>
      <c r="XC224" s="56"/>
      <c r="XD224" s="56"/>
      <c r="XE224" s="56"/>
      <c r="XF224" s="56"/>
      <c r="XG224" s="56"/>
      <c r="XH224" s="56"/>
      <c r="XI224" s="56"/>
      <c r="XJ224" s="56"/>
      <c r="XK224" s="56"/>
      <c r="XL224" s="56"/>
      <c r="XM224" s="56"/>
      <c r="XN224" s="56"/>
      <c r="XO224" s="56"/>
      <c r="XP224" s="56"/>
      <c r="XQ224" s="56"/>
      <c r="XR224" s="56"/>
      <c r="XS224" s="56"/>
      <c r="XT224" s="56"/>
      <c r="XU224" s="56"/>
      <c r="XV224" s="56"/>
      <c r="XW224" s="56"/>
      <c r="XX224" s="56"/>
      <c r="XY224" s="56"/>
      <c r="XZ224" s="56"/>
      <c r="YA224" s="56"/>
      <c r="YB224" s="56"/>
      <c r="YC224" s="56"/>
      <c r="YD224" s="56"/>
      <c r="YE224" s="56"/>
      <c r="YF224" s="56"/>
      <c r="YG224" s="56"/>
      <c r="YH224" s="56"/>
      <c r="YI224" s="56"/>
      <c r="YJ224" s="56"/>
      <c r="YK224" s="56"/>
      <c r="YL224" s="56"/>
      <c r="YM224" s="56"/>
      <c r="YN224" s="56"/>
      <c r="YO224" s="56"/>
      <c r="YP224" s="56"/>
      <c r="YQ224" s="56"/>
      <c r="YR224" s="56"/>
      <c r="YS224" s="56"/>
      <c r="YT224" s="56"/>
      <c r="YU224" s="56"/>
      <c r="YV224" s="56"/>
      <c r="YW224" s="56"/>
      <c r="YX224" s="56"/>
      <c r="YY224" s="56"/>
      <c r="YZ224" s="56"/>
      <c r="ZA224" s="56"/>
      <c r="ZB224" s="56"/>
      <c r="ZC224" s="56"/>
      <c r="ZD224" s="56"/>
      <c r="ZE224" s="56"/>
      <c r="ZF224" s="56"/>
      <c r="ZG224" s="56"/>
      <c r="ZH224" s="56"/>
      <c r="ZI224" s="56"/>
      <c r="ZJ224" s="56"/>
      <c r="ZK224" s="56"/>
      <c r="ZL224" s="56"/>
      <c r="ZM224" s="56"/>
      <c r="ZN224" s="56"/>
      <c r="ZO224" s="56"/>
      <c r="ZP224" s="56"/>
      <c r="ZQ224" s="56"/>
      <c r="ZR224" s="56"/>
      <c r="ZS224" s="56"/>
      <c r="ZT224" s="56"/>
      <c r="ZU224" s="56"/>
      <c r="ZV224" s="56"/>
      <c r="ZW224" s="56"/>
      <c r="ZX224" s="56"/>
      <c r="ZY224" s="56"/>
      <c r="ZZ224" s="56"/>
    </row>
    <row r="225" spans="1:702" s="56" customFormat="1" hidden="1" outlineLevel="1" x14ac:dyDescent="0.2">
      <c r="A225" s="49"/>
      <c r="B225" s="75"/>
      <c r="C225" s="49" t="s">
        <v>124</v>
      </c>
      <c r="D225" s="141"/>
      <c r="E225" s="170"/>
      <c r="F225" s="53"/>
      <c r="G225" s="170"/>
      <c r="H225" s="43"/>
      <c r="I225" s="132"/>
      <c r="J225" s="170"/>
      <c r="K225" s="190"/>
      <c r="L225" s="178"/>
    </row>
    <row r="226" spans="1:702" s="56" customFormat="1" hidden="1" outlineLevel="1" x14ac:dyDescent="0.2">
      <c r="A226" s="49"/>
      <c r="B226" s="75"/>
      <c r="C226" s="49" t="s">
        <v>137</v>
      </c>
      <c r="D226" s="141"/>
      <c r="E226" s="171"/>
      <c r="F226" s="53"/>
      <c r="G226" s="171"/>
      <c r="H226" s="43"/>
      <c r="I226" s="132"/>
      <c r="J226" s="171"/>
      <c r="K226" s="191"/>
      <c r="L226" s="179"/>
    </row>
    <row r="227" spans="1:702" s="56" customFormat="1" hidden="1" outlineLevel="1" x14ac:dyDescent="0.2">
      <c r="A227" s="49"/>
      <c r="B227" s="75"/>
      <c r="C227" s="49" t="s">
        <v>138</v>
      </c>
      <c r="D227" s="141"/>
      <c r="E227" s="172"/>
      <c r="F227" s="53"/>
      <c r="G227" s="172"/>
      <c r="H227" s="43"/>
      <c r="I227" s="132"/>
      <c r="J227" s="172"/>
      <c r="K227" s="192"/>
      <c r="L227" s="180"/>
    </row>
    <row r="228" spans="1:702" s="59" customFormat="1" collapsed="1" x14ac:dyDescent="0.2">
      <c r="A228" s="41"/>
      <c r="B228" s="57">
        <v>314</v>
      </c>
      <c r="C228" s="78" t="s">
        <v>33</v>
      </c>
      <c r="D228" s="64"/>
      <c r="E228" s="58"/>
      <c r="F228" s="58">
        <f>SUM(F229:F231)</f>
        <v>0</v>
      </c>
      <c r="G228" s="129">
        <f>F228-E228</f>
        <v>0</v>
      </c>
      <c r="H228" s="58">
        <f t="shared" ref="H228" si="49">SUM(H229:H231)</f>
        <v>0</v>
      </c>
      <c r="I228" s="130" t="str">
        <f>IF((OR(I229="SZ",I230="SZ",I231="SZ")),"SZ","AZ")</f>
        <v>AZ</v>
      </c>
      <c r="J228" s="129">
        <f>H228-E228</f>
        <v>0</v>
      </c>
      <c r="K228" s="135">
        <f>IF(F228="",E228,IF(I228="SZ",H228,F228))</f>
        <v>0</v>
      </c>
      <c r="L228" s="129">
        <f>K228-E228</f>
        <v>0</v>
      </c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  <c r="HF228" s="56"/>
      <c r="HG228" s="56"/>
      <c r="HH228" s="56"/>
      <c r="HI228" s="56"/>
      <c r="HJ228" s="56"/>
      <c r="HK228" s="56"/>
      <c r="HL228" s="56"/>
      <c r="HM228" s="56"/>
      <c r="HN228" s="56"/>
      <c r="HO228" s="56"/>
      <c r="HP228" s="56"/>
      <c r="HQ228" s="56"/>
      <c r="HR228" s="56"/>
      <c r="HS228" s="56"/>
      <c r="HT228" s="56"/>
      <c r="HU228" s="56"/>
      <c r="HV228" s="56"/>
      <c r="HW228" s="56"/>
      <c r="HX228" s="56"/>
      <c r="HY228" s="56"/>
      <c r="HZ228" s="56"/>
      <c r="IA228" s="56"/>
      <c r="IB228" s="56"/>
      <c r="IC228" s="56"/>
      <c r="ID228" s="56"/>
      <c r="IE228" s="56"/>
      <c r="IF228" s="56"/>
      <c r="IG228" s="5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  <c r="IR228" s="56"/>
      <c r="IS228" s="56"/>
      <c r="IT228" s="56"/>
      <c r="IU228" s="56"/>
      <c r="IV228" s="56"/>
      <c r="IW228" s="56"/>
      <c r="IX228" s="56"/>
      <c r="IY228" s="56"/>
      <c r="IZ228" s="56"/>
      <c r="JA228" s="56"/>
      <c r="JB228" s="56"/>
      <c r="JC228" s="56"/>
      <c r="JD228" s="56"/>
      <c r="JE228" s="56"/>
      <c r="JF228" s="56"/>
      <c r="JG228" s="56"/>
      <c r="JH228" s="56"/>
      <c r="JI228" s="56"/>
      <c r="JJ228" s="56"/>
      <c r="JK228" s="56"/>
      <c r="JL228" s="56"/>
      <c r="JM228" s="56"/>
      <c r="JN228" s="56"/>
      <c r="JO228" s="56"/>
      <c r="JP228" s="56"/>
      <c r="JQ228" s="56"/>
      <c r="JR228" s="56"/>
      <c r="JS228" s="56"/>
      <c r="JT228" s="56"/>
      <c r="JU228" s="56"/>
      <c r="JV228" s="56"/>
      <c r="JW228" s="56"/>
      <c r="JX228" s="56"/>
      <c r="JY228" s="56"/>
      <c r="JZ228" s="56"/>
      <c r="KA228" s="56"/>
      <c r="KB228" s="56"/>
      <c r="KC228" s="56"/>
      <c r="KD228" s="56"/>
      <c r="KE228" s="56"/>
      <c r="KF228" s="56"/>
      <c r="KG228" s="56"/>
      <c r="KH228" s="56"/>
      <c r="KI228" s="56"/>
      <c r="KJ228" s="56"/>
      <c r="KK228" s="56"/>
      <c r="KL228" s="56"/>
      <c r="KM228" s="56"/>
      <c r="KN228" s="56"/>
      <c r="KO228" s="56"/>
      <c r="KP228" s="56"/>
      <c r="KQ228" s="56"/>
      <c r="KR228" s="56"/>
      <c r="KS228" s="56"/>
      <c r="KT228" s="56"/>
      <c r="KU228" s="56"/>
      <c r="KV228" s="56"/>
      <c r="KW228" s="56"/>
      <c r="KX228" s="56"/>
      <c r="KY228" s="56"/>
      <c r="KZ228" s="56"/>
      <c r="LA228" s="56"/>
      <c r="LB228" s="56"/>
      <c r="LC228" s="56"/>
      <c r="LD228" s="56"/>
      <c r="LE228" s="56"/>
      <c r="LF228" s="56"/>
      <c r="LG228" s="56"/>
      <c r="LH228" s="56"/>
      <c r="LI228" s="56"/>
      <c r="LJ228" s="56"/>
      <c r="LK228" s="56"/>
      <c r="LL228" s="56"/>
      <c r="LM228" s="56"/>
      <c r="LN228" s="56"/>
      <c r="LO228" s="56"/>
      <c r="LP228" s="56"/>
      <c r="LQ228" s="56"/>
      <c r="LR228" s="56"/>
      <c r="LS228" s="56"/>
      <c r="LT228" s="56"/>
      <c r="LU228" s="56"/>
      <c r="LV228" s="56"/>
      <c r="LW228" s="56"/>
      <c r="LX228" s="56"/>
      <c r="LY228" s="56"/>
      <c r="LZ228" s="56"/>
      <c r="MA228" s="56"/>
      <c r="MB228" s="56"/>
      <c r="MC228" s="56"/>
      <c r="MD228" s="56"/>
      <c r="ME228" s="56"/>
      <c r="MF228" s="56"/>
      <c r="MG228" s="56"/>
      <c r="MH228" s="56"/>
      <c r="MI228" s="56"/>
      <c r="MJ228" s="56"/>
      <c r="MK228" s="56"/>
      <c r="ML228" s="56"/>
      <c r="MM228" s="56"/>
      <c r="MN228" s="56"/>
      <c r="MO228" s="56"/>
      <c r="MP228" s="56"/>
      <c r="MQ228" s="56"/>
      <c r="MR228" s="56"/>
      <c r="MS228" s="56"/>
      <c r="MT228" s="56"/>
      <c r="MU228" s="56"/>
      <c r="MV228" s="56"/>
      <c r="MW228" s="56"/>
      <c r="MX228" s="56"/>
      <c r="MY228" s="56"/>
      <c r="MZ228" s="56"/>
      <c r="NA228" s="56"/>
      <c r="NB228" s="56"/>
      <c r="NC228" s="56"/>
      <c r="ND228" s="56"/>
      <c r="NE228" s="56"/>
      <c r="NF228" s="56"/>
      <c r="NG228" s="56"/>
      <c r="NH228" s="56"/>
      <c r="NI228" s="56"/>
      <c r="NJ228" s="56"/>
      <c r="NK228" s="56"/>
      <c r="NL228" s="56"/>
      <c r="NM228" s="56"/>
      <c r="NN228" s="56"/>
      <c r="NO228" s="56"/>
      <c r="NP228" s="56"/>
      <c r="NQ228" s="56"/>
      <c r="NR228" s="56"/>
      <c r="NS228" s="56"/>
      <c r="NT228" s="56"/>
      <c r="NU228" s="56"/>
      <c r="NV228" s="56"/>
      <c r="NW228" s="56"/>
      <c r="NX228" s="56"/>
      <c r="NY228" s="56"/>
      <c r="NZ228" s="56"/>
      <c r="OA228" s="56"/>
      <c r="OB228" s="56"/>
      <c r="OC228" s="56"/>
      <c r="OD228" s="56"/>
      <c r="OE228" s="56"/>
      <c r="OF228" s="56"/>
      <c r="OG228" s="56"/>
      <c r="OH228" s="56"/>
      <c r="OI228" s="56"/>
      <c r="OJ228" s="56"/>
      <c r="OK228" s="56"/>
      <c r="OL228" s="56"/>
      <c r="OM228" s="56"/>
      <c r="ON228" s="56"/>
      <c r="OO228" s="56"/>
      <c r="OP228" s="56"/>
      <c r="OQ228" s="56"/>
      <c r="OR228" s="56"/>
      <c r="OS228" s="56"/>
      <c r="OT228" s="56"/>
      <c r="OU228" s="56"/>
      <c r="OV228" s="56"/>
      <c r="OW228" s="56"/>
      <c r="OX228" s="56"/>
      <c r="OY228" s="56"/>
      <c r="OZ228" s="56"/>
      <c r="PA228" s="56"/>
      <c r="PB228" s="56"/>
      <c r="PC228" s="56"/>
      <c r="PD228" s="56"/>
      <c r="PE228" s="56"/>
      <c r="PF228" s="56"/>
      <c r="PG228" s="56"/>
      <c r="PH228" s="56"/>
      <c r="PI228" s="56"/>
      <c r="PJ228" s="56"/>
      <c r="PK228" s="56"/>
      <c r="PL228" s="56"/>
      <c r="PM228" s="56"/>
      <c r="PN228" s="56"/>
      <c r="PO228" s="56"/>
      <c r="PP228" s="56"/>
      <c r="PQ228" s="56"/>
      <c r="PR228" s="56"/>
      <c r="PS228" s="56"/>
      <c r="PT228" s="56"/>
      <c r="PU228" s="56"/>
      <c r="PV228" s="56"/>
      <c r="PW228" s="56"/>
      <c r="PX228" s="56"/>
      <c r="PY228" s="56"/>
      <c r="PZ228" s="56"/>
      <c r="QA228" s="56"/>
      <c r="QB228" s="56"/>
      <c r="QC228" s="56"/>
      <c r="QD228" s="56"/>
      <c r="QE228" s="56"/>
      <c r="QF228" s="56"/>
      <c r="QG228" s="56"/>
      <c r="QH228" s="56"/>
      <c r="QI228" s="56"/>
      <c r="QJ228" s="56"/>
      <c r="QK228" s="56"/>
      <c r="QL228" s="56"/>
      <c r="QM228" s="56"/>
      <c r="QN228" s="56"/>
      <c r="QO228" s="56"/>
      <c r="QP228" s="56"/>
      <c r="QQ228" s="56"/>
      <c r="QR228" s="56"/>
      <c r="QS228" s="56"/>
      <c r="QT228" s="56"/>
      <c r="QU228" s="56"/>
      <c r="QV228" s="56"/>
      <c r="QW228" s="56"/>
      <c r="QX228" s="56"/>
      <c r="QY228" s="56"/>
      <c r="QZ228" s="56"/>
      <c r="RA228" s="56"/>
      <c r="RB228" s="56"/>
      <c r="RC228" s="56"/>
      <c r="RD228" s="56"/>
      <c r="RE228" s="56"/>
      <c r="RF228" s="56"/>
      <c r="RG228" s="56"/>
      <c r="RH228" s="56"/>
      <c r="RI228" s="56"/>
      <c r="RJ228" s="56"/>
      <c r="RK228" s="56"/>
      <c r="RL228" s="56"/>
      <c r="RM228" s="56"/>
      <c r="RN228" s="56"/>
      <c r="RO228" s="56"/>
      <c r="RP228" s="56"/>
      <c r="RQ228" s="56"/>
      <c r="RR228" s="56"/>
      <c r="RS228" s="56"/>
      <c r="RT228" s="56"/>
      <c r="RU228" s="56"/>
      <c r="RV228" s="56"/>
      <c r="RW228" s="56"/>
      <c r="RX228" s="56"/>
      <c r="RY228" s="56"/>
      <c r="RZ228" s="56"/>
      <c r="SA228" s="56"/>
      <c r="SB228" s="56"/>
      <c r="SC228" s="56"/>
      <c r="SD228" s="56"/>
      <c r="SE228" s="56"/>
      <c r="SF228" s="56"/>
      <c r="SG228" s="56"/>
      <c r="SH228" s="56"/>
      <c r="SI228" s="56"/>
      <c r="SJ228" s="56"/>
      <c r="SK228" s="56"/>
      <c r="SL228" s="56"/>
      <c r="SM228" s="56"/>
      <c r="SN228" s="56"/>
      <c r="SO228" s="56"/>
      <c r="SP228" s="56"/>
      <c r="SQ228" s="56"/>
      <c r="SR228" s="56"/>
      <c r="SS228" s="56"/>
      <c r="ST228" s="56"/>
      <c r="SU228" s="56"/>
      <c r="SV228" s="56"/>
      <c r="SW228" s="56"/>
      <c r="SX228" s="56"/>
      <c r="SY228" s="56"/>
      <c r="SZ228" s="56"/>
      <c r="TA228" s="56"/>
      <c r="TB228" s="56"/>
      <c r="TC228" s="56"/>
      <c r="TD228" s="56"/>
      <c r="TE228" s="56"/>
      <c r="TF228" s="56"/>
      <c r="TG228" s="56"/>
      <c r="TH228" s="56"/>
      <c r="TI228" s="56"/>
      <c r="TJ228" s="56"/>
      <c r="TK228" s="56"/>
      <c r="TL228" s="56"/>
      <c r="TM228" s="56"/>
      <c r="TN228" s="56"/>
      <c r="TO228" s="56"/>
      <c r="TP228" s="56"/>
      <c r="TQ228" s="56"/>
      <c r="TR228" s="56"/>
      <c r="TS228" s="56"/>
      <c r="TT228" s="56"/>
      <c r="TU228" s="56"/>
      <c r="TV228" s="56"/>
      <c r="TW228" s="56"/>
      <c r="TX228" s="56"/>
      <c r="TY228" s="56"/>
      <c r="TZ228" s="56"/>
      <c r="UA228" s="56"/>
      <c r="UB228" s="56"/>
      <c r="UC228" s="56"/>
      <c r="UD228" s="56"/>
      <c r="UE228" s="56"/>
      <c r="UF228" s="56"/>
      <c r="UG228" s="56"/>
      <c r="UH228" s="56"/>
      <c r="UI228" s="56"/>
      <c r="UJ228" s="56"/>
      <c r="UK228" s="56"/>
      <c r="UL228" s="56"/>
      <c r="UM228" s="56"/>
      <c r="UN228" s="56"/>
      <c r="UO228" s="56"/>
      <c r="UP228" s="56"/>
      <c r="UQ228" s="56"/>
      <c r="UR228" s="56"/>
      <c r="US228" s="56"/>
      <c r="UT228" s="56"/>
      <c r="UU228" s="56"/>
      <c r="UV228" s="56"/>
      <c r="UW228" s="56"/>
      <c r="UX228" s="56"/>
      <c r="UY228" s="56"/>
      <c r="UZ228" s="56"/>
      <c r="VA228" s="56"/>
      <c r="VB228" s="56"/>
      <c r="VC228" s="56"/>
      <c r="VD228" s="56"/>
      <c r="VE228" s="56"/>
      <c r="VF228" s="56"/>
      <c r="VG228" s="56"/>
      <c r="VH228" s="56"/>
      <c r="VI228" s="56"/>
      <c r="VJ228" s="56"/>
      <c r="VK228" s="56"/>
      <c r="VL228" s="56"/>
      <c r="VM228" s="56"/>
      <c r="VN228" s="56"/>
      <c r="VO228" s="56"/>
      <c r="VP228" s="56"/>
      <c r="VQ228" s="56"/>
      <c r="VR228" s="56"/>
      <c r="VS228" s="56"/>
      <c r="VT228" s="56"/>
      <c r="VU228" s="56"/>
      <c r="VV228" s="56"/>
      <c r="VW228" s="56"/>
      <c r="VX228" s="56"/>
      <c r="VY228" s="56"/>
      <c r="VZ228" s="56"/>
      <c r="WA228" s="56"/>
      <c r="WB228" s="56"/>
      <c r="WC228" s="56"/>
      <c r="WD228" s="56"/>
      <c r="WE228" s="56"/>
      <c r="WF228" s="56"/>
      <c r="WG228" s="56"/>
      <c r="WH228" s="56"/>
      <c r="WI228" s="56"/>
      <c r="WJ228" s="56"/>
      <c r="WK228" s="56"/>
      <c r="WL228" s="56"/>
      <c r="WM228" s="56"/>
      <c r="WN228" s="56"/>
      <c r="WO228" s="56"/>
      <c r="WP228" s="56"/>
      <c r="WQ228" s="56"/>
      <c r="WR228" s="56"/>
      <c r="WS228" s="56"/>
      <c r="WT228" s="56"/>
      <c r="WU228" s="56"/>
      <c r="WV228" s="56"/>
      <c r="WW228" s="56"/>
      <c r="WX228" s="56"/>
      <c r="WY228" s="56"/>
      <c r="WZ228" s="56"/>
      <c r="XA228" s="56"/>
      <c r="XB228" s="56"/>
      <c r="XC228" s="56"/>
      <c r="XD228" s="56"/>
      <c r="XE228" s="56"/>
      <c r="XF228" s="56"/>
      <c r="XG228" s="56"/>
      <c r="XH228" s="56"/>
      <c r="XI228" s="56"/>
      <c r="XJ228" s="56"/>
      <c r="XK228" s="56"/>
      <c r="XL228" s="56"/>
      <c r="XM228" s="56"/>
      <c r="XN228" s="56"/>
      <c r="XO228" s="56"/>
      <c r="XP228" s="56"/>
      <c r="XQ228" s="56"/>
      <c r="XR228" s="56"/>
      <c r="XS228" s="56"/>
      <c r="XT228" s="56"/>
      <c r="XU228" s="56"/>
      <c r="XV228" s="56"/>
      <c r="XW228" s="56"/>
      <c r="XX228" s="56"/>
      <c r="XY228" s="56"/>
      <c r="XZ228" s="56"/>
      <c r="YA228" s="56"/>
      <c r="YB228" s="56"/>
      <c r="YC228" s="56"/>
      <c r="YD228" s="56"/>
      <c r="YE228" s="56"/>
      <c r="YF228" s="56"/>
      <c r="YG228" s="56"/>
      <c r="YH228" s="56"/>
      <c r="YI228" s="56"/>
      <c r="YJ228" s="56"/>
      <c r="YK228" s="56"/>
      <c r="YL228" s="56"/>
      <c r="YM228" s="56"/>
      <c r="YN228" s="56"/>
      <c r="YO228" s="56"/>
      <c r="YP228" s="56"/>
      <c r="YQ228" s="56"/>
      <c r="YR228" s="56"/>
      <c r="YS228" s="56"/>
      <c r="YT228" s="56"/>
      <c r="YU228" s="56"/>
      <c r="YV228" s="56"/>
      <c r="YW228" s="56"/>
      <c r="YX228" s="56"/>
      <c r="YY228" s="56"/>
      <c r="YZ228" s="56"/>
      <c r="ZA228" s="56"/>
      <c r="ZB228" s="56"/>
      <c r="ZC228" s="56"/>
      <c r="ZD228" s="56"/>
      <c r="ZE228" s="56"/>
      <c r="ZF228" s="56"/>
      <c r="ZG228" s="56"/>
      <c r="ZH228" s="56"/>
      <c r="ZI228" s="56"/>
      <c r="ZJ228" s="56"/>
      <c r="ZK228" s="56"/>
      <c r="ZL228" s="56"/>
      <c r="ZM228" s="56"/>
      <c r="ZN228" s="56"/>
      <c r="ZO228" s="56"/>
      <c r="ZP228" s="56"/>
      <c r="ZQ228" s="56"/>
      <c r="ZR228" s="56"/>
      <c r="ZS228" s="56"/>
      <c r="ZT228" s="56"/>
      <c r="ZU228" s="56"/>
      <c r="ZV228" s="56"/>
      <c r="ZW228" s="56"/>
      <c r="ZX228" s="56"/>
      <c r="ZY228" s="56"/>
      <c r="ZZ228" s="56"/>
    </row>
    <row r="229" spans="1:702" s="56" customFormat="1" hidden="1" outlineLevel="1" x14ac:dyDescent="0.2">
      <c r="A229" s="49"/>
      <c r="B229" s="75"/>
      <c r="C229" s="49" t="s">
        <v>124</v>
      </c>
      <c r="D229" s="141"/>
      <c r="E229" s="170"/>
      <c r="F229" s="53"/>
      <c r="G229" s="170"/>
      <c r="H229" s="43"/>
      <c r="I229" s="132"/>
      <c r="J229" s="170"/>
      <c r="K229" s="190"/>
      <c r="L229" s="178"/>
    </row>
    <row r="230" spans="1:702" s="56" customFormat="1" hidden="1" outlineLevel="1" x14ac:dyDescent="0.2">
      <c r="A230" s="49"/>
      <c r="B230" s="75"/>
      <c r="C230" s="49" t="s">
        <v>137</v>
      </c>
      <c r="D230" s="141"/>
      <c r="E230" s="171"/>
      <c r="F230" s="53"/>
      <c r="G230" s="171"/>
      <c r="H230" s="43"/>
      <c r="I230" s="132"/>
      <c r="J230" s="171"/>
      <c r="K230" s="191"/>
      <c r="L230" s="179"/>
    </row>
    <row r="231" spans="1:702" s="56" customFormat="1" hidden="1" outlineLevel="1" x14ac:dyDescent="0.2">
      <c r="A231" s="49"/>
      <c r="B231" s="75"/>
      <c r="C231" s="49" t="s">
        <v>138</v>
      </c>
      <c r="D231" s="141"/>
      <c r="E231" s="172"/>
      <c r="F231" s="53"/>
      <c r="G231" s="172"/>
      <c r="H231" s="43"/>
      <c r="I231" s="132"/>
      <c r="J231" s="172"/>
      <c r="K231" s="192"/>
      <c r="L231" s="180"/>
    </row>
    <row r="232" spans="1:702" s="59" customFormat="1" collapsed="1" x14ac:dyDescent="0.2">
      <c r="A232" s="41"/>
      <c r="B232" s="57">
        <v>315</v>
      </c>
      <c r="C232" s="78" t="s">
        <v>34</v>
      </c>
      <c r="D232" s="64"/>
      <c r="E232" s="58"/>
      <c r="F232" s="58">
        <f>SUM(F233:F235)</f>
        <v>0</v>
      </c>
      <c r="G232" s="129">
        <f>F232-E232</f>
        <v>0</v>
      </c>
      <c r="H232" s="58">
        <f t="shared" ref="H232" si="50">SUM(H233:H235)</f>
        <v>0</v>
      </c>
      <c r="I232" s="130" t="str">
        <f>IF((OR(I233="SZ",I234="SZ",I235="SZ")),"SZ","AZ")</f>
        <v>AZ</v>
      </c>
      <c r="J232" s="129">
        <f>H232-E232</f>
        <v>0</v>
      </c>
      <c r="K232" s="135">
        <f>IF(F232="",E232,IF(I232="SZ",H232,F232))</f>
        <v>0</v>
      </c>
      <c r="L232" s="129">
        <f>K232-E232</f>
        <v>0</v>
      </c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  <c r="HF232" s="56"/>
      <c r="HG232" s="56"/>
      <c r="HH232" s="56"/>
      <c r="HI232" s="56"/>
      <c r="HJ232" s="56"/>
      <c r="HK232" s="56"/>
      <c r="HL232" s="56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6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  <c r="IR232" s="56"/>
      <c r="IS232" s="56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6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6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6"/>
      <c r="KA232" s="56"/>
      <c r="KB232" s="56"/>
      <c r="KC232" s="56"/>
      <c r="KD232" s="56"/>
      <c r="KE232" s="56"/>
      <c r="KF232" s="56"/>
      <c r="KG232" s="56"/>
      <c r="KH232" s="56"/>
      <c r="KI232" s="56"/>
      <c r="KJ232" s="56"/>
      <c r="KK232" s="56"/>
      <c r="KL232" s="56"/>
      <c r="KM232" s="56"/>
      <c r="KN232" s="56"/>
      <c r="KO232" s="56"/>
      <c r="KP232" s="56"/>
      <c r="KQ232" s="56"/>
      <c r="KR232" s="56"/>
      <c r="KS232" s="56"/>
      <c r="KT232" s="56"/>
      <c r="KU232" s="56"/>
      <c r="KV232" s="56"/>
      <c r="KW232" s="56"/>
      <c r="KX232" s="56"/>
      <c r="KY232" s="56"/>
      <c r="KZ232" s="56"/>
      <c r="LA232" s="56"/>
      <c r="LB232" s="56"/>
      <c r="LC232" s="56"/>
      <c r="LD232" s="56"/>
      <c r="LE232" s="56"/>
      <c r="LF232" s="56"/>
      <c r="LG232" s="56"/>
      <c r="LH232" s="56"/>
      <c r="LI232" s="56"/>
      <c r="LJ232" s="56"/>
      <c r="LK232" s="56"/>
      <c r="LL232" s="56"/>
      <c r="LM232" s="56"/>
      <c r="LN232" s="56"/>
      <c r="LO232" s="56"/>
      <c r="LP232" s="56"/>
      <c r="LQ232" s="56"/>
      <c r="LR232" s="56"/>
      <c r="LS232" s="56"/>
      <c r="LT232" s="56"/>
      <c r="LU232" s="56"/>
      <c r="LV232" s="56"/>
      <c r="LW232" s="56"/>
      <c r="LX232" s="56"/>
      <c r="LY232" s="56"/>
      <c r="LZ232" s="56"/>
      <c r="MA232" s="56"/>
      <c r="MB232" s="56"/>
      <c r="MC232" s="56"/>
      <c r="MD232" s="56"/>
      <c r="ME232" s="56"/>
      <c r="MF232" s="56"/>
      <c r="MG232" s="56"/>
      <c r="MH232" s="56"/>
      <c r="MI232" s="56"/>
      <c r="MJ232" s="56"/>
      <c r="MK232" s="56"/>
      <c r="ML232" s="56"/>
      <c r="MM232" s="56"/>
      <c r="MN232" s="56"/>
      <c r="MO232" s="56"/>
      <c r="MP232" s="56"/>
      <c r="MQ232" s="56"/>
      <c r="MR232" s="56"/>
      <c r="MS232" s="56"/>
      <c r="MT232" s="56"/>
      <c r="MU232" s="56"/>
      <c r="MV232" s="56"/>
      <c r="MW232" s="56"/>
      <c r="MX232" s="56"/>
      <c r="MY232" s="56"/>
      <c r="MZ232" s="56"/>
      <c r="NA232" s="56"/>
      <c r="NB232" s="56"/>
      <c r="NC232" s="56"/>
      <c r="ND232" s="56"/>
      <c r="NE232" s="56"/>
      <c r="NF232" s="56"/>
      <c r="NG232" s="56"/>
      <c r="NH232" s="56"/>
      <c r="NI232" s="56"/>
      <c r="NJ232" s="56"/>
      <c r="NK232" s="56"/>
      <c r="NL232" s="56"/>
      <c r="NM232" s="56"/>
      <c r="NN232" s="56"/>
      <c r="NO232" s="56"/>
      <c r="NP232" s="56"/>
      <c r="NQ232" s="56"/>
      <c r="NR232" s="56"/>
      <c r="NS232" s="56"/>
      <c r="NT232" s="56"/>
      <c r="NU232" s="56"/>
      <c r="NV232" s="56"/>
      <c r="NW232" s="56"/>
      <c r="NX232" s="56"/>
      <c r="NY232" s="56"/>
      <c r="NZ232" s="56"/>
      <c r="OA232" s="56"/>
      <c r="OB232" s="56"/>
      <c r="OC232" s="56"/>
      <c r="OD232" s="56"/>
      <c r="OE232" s="56"/>
      <c r="OF232" s="56"/>
      <c r="OG232" s="56"/>
      <c r="OH232" s="56"/>
      <c r="OI232" s="56"/>
      <c r="OJ232" s="56"/>
      <c r="OK232" s="56"/>
      <c r="OL232" s="56"/>
      <c r="OM232" s="56"/>
      <c r="ON232" s="56"/>
      <c r="OO232" s="56"/>
      <c r="OP232" s="56"/>
      <c r="OQ232" s="56"/>
      <c r="OR232" s="56"/>
      <c r="OS232" s="56"/>
      <c r="OT232" s="56"/>
      <c r="OU232" s="56"/>
      <c r="OV232" s="56"/>
      <c r="OW232" s="56"/>
      <c r="OX232" s="56"/>
      <c r="OY232" s="56"/>
      <c r="OZ232" s="56"/>
      <c r="PA232" s="56"/>
      <c r="PB232" s="56"/>
      <c r="PC232" s="56"/>
      <c r="PD232" s="56"/>
      <c r="PE232" s="56"/>
      <c r="PF232" s="56"/>
      <c r="PG232" s="56"/>
      <c r="PH232" s="56"/>
      <c r="PI232" s="56"/>
      <c r="PJ232" s="56"/>
      <c r="PK232" s="56"/>
      <c r="PL232" s="56"/>
      <c r="PM232" s="56"/>
      <c r="PN232" s="56"/>
      <c r="PO232" s="56"/>
      <c r="PP232" s="56"/>
      <c r="PQ232" s="56"/>
      <c r="PR232" s="56"/>
      <c r="PS232" s="56"/>
      <c r="PT232" s="56"/>
      <c r="PU232" s="56"/>
      <c r="PV232" s="56"/>
      <c r="PW232" s="56"/>
      <c r="PX232" s="56"/>
      <c r="PY232" s="56"/>
      <c r="PZ232" s="56"/>
      <c r="QA232" s="56"/>
      <c r="QB232" s="56"/>
      <c r="QC232" s="56"/>
      <c r="QD232" s="56"/>
      <c r="QE232" s="56"/>
      <c r="QF232" s="56"/>
      <c r="QG232" s="56"/>
      <c r="QH232" s="56"/>
      <c r="QI232" s="56"/>
      <c r="QJ232" s="56"/>
      <c r="QK232" s="56"/>
      <c r="QL232" s="56"/>
      <c r="QM232" s="56"/>
      <c r="QN232" s="56"/>
      <c r="QO232" s="56"/>
      <c r="QP232" s="56"/>
      <c r="QQ232" s="56"/>
      <c r="QR232" s="56"/>
      <c r="QS232" s="56"/>
      <c r="QT232" s="56"/>
      <c r="QU232" s="56"/>
      <c r="QV232" s="56"/>
      <c r="QW232" s="56"/>
      <c r="QX232" s="56"/>
      <c r="QY232" s="56"/>
      <c r="QZ232" s="56"/>
      <c r="RA232" s="56"/>
      <c r="RB232" s="56"/>
      <c r="RC232" s="56"/>
      <c r="RD232" s="56"/>
      <c r="RE232" s="56"/>
      <c r="RF232" s="56"/>
      <c r="RG232" s="56"/>
      <c r="RH232" s="56"/>
      <c r="RI232" s="56"/>
      <c r="RJ232" s="56"/>
      <c r="RK232" s="56"/>
      <c r="RL232" s="56"/>
      <c r="RM232" s="56"/>
      <c r="RN232" s="56"/>
      <c r="RO232" s="56"/>
      <c r="RP232" s="56"/>
      <c r="RQ232" s="56"/>
      <c r="RR232" s="56"/>
      <c r="RS232" s="56"/>
      <c r="RT232" s="56"/>
      <c r="RU232" s="56"/>
      <c r="RV232" s="56"/>
      <c r="RW232" s="56"/>
      <c r="RX232" s="56"/>
      <c r="RY232" s="56"/>
      <c r="RZ232" s="56"/>
      <c r="SA232" s="56"/>
      <c r="SB232" s="56"/>
      <c r="SC232" s="56"/>
      <c r="SD232" s="56"/>
      <c r="SE232" s="56"/>
      <c r="SF232" s="56"/>
      <c r="SG232" s="56"/>
      <c r="SH232" s="56"/>
      <c r="SI232" s="56"/>
      <c r="SJ232" s="56"/>
      <c r="SK232" s="56"/>
      <c r="SL232" s="56"/>
      <c r="SM232" s="56"/>
      <c r="SN232" s="56"/>
      <c r="SO232" s="56"/>
      <c r="SP232" s="56"/>
      <c r="SQ232" s="56"/>
      <c r="SR232" s="56"/>
      <c r="SS232" s="56"/>
      <c r="ST232" s="56"/>
      <c r="SU232" s="56"/>
      <c r="SV232" s="56"/>
      <c r="SW232" s="56"/>
      <c r="SX232" s="56"/>
      <c r="SY232" s="56"/>
      <c r="SZ232" s="56"/>
      <c r="TA232" s="56"/>
      <c r="TB232" s="56"/>
      <c r="TC232" s="56"/>
      <c r="TD232" s="56"/>
      <c r="TE232" s="56"/>
      <c r="TF232" s="56"/>
      <c r="TG232" s="56"/>
      <c r="TH232" s="56"/>
      <c r="TI232" s="56"/>
      <c r="TJ232" s="56"/>
      <c r="TK232" s="56"/>
      <c r="TL232" s="56"/>
      <c r="TM232" s="56"/>
      <c r="TN232" s="56"/>
      <c r="TO232" s="56"/>
      <c r="TP232" s="56"/>
      <c r="TQ232" s="56"/>
      <c r="TR232" s="56"/>
      <c r="TS232" s="56"/>
      <c r="TT232" s="56"/>
      <c r="TU232" s="56"/>
      <c r="TV232" s="56"/>
      <c r="TW232" s="56"/>
      <c r="TX232" s="56"/>
      <c r="TY232" s="56"/>
      <c r="TZ232" s="56"/>
      <c r="UA232" s="56"/>
      <c r="UB232" s="56"/>
      <c r="UC232" s="56"/>
      <c r="UD232" s="56"/>
      <c r="UE232" s="56"/>
      <c r="UF232" s="56"/>
      <c r="UG232" s="56"/>
      <c r="UH232" s="56"/>
      <c r="UI232" s="56"/>
      <c r="UJ232" s="56"/>
      <c r="UK232" s="56"/>
      <c r="UL232" s="56"/>
      <c r="UM232" s="56"/>
      <c r="UN232" s="56"/>
      <c r="UO232" s="56"/>
      <c r="UP232" s="56"/>
      <c r="UQ232" s="56"/>
      <c r="UR232" s="56"/>
      <c r="US232" s="56"/>
      <c r="UT232" s="56"/>
      <c r="UU232" s="56"/>
      <c r="UV232" s="56"/>
      <c r="UW232" s="56"/>
      <c r="UX232" s="56"/>
      <c r="UY232" s="56"/>
      <c r="UZ232" s="56"/>
      <c r="VA232" s="56"/>
      <c r="VB232" s="56"/>
      <c r="VC232" s="56"/>
      <c r="VD232" s="56"/>
      <c r="VE232" s="56"/>
      <c r="VF232" s="56"/>
      <c r="VG232" s="56"/>
      <c r="VH232" s="56"/>
      <c r="VI232" s="56"/>
      <c r="VJ232" s="56"/>
      <c r="VK232" s="56"/>
      <c r="VL232" s="56"/>
      <c r="VM232" s="56"/>
      <c r="VN232" s="56"/>
      <c r="VO232" s="56"/>
      <c r="VP232" s="56"/>
      <c r="VQ232" s="56"/>
      <c r="VR232" s="56"/>
      <c r="VS232" s="56"/>
      <c r="VT232" s="56"/>
      <c r="VU232" s="56"/>
      <c r="VV232" s="56"/>
      <c r="VW232" s="56"/>
      <c r="VX232" s="56"/>
      <c r="VY232" s="56"/>
      <c r="VZ232" s="56"/>
      <c r="WA232" s="56"/>
      <c r="WB232" s="56"/>
      <c r="WC232" s="56"/>
      <c r="WD232" s="56"/>
      <c r="WE232" s="56"/>
      <c r="WF232" s="56"/>
      <c r="WG232" s="56"/>
      <c r="WH232" s="56"/>
      <c r="WI232" s="56"/>
      <c r="WJ232" s="56"/>
      <c r="WK232" s="56"/>
      <c r="WL232" s="56"/>
      <c r="WM232" s="56"/>
      <c r="WN232" s="56"/>
      <c r="WO232" s="56"/>
      <c r="WP232" s="56"/>
      <c r="WQ232" s="56"/>
      <c r="WR232" s="56"/>
      <c r="WS232" s="56"/>
      <c r="WT232" s="56"/>
      <c r="WU232" s="56"/>
      <c r="WV232" s="56"/>
      <c r="WW232" s="56"/>
      <c r="WX232" s="56"/>
      <c r="WY232" s="56"/>
      <c r="WZ232" s="56"/>
      <c r="XA232" s="56"/>
      <c r="XB232" s="56"/>
      <c r="XC232" s="56"/>
      <c r="XD232" s="56"/>
      <c r="XE232" s="56"/>
      <c r="XF232" s="56"/>
      <c r="XG232" s="56"/>
      <c r="XH232" s="56"/>
      <c r="XI232" s="56"/>
      <c r="XJ232" s="56"/>
      <c r="XK232" s="56"/>
      <c r="XL232" s="56"/>
      <c r="XM232" s="56"/>
      <c r="XN232" s="56"/>
      <c r="XO232" s="56"/>
      <c r="XP232" s="56"/>
      <c r="XQ232" s="56"/>
      <c r="XR232" s="56"/>
      <c r="XS232" s="56"/>
      <c r="XT232" s="56"/>
      <c r="XU232" s="56"/>
      <c r="XV232" s="56"/>
      <c r="XW232" s="56"/>
      <c r="XX232" s="56"/>
      <c r="XY232" s="56"/>
      <c r="XZ232" s="56"/>
      <c r="YA232" s="56"/>
      <c r="YB232" s="56"/>
      <c r="YC232" s="56"/>
      <c r="YD232" s="56"/>
      <c r="YE232" s="56"/>
      <c r="YF232" s="56"/>
      <c r="YG232" s="56"/>
      <c r="YH232" s="56"/>
      <c r="YI232" s="56"/>
      <c r="YJ232" s="56"/>
      <c r="YK232" s="56"/>
      <c r="YL232" s="56"/>
      <c r="YM232" s="56"/>
      <c r="YN232" s="56"/>
      <c r="YO232" s="56"/>
      <c r="YP232" s="56"/>
      <c r="YQ232" s="56"/>
      <c r="YR232" s="56"/>
      <c r="YS232" s="56"/>
      <c r="YT232" s="56"/>
      <c r="YU232" s="56"/>
      <c r="YV232" s="56"/>
      <c r="YW232" s="56"/>
      <c r="YX232" s="56"/>
      <c r="YY232" s="56"/>
      <c r="YZ232" s="56"/>
      <c r="ZA232" s="56"/>
      <c r="ZB232" s="56"/>
      <c r="ZC232" s="56"/>
      <c r="ZD232" s="56"/>
      <c r="ZE232" s="56"/>
      <c r="ZF232" s="56"/>
      <c r="ZG232" s="56"/>
      <c r="ZH232" s="56"/>
      <c r="ZI232" s="56"/>
      <c r="ZJ232" s="56"/>
      <c r="ZK232" s="56"/>
      <c r="ZL232" s="56"/>
      <c r="ZM232" s="56"/>
      <c r="ZN232" s="56"/>
      <c r="ZO232" s="56"/>
      <c r="ZP232" s="56"/>
      <c r="ZQ232" s="56"/>
      <c r="ZR232" s="56"/>
      <c r="ZS232" s="56"/>
      <c r="ZT232" s="56"/>
      <c r="ZU232" s="56"/>
      <c r="ZV232" s="56"/>
      <c r="ZW232" s="56"/>
      <c r="ZX232" s="56"/>
      <c r="ZY232" s="56"/>
      <c r="ZZ232" s="56"/>
    </row>
    <row r="233" spans="1:702" s="56" customFormat="1" hidden="1" outlineLevel="1" x14ac:dyDescent="0.2">
      <c r="A233" s="49"/>
      <c r="B233" s="75"/>
      <c r="C233" s="49" t="s">
        <v>124</v>
      </c>
      <c r="D233" s="141"/>
      <c r="E233" s="170"/>
      <c r="F233" s="53"/>
      <c r="G233" s="170"/>
      <c r="H233" s="43"/>
      <c r="I233" s="132"/>
      <c r="J233" s="170"/>
      <c r="K233" s="190"/>
      <c r="L233" s="178"/>
    </row>
    <row r="234" spans="1:702" s="56" customFormat="1" hidden="1" outlineLevel="1" x14ac:dyDescent="0.2">
      <c r="A234" s="49"/>
      <c r="B234" s="75"/>
      <c r="C234" s="49" t="s">
        <v>137</v>
      </c>
      <c r="D234" s="141"/>
      <c r="E234" s="171"/>
      <c r="F234" s="53"/>
      <c r="G234" s="171"/>
      <c r="H234" s="43"/>
      <c r="I234" s="132"/>
      <c r="J234" s="171"/>
      <c r="K234" s="191"/>
      <c r="L234" s="179"/>
    </row>
    <row r="235" spans="1:702" s="56" customFormat="1" hidden="1" outlineLevel="1" x14ac:dyDescent="0.2">
      <c r="A235" s="49"/>
      <c r="B235" s="75"/>
      <c r="C235" s="49" t="s">
        <v>138</v>
      </c>
      <c r="D235" s="141"/>
      <c r="E235" s="172"/>
      <c r="F235" s="53"/>
      <c r="G235" s="172"/>
      <c r="H235" s="43"/>
      <c r="I235" s="132"/>
      <c r="J235" s="172"/>
      <c r="K235" s="192"/>
      <c r="L235" s="180"/>
    </row>
    <row r="236" spans="1:702" s="59" customFormat="1" collapsed="1" x14ac:dyDescent="0.2">
      <c r="A236" s="41"/>
      <c r="B236" s="57">
        <v>316</v>
      </c>
      <c r="C236" s="78" t="s">
        <v>35</v>
      </c>
      <c r="D236" s="64"/>
      <c r="E236" s="58"/>
      <c r="F236" s="58">
        <f>SUM(F237:F239)</f>
        <v>0</v>
      </c>
      <c r="G236" s="129">
        <f>F236-E236</f>
        <v>0</v>
      </c>
      <c r="H236" s="58">
        <f t="shared" ref="H236" si="51">SUM(H237:H239)</f>
        <v>0</v>
      </c>
      <c r="I236" s="130" t="str">
        <f>IF((OR(I237="SZ",I238="SZ",I239="SZ")),"SZ","AZ")</f>
        <v>AZ</v>
      </c>
      <c r="J236" s="129">
        <f>H236-E236</f>
        <v>0</v>
      </c>
      <c r="K236" s="135">
        <f>IF(F236="",E236,IF(I236="SZ",H236,F236))</f>
        <v>0</v>
      </c>
      <c r="L236" s="129">
        <f>K236-E236</f>
        <v>0</v>
      </c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  <c r="GF236" s="56"/>
      <c r="GG236" s="56"/>
      <c r="GH236" s="56"/>
      <c r="GI236" s="56"/>
      <c r="GJ236" s="56"/>
      <c r="GK236" s="56"/>
      <c r="GL236" s="56"/>
      <c r="GM236" s="56"/>
      <c r="GN236" s="56"/>
      <c r="GO236" s="56"/>
      <c r="GP236" s="56"/>
      <c r="GQ236" s="56"/>
      <c r="GR236" s="56"/>
      <c r="GS236" s="56"/>
      <c r="GT236" s="56"/>
      <c r="GU236" s="56"/>
      <c r="GV236" s="56"/>
      <c r="GW236" s="56"/>
      <c r="GX236" s="56"/>
      <c r="GY236" s="56"/>
      <c r="GZ236" s="56"/>
      <c r="HA236" s="56"/>
      <c r="HB236" s="56"/>
      <c r="HC236" s="56"/>
      <c r="HD236" s="56"/>
      <c r="HE236" s="56"/>
      <c r="HF236" s="56"/>
      <c r="HG236" s="56"/>
      <c r="HH236" s="56"/>
      <c r="HI236" s="56"/>
      <c r="HJ236" s="56"/>
      <c r="HK236" s="56"/>
      <c r="HL236" s="56"/>
      <c r="HM236" s="56"/>
      <c r="HN236" s="56"/>
      <c r="HO236" s="56"/>
      <c r="HP236" s="56"/>
      <c r="HQ236" s="56"/>
      <c r="HR236" s="56"/>
      <c r="HS236" s="56"/>
      <c r="HT236" s="56"/>
      <c r="HU236" s="56"/>
      <c r="HV236" s="56"/>
      <c r="HW236" s="56"/>
      <c r="HX236" s="56"/>
      <c r="HY236" s="56"/>
      <c r="HZ236" s="56"/>
      <c r="IA236" s="56"/>
      <c r="IB236" s="56"/>
      <c r="IC236" s="56"/>
      <c r="ID236" s="56"/>
      <c r="IE236" s="56"/>
      <c r="IF236" s="56"/>
      <c r="IG236" s="56"/>
      <c r="IH236" s="56"/>
      <c r="II236" s="56"/>
      <c r="IJ236" s="56"/>
      <c r="IK236" s="56"/>
      <c r="IL236" s="56"/>
      <c r="IM236" s="56"/>
      <c r="IN236" s="56"/>
      <c r="IO236" s="56"/>
      <c r="IP236" s="56"/>
      <c r="IQ236" s="56"/>
      <c r="IR236" s="56"/>
      <c r="IS236" s="56"/>
      <c r="IT236" s="56"/>
      <c r="IU236" s="56"/>
      <c r="IV236" s="56"/>
      <c r="IW236" s="56"/>
      <c r="IX236" s="56"/>
      <c r="IY236" s="56"/>
      <c r="IZ236" s="56"/>
      <c r="JA236" s="56"/>
      <c r="JB236" s="56"/>
      <c r="JC236" s="56"/>
      <c r="JD236" s="56"/>
      <c r="JE236" s="56"/>
      <c r="JF236" s="56"/>
      <c r="JG236" s="56"/>
      <c r="JH236" s="56"/>
      <c r="JI236" s="56"/>
      <c r="JJ236" s="56"/>
      <c r="JK236" s="56"/>
      <c r="JL236" s="56"/>
      <c r="JM236" s="56"/>
      <c r="JN236" s="56"/>
      <c r="JO236" s="56"/>
      <c r="JP236" s="56"/>
      <c r="JQ236" s="56"/>
      <c r="JR236" s="56"/>
      <c r="JS236" s="56"/>
      <c r="JT236" s="56"/>
      <c r="JU236" s="56"/>
      <c r="JV236" s="56"/>
      <c r="JW236" s="56"/>
      <c r="JX236" s="56"/>
      <c r="JY236" s="56"/>
      <c r="JZ236" s="56"/>
      <c r="KA236" s="56"/>
      <c r="KB236" s="56"/>
      <c r="KC236" s="56"/>
      <c r="KD236" s="56"/>
      <c r="KE236" s="56"/>
      <c r="KF236" s="56"/>
      <c r="KG236" s="56"/>
      <c r="KH236" s="56"/>
      <c r="KI236" s="56"/>
      <c r="KJ236" s="56"/>
      <c r="KK236" s="56"/>
      <c r="KL236" s="56"/>
      <c r="KM236" s="56"/>
      <c r="KN236" s="56"/>
      <c r="KO236" s="56"/>
      <c r="KP236" s="56"/>
      <c r="KQ236" s="56"/>
      <c r="KR236" s="56"/>
      <c r="KS236" s="56"/>
      <c r="KT236" s="56"/>
      <c r="KU236" s="56"/>
      <c r="KV236" s="56"/>
      <c r="KW236" s="56"/>
      <c r="KX236" s="56"/>
      <c r="KY236" s="56"/>
      <c r="KZ236" s="56"/>
      <c r="LA236" s="56"/>
      <c r="LB236" s="56"/>
      <c r="LC236" s="56"/>
      <c r="LD236" s="56"/>
      <c r="LE236" s="56"/>
      <c r="LF236" s="56"/>
      <c r="LG236" s="56"/>
      <c r="LH236" s="56"/>
      <c r="LI236" s="56"/>
      <c r="LJ236" s="56"/>
      <c r="LK236" s="56"/>
      <c r="LL236" s="56"/>
      <c r="LM236" s="56"/>
      <c r="LN236" s="56"/>
      <c r="LO236" s="56"/>
      <c r="LP236" s="56"/>
      <c r="LQ236" s="56"/>
      <c r="LR236" s="56"/>
      <c r="LS236" s="56"/>
      <c r="LT236" s="56"/>
      <c r="LU236" s="56"/>
      <c r="LV236" s="56"/>
      <c r="LW236" s="56"/>
      <c r="LX236" s="56"/>
      <c r="LY236" s="56"/>
      <c r="LZ236" s="56"/>
      <c r="MA236" s="56"/>
      <c r="MB236" s="56"/>
      <c r="MC236" s="56"/>
      <c r="MD236" s="56"/>
      <c r="ME236" s="56"/>
      <c r="MF236" s="56"/>
      <c r="MG236" s="56"/>
      <c r="MH236" s="56"/>
      <c r="MI236" s="56"/>
      <c r="MJ236" s="56"/>
      <c r="MK236" s="56"/>
      <c r="ML236" s="56"/>
      <c r="MM236" s="56"/>
      <c r="MN236" s="56"/>
      <c r="MO236" s="56"/>
      <c r="MP236" s="56"/>
      <c r="MQ236" s="56"/>
      <c r="MR236" s="56"/>
      <c r="MS236" s="56"/>
      <c r="MT236" s="56"/>
      <c r="MU236" s="56"/>
      <c r="MV236" s="56"/>
      <c r="MW236" s="56"/>
      <c r="MX236" s="56"/>
      <c r="MY236" s="56"/>
      <c r="MZ236" s="56"/>
      <c r="NA236" s="56"/>
      <c r="NB236" s="56"/>
      <c r="NC236" s="56"/>
      <c r="ND236" s="56"/>
      <c r="NE236" s="56"/>
      <c r="NF236" s="56"/>
      <c r="NG236" s="56"/>
      <c r="NH236" s="56"/>
      <c r="NI236" s="56"/>
      <c r="NJ236" s="56"/>
      <c r="NK236" s="56"/>
      <c r="NL236" s="56"/>
      <c r="NM236" s="56"/>
      <c r="NN236" s="56"/>
      <c r="NO236" s="56"/>
      <c r="NP236" s="56"/>
      <c r="NQ236" s="56"/>
      <c r="NR236" s="56"/>
      <c r="NS236" s="56"/>
      <c r="NT236" s="56"/>
      <c r="NU236" s="56"/>
      <c r="NV236" s="56"/>
      <c r="NW236" s="56"/>
      <c r="NX236" s="56"/>
      <c r="NY236" s="56"/>
      <c r="NZ236" s="56"/>
      <c r="OA236" s="56"/>
      <c r="OB236" s="56"/>
      <c r="OC236" s="56"/>
      <c r="OD236" s="56"/>
      <c r="OE236" s="56"/>
      <c r="OF236" s="56"/>
      <c r="OG236" s="56"/>
      <c r="OH236" s="56"/>
      <c r="OI236" s="56"/>
      <c r="OJ236" s="56"/>
      <c r="OK236" s="56"/>
      <c r="OL236" s="56"/>
      <c r="OM236" s="56"/>
      <c r="ON236" s="56"/>
      <c r="OO236" s="56"/>
      <c r="OP236" s="56"/>
      <c r="OQ236" s="56"/>
      <c r="OR236" s="56"/>
      <c r="OS236" s="56"/>
      <c r="OT236" s="56"/>
      <c r="OU236" s="56"/>
      <c r="OV236" s="56"/>
      <c r="OW236" s="56"/>
      <c r="OX236" s="56"/>
      <c r="OY236" s="56"/>
      <c r="OZ236" s="56"/>
      <c r="PA236" s="56"/>
      <c r="PB236" s="56"/>
      <c r="PC236" s="56"/>
      <c r="PD236" s="56"/>
      <c r="PE236" s="56"/>
      <c r="PF236" s="56"/>
      <c r="PG236" s="56"/>
      <c r="PH236" s="56"/>
      <c r="PI236" s="56"/>
      <c r="PJ236" s="56"/>
      <c r="PK236" s="56"/>
      <c r="PL236" s="56"/>
      <c r="PM236" s="56"/>
      <c r="PN236" s="56"/>
      <c r="PO236" s="56"/>
      <c r="PP236" s="56"/>
      <c r="PQ236" s="56"/>
      <c r="PR236" s="56"/>
      <c r="PS236" s="56"/>
      <c r="PT236" s="56"/>
      <c r="PU236" s="56"/>
      <c r="PV236" s="56"/>
      <c r="PW236" s="56"/>
      <c r="PX236" s="56"/>
      <c r="PY236" s="56"/>
      <c r="PZ236" s="56"/>
      <c r="QA236" s="56"/>
      <c r="QB236" s="56"/>
      <c r="QC236" s="56"/>
      <c r="QD236" s="56"/>
      <c r="QE236" s="56"/>
      <c r="QF236" s="56"/>
      <c r="QG236" s="56"/>
      <c r="QH236" s="56"/>
      <c r="QI236" s="56"/>
      <c r="QJ236" s="56"/>
      <c r="QK236" s="56"/>
      <c r="QL236" s="56"/>
      <c r="QM236" s="56"/>
      <c r="QN236" s="56"/>
      <c r="QO236" s="56"/>
      <c r="QP236" s="56"/>
      <c r="QQ236" s="56"/>
      <c r="QR236" s="56"/>
      <c r="QS236" s="56"/>
      <c r="QT236" s="56"/>
      <c r="QU236" s="56"/>
      <c r="QV236" s="56"/>
      <c r="QW236" s="56"/>
      <c r="QX236" s="56"/>
      <c r="QY236" s="56"/>
      <c r="QZ236" s="56"/>
      <c r="RA236" s="56"/>
      <c r="RB236" s="56"/>
      <c r="RC236" s="56"/>
      <c r="RD236" s="56"/>
      <c r="RE236" s="56"/>
      <c r="RF236" s="56"/>
      <c r="RG236" s="56"/>
      <c r="RH236" s="56"/>
      <c r="RI236" s="56"/>
      <c r="RJ236" s="56"/>
      <c r="RK236" s="56"/>
      <c r="RL236" s="56"/>
      <c r="RM236" s="56"/>
      <c r="RN236" s="56"/>
      <c r="RO236" s="56"/>
      <c r="RP236" s="56"/>
      <c r="RQ236" s="56"/>
      <c r="RR236" s="56"/>
      <c r="RS236" s="56"/>
      <c r="RT236" s="56"/>
      <c r="RU236" s="56"/>
      <c r="RV236" s="56"/>
      <c r="RW236" s="56"/>
      <c r="RX236" s="56"/>
      <c r="RY236" s="56"/>
      <c r="RZ236" s="56"/>
      <c r="SA236" s="56"/>
      <c r="SB236" s="56"/>
      <c r="SC236" s="56"/>
      <c r="SD236" s="56"/>
      <c r="SE236" s="56"/>
      <c r="SF236" s="56"/>
      <c r="SG236" s="56"/>
      <c r="SH236" s="56"/>
      <c r="SI236" s="56"/>
      <c r="SJ236" s="56"/>
      <c r="SK236" s="56"/>
      <c r="SL236" s="56"/>
      <c r="SM236" s="56"/>
      <c r="SN236" s="56"/>
      <c r="SO236" s="56"/>
      <c r="SP236" s="56"/>
      <c r="SQ236" s="56"/>
      <c r="SR236" s="56"/>
      <c r="SS236" s="56"/>
      <c r="ST236" s="56"/>
      <c r="SU236" s="56"/>
      <c r="SV236" s="56"/>
      <c r="SW236" s="56"/>
      <c r="SX236" s="56"/>
      <c r="SY236" s="56"/>
      <c r="SZ236" s="56"/>
      <c r="TA236" s="56"/>
      <c r="TB236" s="56"/>
      <c r="TC236" s="56"/>
      <c r="TD236" s="56"/>
      <c r="TE236" s="56"/>
      <c r="TF236" s="56"/>
      <c r="TG236" s="56"/>
      <c r="TH236" s="56"/>
      <c r="TI236" s="56"/>
      <c r="TJ236" s="56"/>
      <c r="TK236" s="56"/>
      <c r="TL236" s="56"/>
      <c r="TM236" s="56"/>
      <c r="TN236" s="56"/>
      <c r="TO236" s="56"/>
      <c r="TP236" s="56"/>
      <c r="TQ236" s="56"/>
      <c r="TR236" s="56"/>
      <c r="TS236" s="56"/>
      <c r="TT236" s="56"/>
      <c r="TU236" s="56"/>
      <c r="TV236" s="56"/>
      <c r="TW236" s="56"/>
      <c r="TX236" s="56"/>
      <c r="TY236" s="56"/>
      <c r="TZ236" s="56"/>
      <c r="UA236" s="56"/>
      <c r="UB236" s="56"/>
      <c r="UC236" s="56"/>
      <c r="UD236" s="56"/>
      <c r="UE236" s="56"/>
      <c r="UF236" s="56"/>
      <c r="UG236" s="56"/>
      <c r="UH236" s="56"/>
      <c r="UI236" s="56"/>
      <c r="UJ236" s="56"/>
      <c r="UK236" s="56"/>
      <c r="UL236" s="56"/>
      <c r="UM236" s="56"/>
      <c r="UN236" s="56"/>
      <c r="UO236" s="56"/>
      <c r="UP236" s="56"/>
      <c r="UQ236" s="56"/>
      <c r="UR236" s="56"/>
      <c r="US236" s="56"/>
      <c r="UT236" s="56"/>
      <c r="UU236" s="56"/>
      <c r="UV236" s="56"/>
      <c r="UW236" s="56"/>
      <c r="UX236" s="56"/>
      <c r="UY236" s="56"/>
      <c r="UZ236" s="56"/>
      <c r="VA236" s="56"/>
      <c r="VB236" s="56"/>
      <c r="VC236" s="56"/>
      <c r="VD236" s="56"/>
      <c r="VE236" s="56"/>
      <c r="VF236" s="56"/>
      <c r="VG236" s="56"/>
      <c r="VH236" s="56"/>
      <c r="VI236" s="56"/>
      <c r="VJ236" s="56"/>
      <c r="VK236" s="56"/>
      <c r="VL236" s="56"/>
      <c r="VM236" s="56"/>
      <c r="VN236" s="56"/>
      <c r="VO236" s="56"/>
      <c r="VP236" s="56"/>
      <c r="VQ236" s="56"/>
      <c r="VR236" s="56"/>
      <c r="VS236" s="56"/>
      <c r="VT236" s="56"/>
      <c r="VU236" s="56"/>
      <c r="VV236" s="56"/>
      <c r="VW236" s="56"/>
      <c r="VX236" s="56"/>
      <c r="VY236" s="56"/>
      <c r="VZ236" s="56"/>
      <c r="WA236" s="56"/>
      <c r="WB236" s="56"/>
      <c r="WC236" s="56"/>
      <c r="WD236" s="56"/>
      <c r="WE236" s="56"/>
      <c r="WF236" s="56"/>
      <c r="WG236" s="56"/>
      <c r="WH236" s="56"/>
      <c r="WI236" s="56"/>
      <c r="WJ236" s="56"/>
      <c r="WK236" s="56"/>
      <c r="WL236" s="56"/>
      <c r="WM236" s="56"/>
      <c r="WN236" s="56"/>
      <c r="WO236" s="56"/>
      <c r="WP236" s="56"/>
      <c r="WQ236" s="56"/>
      <c r="WR236" s="56"/>
      <c r="WS236" s="56"/>
      <c r="WT236" s="56"/>
      <c r="WU236" s="56"/>
      <c r="WV236" s="56"/>
      <c r="WW236" s="56"/>
      <c r="WX236" s="56"/>
      <c r="WY236" s="56"/>
      <c r="WZ236" s="56"/>
      <c r="XA236" s="56"/>
      <c r="XB236" s="56"/>
      <c r="XC236" s="56"/>
      <c r="XD236" s="56"/>
      <c r="XE236" s="56"/>
      <c r="XF236" s="56"/>
      <c r="XG236" s="56"/>
      <c r="XH236" s="56"/>
      <c r="XI236" s="56"/>
      <c r="XJ236" s="56"/>
      <c r="XK236" s="56"/>
      <c r="XL236" s="56"/>
      <c r="XM236" s="56"/>
      <c r="XN236" s="56"/>
      <c r="XO236" s="56"/>
      <c r="XP236" s="56"/>
      <c r="XQ236" s="56"/>
      <c r="XR236" s="56"/>
      <c r="XS236" s="56"/>
      <c r="XT236" s="56"/>
      <c r="XU236" s="56"/>
      <c r="XV236" s="56"/>
      <c r="XW236" s="56"/>
      <c r="XX236" s="56"/>
      <c r="XY236" s="56"/>
      <c r="XZ236" s="56"/>
      <c r="YA236" s="56"/>
      <c r="YB236" s="56"/>
      <c r="YC236" s="56"/>
      <c r="YD236" s="56"/>
      <c r="YE236" s="56"/>
      <c r="YF236" s="56"/>
      <c r="YG236" s="56"/>
      <c r="YH236" s="56"/>
      <c r="YI236" s="56"/>
      <c r="YJ236" s="56"/>
      <c r="YK236" s="56"/>
      <c r="YL236" s="56"/>
      <c r="YM236" s="56"/>
      <c r="YN236" s="56"/>
      <c r="YO236" s="56"/>
      <c r="YP236" s="56"/>
      <c r="YQ236" s="56"/>
      <c r="YR236" s="56"/>
      <c r="YS236" s="56"/>
      <c r="YT236" s="56"/>
      <c r="YU236" s="56"/>
      <c r="YV236" s="56"/>
      <c r="YW236" s="56"/>
      <c r="YX236" s="56"/>
      <c r="YY236" s="56"/>
      <c r="YZ236" s="56"/>
      <c r="ZA236" s="56"/>
      <c r="ZB236" s="56"/>
      <c r="ZC236" s="56"/>
      <c r="ZD236" s="56"/>
      <c r="ZE236" s="56"/>
      <c r="ZF236" s="56"/>
      <c r="ZG236" s="56"/>
      <c r="ZH236" s="56"/>
      <c r="ZI236" s="56"/>
      <c r="ZJ236" s="56"/>
      <c r="ZK236" s="56"/>
      <c r="ZL236" s="56"/>
      <c r="ZM236" s="56"/>
      <c r="ZN236" s="56"/>
      <c r="ZO236" s="56"/>
      <c r="ZP236" s="56"/>
      <c r="ZQ236" s="56"/>
      <c r="ZR236" s="56"/>
      <c r="ZS236" s="56"/>
      <c r="ZT236" s="56"/>
      <c r="ZU236" s="56"/>
      <c r="ZV236" s="56"/>
      <c r="ZW236" s="56"/>
      <c r="ZX236" s="56"/>
      <c r="ZY236" s="56"/>
      <c r="ZZ236" s="56"/>
    </row>
    <row r="237" spans="1:702" s="56" customFormat="1" hidden="1" outlineLevel="1" x14ac:dyDescent="0.2">
      <c r="A237" s="49"/>
      <c r="B237" s="75"/>
      <c r="C237" s="49" t="s">
        <v>124</v>
      </c>
      <c r="D237" s="141"/>
      <c r="E237" s="170"/>
      <c r="F237" s="53"/>
      <c r="G237" s="170"/>
      <c r="H237" s="43"/>
      <c r="I237" s="132"/>
      <c r="J237" s="170"/>
      <c r="K237" s="190"/>
      <c r="L237" s="178"/>
    </row>
    <row r="238" spans="1:702" s="56" customFormat="1" hidden="1" outlineLevel="1" x14ac:dyDescent="0.2">
      <c r="A238" s="49"/>
      <c r="B238" s="75"/>
      <c r="C238" s="49" t="s">
        <v>137</v>
      </c>
      <c r="D238" s="141"/>
      <c r="E238" s="171"/>
      <c r="F238" s="53"/>
      <c r="G238" s="171"/>
      <c r="H238" s="43"/>
      <c r="I238" s="132"/>
      <c r="J238" s="171"/>
      <c r="K238" s="191"/>
      <c r="L238" s="179"/>
    </row>
    <row r="239" spans="1:702" s="56" customFormat="1" hidden="1" outlineLevel="1" x14ac:dyDescent="0.2">
      <c r="A239" s="49"/>
      <c r="B239" s="75"/>
      <c r="C239" s="49" t="s">
        <v>138</v>
      </c>
      <c r="D239" s="141"/>
      <c r="E239" s="172"/>
      <c r="F239" s="53"/>
      <c r="G239" s="172"/>
      <c r="H239" s="43"/>
      <c r="I239" s="132"/>
      <c r="J239" s="172"/>
      <c r="K239" s="192"/>
      <c r="L239" s="180"/>
    </row>
    <row r="240" spans="1:702" s="59" customFormat="1" collapsed="1" x14ac:dyDescent="0.2">
      <c r="A240" s="41"/>
      <c r="B240" s="57">
        <v>317</v>
      </c>
      <c r="C240" s="78" t="s">
        <v>36</v>
      </c>
      <c r="D240" s="64"/>
      <c r="E240" s="58"/>
      <c r="F240" s="58">
        <f>SUM(F241:F243)</f>
        <v>0</v>
      </c>
      <c r="G240" s="129">
        <f>F240-E240</f>
        <v>0</v>
      </c>
      <c r="H240" s="58">
        <f t="shared" ref="H240" si="52">SUM(H241:H243)</f>
        <v>0</v>
      </c>
      <c r="I240" s="130" t="str">
        <f>IF((OR(I241="SZ",I242="SZ",I243="SZ")),"SZ","AZ")</f>
        <v>AZ</v>
      </c>
      <c r="J240" s="129">
        <f>H240-E240</f>
        <v>0</v>
      </c>
      <c r="K240" s="135">
        <f>IF(F240="",E240,IF(I240="SZ",H240,F240))</f>
        <v>0</v>
      </c>
      <c r="L240" s="129">
        <f>K240-E240</f>
        <v>0</v>
      </c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6"/>
      <c r="HF240" s="56"/>
      <c r="HG240" s="56"/>
      <c r="HH240" s="56"/>
      <c r="HI240" s="56"/>
      <c r="HJ240" s="56"/>
      <c r="HK240" s="56"/>
      <c r="HL240" s="56"/>
      <c r="HM240" s="56"/>
      <c r="HN240" s="56"/>
      <c r="HO240" s="56"/>
      <c r="HP240" s="56"/>
      <c r="HQ240" s="56"/>
      <c r="HR240" s="56"/>
      <c r="HS240" s="56"/>
      <c r="HT240" s="56"/>
      <c r="HU240" s="56"/>
      <c r="HV240" s="56"/>
      <c r="HW240" s="56"/>
      <c r="HX240" s="56"/>
      <c r="HY240" s="56"/>
      <c r="HZ240" s="56"/>
      <c r="IA240" s="56"/>
      <c r="IB240" s="56"/>
      <c r="IC240" s="56"/>
      <c r="ID240" s="56"/>
      <c r="IE240" s="56"/>
      <c r="IF240" s="56"/>
      <c r="IG240" s="56"/>
      <c r="IH240" s="56"/>
      <c r="II240" s="56"/>
      <c r="IJ240" s="56"/>
      <c r="IK240" s="56"/>
      <c r="IL240" s="56"/>
      <c r="IM240" s="56"/>
      <c r="IN240" s="56"/>
      <c r="IO240" s="56"/>
      <c r="IP240" s="56"/>
      <c r="IQ240" s="56"/>
      <c r="IR240" s="56"/>
      <c r="IS240" s="56"/>
      <c r="IT240" s="56"/>
      <c r="IU240" s="56"/>
      <c r="IV240" s="56"/>
      <c r="IW240" s="56"/>
      <c r="IX240" s="56"/>
      <c r="IY240" s="56"/>
      <c r="IZ240" s="56"/>
      <c r="JA240" s="56"/>
      <c r="JB240" s="56"/>
      <c r="JC240" s="56"/>
      <c r="JD240" s="56"/>
      <c r="JE240" s="56"/>
      <c r="JF240" s="56"/>
      <c r="JG240" s="56"/>
      <c r="JH240" s="56"/>
      <c r="JI240" s="56"/>
      <c r="JJ240" s="56"/>
      <c r="JK240" s="56"/>
      <c r="JL240" s="56"/>
      <c r="JM240" s="56"/>
      <c r="JN240" s="56"/>
      <c r="JO240" s="56"/>
      <c r="JP240" s="56"/>
      <c r="JQ240" s="56"/>
      <c r="JR240" s="56"/>
      <c r="JS240" s="56"/>
      <c r="JT240" s="56"/>
      <c r="JU240" s="56"/>
      <c r="JV240" s="56"/>
      <c r="JW240" s="56"/>
      <c r="JX240" s="56"/>
      <c r="JY240" s="56"/>
      <c r="JZ240" s="56"/>
      <c r="KA240" s="56"/>
      <c r="KB240" s="56"/>
      <c r="KC240" s="56"/>
      <c r="KD240" s="56"/>
      <c r="KE240" s="56"/>
      <c r="KF240" s="56"/>
      <c r="KG240" s="56"/>
      <c r="KH240" s="56"/>
      <c r="KI240" s="56"/>
      <c r="KJ240" s="56"/>
      <c r="KK240" s="56"/>
      <c r="KL240" s="56"/>
      <c r="KM240" s="56"/>
      <c r="KN240" s="56"/>
      <c r="KO240" s="56"/>
      <c r="KP240" s="56"/>
      <c r="KQ240" s="56"/>
      <c r="KR240" s="56"/>
      <c r="KS240" s="56"/>
      <c r="KT240" s="56"/>
      <c r="KU240" s="56"/>
      <c r="KV240" s="56"/>
      <c r="KW240" s="56"/>
      <c r="KX240" s="56"/>
      <c r="KY240" s="56"/>
      <c r="KZ240" s="56"/>
      <c r="LA240" s="56"/>
      <c r="LB240" s="56"/>
      <c r="LC240" s="56"/>
      <c r="LD240" s="56"/>
      <c r="LE240" s="56"/>
      <c r="LF240" s="56"/>
      <c r="LG240" s="56"/>
      <c r="LH240" s="56"/>
      <c r="LI240" s="56"/>
      <c r="LJ240" s="56"/>
      <c r="LK240" s="56"/>
      <c r="LL240" s="56"/>
      <c r="LM240" s="56"/>
      <c r="LN240" s="56"/>
      <c r="LO240" s="56"/>
      <c r="LP240" s="56"/>
      <c r="LQ240" s="56"/>
      <c r="LR240" s="56"/>
      <c r="LS240" s="56"/>
      <c r="LT240" s="56"/>
      <c r="LU240" s="56"/>
      <c r="LV240" s="56"/>
      <c r="LW240" s="56"/>
      <c r="LX240" s="56"/>
      <c r="LY240" s="56"/>
      <c r="LZ240" s="56"/>
      <c r="MA240" s="56"/>
      <c r="MB240" s="56"/>
      <c r="MC240" s="56"/>
      <c r="MD240" s="56"/>
      <c r="ME240" s="56"/>
      <c r="MF240" s="56"/>
      <c r="MG240" s="56"/>
      <c r="MH240" s="56"/>
      <c r="MI240" s="56"/>
      <c r="MJ240" s="56"/>
      <c r="MK240" s="56"/>
      <c r="ML240" s="56"/>
      <c r="MM240" s="56"/>
      <c r="MN240" s="56"/>
      <c r="MO240" s="56"/>
      <c r="MP240" s="56"/>
      <c r="MQ240" s="56"/>
      <c r="MR240" s="56"/>
      <c r="MS240" s="56"/>
      <c r="MT240" s="56"/>
      <c r="MU240" s="56"/>
      <c r="MV240" s="56"/>
      <c r="MW240" s="56"/>
      <c r="MX240" s="56"/>
      <c r="MY240" s="56"/>
      <c r="MZ240" s="56"/>
      <c r="NA240" s="56"/>
      <c r="NB240" s="56"/>
      <c r="NC240" s="56"/>
      <c r="ND240" s="56"/>
      <c r="NE240" s="56"/>
      <c r="NF240" s="56"/>
      <c r="NG240" s="56"/>
      <c r="NH240" s="56"/>
      <c r="NI240" s="56"/>
      <c r="NJ240" s="56"/>
      <c r="NK240" s="56"/>
      <c r="NL240" s="56"/>
      <c r="NM240" s="56"/>
      <c r="NN240" s="56"/>
      <c r="NO240" s="56"/>
      <c r="NP240" s="56"/>
      <c r="NQ240" s="56"/>
      <c r="NR240" s="56"/>
      <c r="NS240" s="56"/>
      <c r="NT240" s="56"/>
      <c r="NU240" s="56"/>
      <c r="NV240" s="56"/>
      <c r="NW240" s="56"/>
      <c r="NX240" s="56"/>
      <c r="NY240" s="56"/>
      <c r="NZ240" s="56"/>
      <c r="OA240" s="56"/>
      <c r="OB240" s="56"/>
      <c r="OC240" s="56"/>
      <c r="OD240" s="56"/>
      <c r="OE240" s="56"/>
      <c r="OF240" s="56"/>
      <c r="OG240" s="56"/>
      <c r="OH240" s="56"/>
      <c r="OI240" s="56"/>
      <c r="OJ240" s="56"/>
      <c r="OK240" s="56"/>
      <c r="OL240" s="56"/>
      <c r="OM240" s="56"/>
      <c r="ON240" s="56"/>
      <c r="OO240" s="56"/>
      <c r="OP240" s="56"/>
      <c r="OQ240" s="56"/>
      <c r="OR240" s="56"/>
      <c r="OS240" s="56"/>
      <c r="OT240" s="56"/>
      <c r="OU240" s="56"/>
      <c r="OV240" s="56"/>
      <c r="OW240" s="56"/>
      <c r="OX240" s="56"/>
      <c r="OY240" s="56"/>
      <c r="OZ240" s="56"/>
      <c r="PA240" s="56"/>
      <c r="PB240" s="56"/>
      <c r="PC240" s="56"/>
      <c r="PD240" s="56"/>
      <c r="PE240" s="56"/>
      <c r="PF240" s="56"/>
      <c r="PG240" s="56"/>
      <c r="PH240" s="56"/>
      <c r="PI240" s="56"/>
      <c r="PJ240" s="56"/>
      <c r="PK240" s="56"/>
      <c r="PL240" s="56"/>
      <c r="PM240" s="56"/>
      <c r="PN240" s="56"/>
      <c r="PO240" s="56"/>
      <c r="PP240" s="56"/>
      <c r="PQ240" s="56"/>
      <c r="PR240" s="56"/>
      <c r="PS240" s="56"/>
      <c r="PT240" s="56"/>
      <c r="PU240" s="56"/>
      <c r="PV240" s="56"/>
      <c r="PW240" s="56"/>
      <c r="PX240" s="56"/>
      <c r="PY240" s="56"/>
      <c r="PZ240" s="56"/>
      <c r="QA240" s="56"/>
      <c r="QB240" s="56"/>
      <c r="QC240" s="56"/>
      <c r="QD240" s="56"/>
      <c r="QE240" s="56"/>
      <c r="QF240" s="56"/>
      <c r="QG240" s="56"/>
      <c r="QH240" s="56"/>
      <c r="QI240" s="56"/>
      <c r="QJ240" s="56"/>
      <c r="QK240" s="56"/>
      <c r="QL240" s="56"/>
      <c r="QM240" s="56"/>
      <c r="QN240" s="56"/>
      <c r="QO240" s="56"/>
      <c r="QP240" s="56"/>
      <c r="QQ240" s="56"/>
      <c r="QR240" s="56"/>
      <c r="QS240" s="56"/>
      <c r="QT240" s="56"/>
      <c r="QU240" s="56"/>
      <c r="QV240" s="56"/>
      <c r="QW240" s="56"/>
      <c r="QX240" s="56"/>
      <c r="QY240" s="56"/>
      <c r="QZ240" s="56"/>
      <c r="RA240" s="56"/>
      <c r="RB240" s="56"/>
      <c r="RC240" s="56"/>
      <c r="RD240" s="56"/>
      <c r="RE240" s="56"/>
      <c r="RF240" s="56"/>
      <c r="RG240" s="56"/>
      <c r="RH240" s="56"/>
      <c r="RI240" s="56"/>
      <c r="RJ240" s="56"/>
      <c r="RK240" s="56"/>
      <c r="RL240" s="56"/>
      <c r="RM240" s="56"/>
      <c r="RN240" s="56"/>
      <c r="RO240" s="56"/>
      <c r="RP240" s="56"/>
      <c r="RQ240" s="56"/>
      <c r="RR240" s="56"/>
      <c r="RS240" s="56"/>
      <c r="RT240" s="56"/>
      <c r="RU240" s="56"/>
      <c r="RV240" s="56"/>
      <c r="RW240" s="56"/>
      <c r="RX240" s="56"/>
      <c r="RY240" s="56"/>
      <c r="RZ240" s="56"/>
      <c r="SA240" s="56"/>
      <c r="SB240" s="56"/>
      <c r="SC240" s="56"/>
      <c r="SD240" s="56"/>
      <c r="SE240" s="56"/>
      <c r="SF240" s="56"/>
      <c r="SG240" s="56"/>
      <c r="SH240" s="56"/>
      <c r="SI240" s="56"/>
      <c r="SJ240" s="56"/>
      <c r="SK240" s="56"/>
      <c r="SL240" s="56"/>
      <c r="SM240" s="56"/>
      <c r="SN240" s="56"/>
      <c r="SO240" s="56"/>
      <c r="SP240" s="56"/>
      <c r="SQ240" s="56"/>
      <c r="SR240" s="56"/>
      <c r="SS240" s="56"/>
      <c r="ST240" s="56"/>
      <c r="SU240" s="56"/>
      <c r="SV240" s="56"/>
      <c r="SW240" s="56"/>
      <c r="SX240" s="56"/>
      <c r="SY240" s="56"/>
      <c r="SZ240" s="56"/>
      <c r="TA240" s="56"/>
      <c r="TB240" s="56"/>
      <c r="TC240" s="56"/>
      <c r="TD240" s="56"/>
      <c r="TE240" s="56"/>
      <c r="TF240" s="56"/>
      <c r="TG240" s="56"/>
      <c r="TH240" s="56"/>
      <c r="TI240" s="56"/>
      <c r="TJ240" s="56"/>
      <c r="TK240" s="56"/>
      <c r="TL240" s="56"/>
      <c r="TM240" s="56"/>
      <c r="TN240" s="56"/>
      <c r="TO240" s="56"/>
      <c r="TP240" s="56"/>
      <c r="TQ240" s="56"/>
      <c r="TR240" s="56"/>
      <c r="TS240" s="56"/>
      <c r="TT240" s="56"/>
      <c r="TU240" s="56"/>
      <c r="TV240" s="56"/>
      <c r="TW240" s="56"/>
      <c r="TX240" s="56"/>
      <c r="TY240" s="56"/>
      <c r="TZ240" s="56"/>
      <c r="UA240" s="56"/>
      <c r="UB240" s="56"/>
      <c r="UC240" s="56"/>
      <c r="UD240" s="56"/>
      <c r="UE240" s="56"/>
      <c r="UF240" s="56"/>
      <c r="UG240" s="56"/>
      <c r="UH240" s="56"/>
      <c r="UI240" s="56"/>
      <c r="UJ240" s="56"/>
      <c r="UK240" s="56"/>
      <c r="UL240" s="56"/>
      <c r="UM240" s="56"/>
      <c r="UN240" s="56"/>
      <c r="UO240" s="56"/>
      <c r="UP240" s="56"/>
      <c r="UQ240" s="56"/>
      <c r="UR240" s="56"/>
      <c r="US240" s="56"/>
      <c r="UT240" s="56"/>
      <c r="UU240" s="56"/>
      <c r="UV240" s="56"/>
      <c r="UW240" s="56"/>
      <c r="UX240" s="56"/>
      <c r="UY240" s="56"/>
      <c r="UZ240" s="56"/>
      <c r="VA240" s="56"/>
      <c r="VB240" s="56"/>
      <c r="VC240" s="56"/>
      <c r="VD240" s="56"/>
      <c r="VE240" s="56"/>
      <c r="VF240" s="56"/>
      <c r="VG240" s="56"/>
      <c r="VH240" s="56"/>
      <c r="VI240" s="56"/>
      <c r="VJ240" s="56"/>
      <c r="VK240" s="56"/>
      <c r="VL240" s="56"/>
      <c r="VM240" s="56"/>
      <c r="VN240" s="56"/>
      <c r="VO240" s="56"/>
      <c r="VP240" s="56"/>
      <c r="VQ240" s="56"/>
      <c r="VR240" s="56"/>
      <c r="VS240" s="56"/>
      <c r="VT240" s="56"/>
      <c r="VU240" s="56"/>
      <c r="VV240" s="56"/>
      <c r="VW240" s="56"/>
      <c r="VX240" s="56"/>
      <c r="VY240" s="56"/>
      <c r="VZ240" s="56"/>
      <c r="WA240" s="56"/>
      <c r="WB240" s="56"/>
      <c r="WC240" s="56"/>
      <c r="WD240" s="56"/>
      <c r="WE240" s="56"/>
      <c r="WF240" s="56"/>
      <c r="WG240" s="56"/>
      <c r="WH240" s="56"/>
      <c r="WI240" s="56"/>
      <c r="WJ240" s="56"/>
      <c r="WK240" s="56"/>
      <c r="WL240" s="56"/>
      <c r="WM240" s="56"/>
      <c r="WN240" s="56"/>
      <c r="WO240" s="56"/>
      <c r="WP240" s="56"/>
      <c r="WQ240" s="56"/>
      <c r="WR240" s="56"/>
      <c r="WS240" s="56"/>
      <c r="WT240" s="56"/>
      <c r="WU240" s="56"/>
      <c r="WV240" s="56"/>
      <c r="WW240" s="56"/>
      <c r="WX240" s="56"/>
      <c r="WY240" s="56"/>
      <c r="WZ240" s="56"/>
      <c r="XA240" s="56"/>
      <c r="XB240" s="56"/>
      <c r="XC240" s="56"/>
      <c r="XD240" s="56"/>
      <c r="XE240" s="56"/>
      <c r="XF240" s="56"/>
      <c r="XG240" s="56"/>
      <c r="XH240" s="56"/>
      <c r="XI240" s="56"/>
      <c r="XJ240" s="56"/>
      <c r="XK240" s="56"/>
      <c r="XL240" s="56"/>
      <c r="XM240" s="56"/>
      <c r="XN240" s="56"/>
      <c r="XO240" s="56"/>
      <c r="XP240" s="56"/>
      <c r="XQ240" s="56"/>
      <c r="XR240" s="56"/>
      <c r="XS240" s="56"/>
      <c r="XT240" s="56"/>
      <c r="XU240" s="56"/>
      <c r="XV240" s="56"/>
      <c r="XW240" s="56"/>
      <c r="XX240" s="56"/>
      <c r="XY240" s="56"/>
      <c r="XZ240" s="56"/>
      <c r="YA240" s="56"/>
      <c r="YB240" s="56"/>
      <c r="YC240" s="56"/>
      <c r="YD240" s="56"/>
      <c r="YE240" s="56"/>
      <c r="YF240" s="56"/>
      <c r="YG240" s="56"/>
      <c r="YH240" s="56"/>
      <c r="YI240" s="56"/>
      <c r="YJ240" s="56"/>
      <c r="YK240" s="56"/>
      <c r="YL240" s="56"/>
      <c r="YM240" s="56"/>
      <c r="YN240" s="56"/>
      <c r="YO240" s="56"/>
      <c r="YP240" s="56"/>
      <c r="YQ240" s="56"/>
      <c r="YR240" s="56"/>
      <c r="YS240" s="56"/>
      <c r="YT240" s="56"/>
      <c r="YU240" s="56"/>
      <c r="YV240" s="56"/>
      <c r="YW240" s="56"/>
      <c r="YX240" s="56"/>
      <c r="YY240" s="56"/>
      <c r="YZ240" s="56"/>
      <c r="ZA240" s="56"/>
      <c r="ZB240" s="56"/>
      <c r="ZC240" s="56"/>
      <c r="ZD240" s="56"/>
      <c r="ZE240" s="56"/>
      <c r="ZF240" s="56"/>
      <c r="ZG240" s="56"/>
      <c r="ZH240" s="56"/>
      <c r="ZI240" s="56"/>
      <c r="ZJ240" s="56"/>
      <c r="ZK240" s="56"/>
      <c r="ZL240" s="56"/>
      <c r="ZM240" s="56"/>
      <c r="ZN240" s="56"/>
      <c r="ZO240" s="56"/>
      <c r="ZP240" s="56"/>
      <c r="ZQ240" s="56"/>
      <c r="ZR240" s="56"/>
      <c r="ZS240" s="56"/>
      <c r="ZT240" s="56"/>
      <c r="ZU240" s="56"/>
      <c r="ZV240" s="56"/>
      <c r="ZW240" s="56"/>
      <c r="ZX240" s="56"/>
      <c r="ZY240" s="56"/>
      <c r="ZZ240" s="56"/>
    </row>
    <row r="241" spans="1:702" s="56" customFormat="1" ht="14.25" hidden="1" customHeight="1" outlineLevel="1" x14ac:dyDescent="0.2">
      <c r="A241" s="49"/>
      <c r="B241" s="75"/>
      <c r="C241" s="49" t="s">
        <v>124</v>
      </c>
      <c r="D241" s="141"/>
      <c r="E241" s="170"/>
      <c r="F241" s="53"/>
      <c r="G241" s="170"/>
      <c r="H241" s="43"/>
      <c r="I241" s="132"/>
      <c r="J241" s="170"/>
      <c r="K241" s="190"/>
      <c r="L241" s="178"/>
    </row>
    <row r="242" spans="1:702" s="56" customFormat="1" hidden="1" outlineLevel="1" x14ac:dyDescent="0.2">
      <c r="A242" s="49"/>
      <c r="B242" s="75"/>
      <c r="C242" s="49" t="s">
        <v>137</v>
      </c>
      <c r="D242" s="141"/>
      <c r="E242" s="171"/>
      <c r="F242" s="53"/>
      <c r="G242" s="171"/>
      <c r="H242" s="43"/>
      <c r="I242" s="132"/>
      <c r="J242" s="171"/>
      <c r="K242" s="191"/>
      <c r="L242" s="179"/>
    </row>
    <row r="243" spans="1:702" s="56" customFormat="1" hidden="1" outlineLevel="1" x14ac:dyDescent="0.2">
      <c r="A243" s="49"/>
      <c r="B243" s="75"/>
      <c r="C243" s="49" t="s">
        <v>138</v>
      </c>
      <c r="D243" s="141"/>
      <c r="E243" s="172"/>
      <c r="F243" s="53"/>
      <c r="G243" s="172"/>
      <c r="H243" s="43"/>
      <c r="I243" s="132"/>
      <c r="J243" s="172"/>
      <c r="K243" s="192"/>
      <c r="L243" s="180"/>
    </row>
    <row r="244" spans="1:702" s="59" customFormat="1" collapsed="1" x14ac:dyDescent="0.2">
      <c r="A244" s="41"/>
      <c r="B244" s="57">
        <v>318</v>
      </c>
      <c r="C244" s="78" t="s">
        <v>37</v>
      </c>
      <c r="D244" s="64"/>
      <c r="E244" s="58"/>
      <c r="F244" s="58">
        <f>SUM(F245:F247)</f>
        <v>0</v>
      </c>
      <c r="G244" s="129">
        <f>F244-E244</f>
        <v>0</v>
      </c>
      <c r="H244" s="58">
        <f t="shared" ref="H244" si="53">SUM(H245:H247)</f>
        <v>0</v>
      </c>
      <c r="I244" s="130" t="str">
        <f>IF((OR(I245="SZ",I246="SZ",I247="SZ")),"SZ","AZ")</f>
        <v>AZ</v>
      </c>
      <c r="J244" s="129">
        <f>H244-E244</f>
        <v>0</v>
      </c>
      <c r="K244" s="135">
        <f>IF(F244="",E244,IF(I244="SZ",H244,F244))</f>
        <v>0</v>
      </c>
      <c r="L244" s="129">
        <f>K244-E244</f>
        <v>0</v>
      </c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  <c r="HF244" s="56"/>
      <c r="HG244" s="56"/>
      <c r="HH244" s="56"/>
      <c r="HI244" s="56"/>
      <c r="HJ244" s="56"/>
      <c r="HK244" s="56"/>
      <c r="HL244" s="56"/>
      <c r="HM244" s="56"/>
      <c r="HN244" s="56"/>
      <c r="HO244" s="56"/>
      <c r="HP244" s="56"/>
      <c r="HQ244" s="56"/>
      <c r="HR244" s="56"/>
      <c r="HS244" s="56"/>
      <c r="HT244" s="56"/>
      <c r="HU244" s="56"/>
      <c r="HV244" s="56"/>
      <c r="HW244" s="56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  <c r="IR244" s="56"/>
      <c r="IS244" s="56"/>
      <c r="IT244" s="56"/>
      <c r="IU244" s="56"/>
      <c r="IV244" s="56"/>
      <c r="IW244" s="56"/>
      <c r="IX244" s="56"/>
      <c r="IY244" s="56"/>
      <c r="IZ244" s="56"/>
      <c r="JA244" s="56"/>
      <c r="JB244" s="56"/>
      <c r="JC244" s="56"/>
      <c r="JD244" s="56"/>
      <c r="JE244" s="56"/>
      <c r="JF244" s="56"/>
      <c r="JG244" s="56"/>
      <c r="JH244" s="56"/>
      <c r="JI244" s="56"/>
      <c r="JJ244" s="56"/>
      <c r="JK244" s="56"/>
      <c r="JL244" s="56"/>
      <c r="JM244" s="56"/>
      <c r="JN244" s="56"/>
      <c r="JO244" s="56"/>
      <c r="JP244" s="56"/>
      <c r="JQ244" s="56"/>
      <c r="JR244" s="56"/>
      <c r="JS244" s="56"/>
      <c r="JT244" s="56"/>
      <c r="JU244" s="56"/>
      <c r="JV244" s="56"/>
      <c r="JW244" s="56"/>
      <c r="JX244" s="56"/>
      <c r="JY244" s="56"/>
      <c r="JZ244" s="56"/>
      <c r="KA244" s="56"/>
      <c r="KB244" s="56"/>
      <c r="KC244" s="56"/>
      <c r="KD244" s="56"/>
      <c r="KE244" s="56"/>
      <c r="KF244" s="56"/>
      <c r="KG244" s="56"/>
      <c r="KH244" s="56"/>
      <c r="KI244" s="56"/>
      <c r="KJ244" s="56"/>
      <c r="KK244" s="56"/>
      <c r="KL244" s="56"/>
      <c r="KM244" s="56"/>
      <c r="KN244" s="56"/>
      <c r="KO244" s="56"/>
      <c r="KP244" s="56"/>
      <c r="KQ244" s="56"/>
      <c r="KR244" s="56"/>
      <c r="KS244" s="56"/>
      <c r="KT244" s="56"/>
      <c r="KU244" s="56"/>
      <c r="KV244" s="56"/>
      <c r="KW244" s="56"/>
      <c r="KX244" s="56"/>
      <c r="KY244" s="56"/>
      <c r="KZ244" s="56"/>
      <c r="LA244" s="56"/>
      <c r="LB244" s="56"/>
      <c r="LC244" s="56"/>
      <c r="LD244" s="56"/>
      <c r="LE244" s="56"/>
      <c r="LF244" s="56"/>
      <c r="LG244" s="56"/>
      <c r="LH244" s="56"/>
      <c r="LI244" s="56"/>
      <c r="LJ244" s="56"/>
      <c r="LK244" s="56"/>
      <c r="LL244" s="56"/>
      <c r="LM244" s="56"/>
      <c r="LN244" s="56"/>
      <c r="LO244" s="56"/>
      <c r="LP244" s="56"/>
      <c r="LQ244" s="56"/>
      <c r="LR244" s="56"/>
      <c r="LS244" s="56"/>
      <c r="LT244" s="56"/>
      <c r="LU244" s="56"/>
      <c r="LV244" s="56"/>
      <c r="LW244" s="56"/>
      <c r="LX244" s="56"/>
      <c r="LY244" s="56"/>
      <c r="LZ244" s="56"/>
      <c r="MA244" s="56"/>
      <c r="MB244" s="56"/>
      <c r="MC244" s="56"/>
      <c r="MD244" s="56"/>
      <c r="ME244" s="56"/>
      <c r="MF244" s="56"/>
      <c r="MG244" s="56"/>
      <c r="MH244" s="56"/>
      <c r="MI244" s="56"/>
      <c r="MJ244" s="56"/>
      <c r="MK244" s="56"/>
      <c r="ML244" s="56"/>
      <c r="MM244" s="56"/>
      <c r="MN244" s="56"/>
      <c r="MO244" s="56"/>
      <c r="MP244" s="56"/>
      <c r="MQ244" s="56"/>
      <c r="MR244" s="56"/>
      <c r="MS244" s="56"/>
      <c r="MT244" s="56"/>
      <c r="MU244" s="56"/>
      <c r="MV244" s="56"/>
      <c r="MW244" s="56"/>
      <c r="MX244" s="56"/>
      <c r="MY244" s="56"/>
      <c r="MZ244" s="56"/>
      <c r="NA244" s="56"/>
      <c r="NB244" s="56"/>
      <c r="NC244" s="56"/>
      <c r="ND244" s="56"/>
      <c r="NE244" s="56"/>
      <c r="NF244" s="56"/>
      <c r="NG244" s="56"/>
      <c r="NH244" s="56"/>
      <c r="NI244" s="56"/>
      <c r="NJ244" s="56"/>
      <c r="NK244" s="56"/>
      <c r="NL244" s="56"/>
      <c r="NM244" s="56"/>
      <c r="NN244" s="56"/>
      <c r="NO244" s="56"/>
      <c r="NP244" s="56"/>
      <c r="NQ244" s="56"/>
      <c r="NR244" s="56"/>
      <c r="NS244" s="56"/>
      <c r="NT244" s="56"/>
      <c r="NU244" s="56"/>
      <c r="NV244" s="56"/>
      <c r="NW244" s="56"/>
      <c r="NX244" s="56"/>
      <c r="NY244" s="56"/>
      <c r="NZ244" s="56"/>
      <c r="OA244" s="56"/>
      <c r="OB244" s="56"/>
      <c r="OC244" s="56"/>
      <c r="OD244" s="56"/>
      <c r="OE244" s="56"/>
      <c r="OF244" s="56"/>
      <c r="OG244" s="56"/>
      <c r="OH244" s="56"/>
      <c r="OI244" s="56"/>
      <c r="OJ244" s="56"/>
      <c r="OK244" s="56"/>
      <c r="OL244" s="56"/>
      <c r="OM244" s="56"/>
      <c r="ON244" s="56"/>
      <c r="OO244" s="56"/>
      <c r="OP244" s="56"/>
      <c r="OQ244" s="56"/>
      <c r="OR244" s="56"/>
      <c r="OS244" s="56"/>
      <c r="OT244" s="56"/>
      <c r="OU244" s="56"/>
      <c r="OV244" s="56"/>
      <c r="OW244" s="56"/>
      <c r="OX244" s="56"/>
      <c r="OY244" s="56"/>
      <c r="OZ244" s="56"/>
      <c r="PA244" s="56"/>
      <c r="PB244" s="56"/>
      <c r="PC244" s="56"/>
      <c r="PD244" s="56"/>
      <c r="PE244" s="56"/>
      <c r="PF244" s="56"/>
      <c r="PG244" s="56"/>
      <c r="PH244" s="56"/>
      <c r="PI244" s="56"/>
      <c r="PJ244" s="56"/>
      <c r="PK244" s="56"/>
      <c r="PL244" s="56"/>
      <c r="PM244" s="56"/>
      <c r="PN244" s="56"/>
      <c r="PO244" s="56"/>
      <c r="PP244" s="56"/>
      <c r="PQ244" s="56"/>
      <c r="PR244" s="56"/>
      <c r="PS244" s="56"/>
      <c r="PT244" s="56"/>
      <c r="PU244" s="56"/>
      <c r="PV244" s="56"/>
      <c r="PW244" s="56"/>
      <c r="PX244" s="56"/>
      <c r="PY244" s="56"/>
      <c r="PZ244" s="56"/>
      <c r="QA244" s="56"/>
      <c r="QB244" s="56"/>
      <c r="QC244" s="56"/>
      <c r="QD244" s="56"/>
      <c r="QE244" s="56"/>
      <c r="QF244" s="56"/>
      <c r="QG244" s="56"/>
      <c r="QH244" s="56"/>
      <c r="QI244" s="56"/>
      <c r="QJ244" s="56"/>
      <c r="QK244" s="56"/>
      <c r="QL244" s="56"/>
      <c r="QM244" s="56"/>
      <c r="QN244" s="56"/>
      <c r="QO244" s="56"/>
      <c r="QP244" s="56"/>
      <c r="QQ244" s="56"/>
      <c r="QR244" s="56"/>
      <c r="QS244" s="56"/>
      <c r="QT244" s="56"/>
      <c r="QU244" s="56"/>
      <c r="QV244" s="56"/>
      <c r="QW244" s="56"/>
      <c r="QX244" s="56"/>
      <c r="QY244" s="56"/>
      <c r="QZ244" s="56"/>
      <c r="RA244" s="56"/>
      <c r="RB244" s="56"/>
      <c r="RC244" s="56"/>
      <c r="RD244" s="56"/>
      <c r="RE244" s="56"/>
      <c r="RF244" s="56"/>
      <c r="RG244" s="56"/>
      <c r="RH244" s="56"/>
      <c r="RI244" s="56"/>
      <c r="RJ244" s="56"/>
      <c r="RK244" s="56"/>
      <c r="RL244" s="56"/>
      <c r="RM244" s="56"/>
      <c r="RN244" s="56"/>
      <c r="RO244" s="56"/>
      <c r="RP244" s="56"/>
      <c r="RQ244" s="56"/>
      <c r="RR244" s="56"/>
      <c r="RS244" s="56"/>
      <c r="RT244" s="56"/>
      <c r="RU244" s="56"/>
      <c r="RV244" s="56"/>
      <c r="RW244" s="56"/>
      <c r="RX244" s="56"/>
      <c r="RY244" s="56"/>
      <c r="RZ244" s="56"/>
      <c r="SA244" s="56"/>
      <c r="SB244" s="56"/>
      <c r="SC244" s="56"/>
      <c r="SD244" s="56"/>
      <c r="SE244" s="56"/>
      <c r="SF244" s="56"/>
      <c r="SG244" s="56"/>
      <c r="SH244" s="56"/>
      <c r="SI244" s="56"/>
      <c r="SJ244" s="56"/>
      <c r="SK244" s="56"/>
      <c r="SL244" s="56"/>
      <c r="SM244" s="56"/>
      <c r="SN244" s="56"/>
      <c r="SO244" s="56"/>
      <c r="SP244" s="56"/>
      <c r="SQ244" s="56"/>
      <c r="SR244" s="56"/>
      <c r="SS244" s="56"/>
      <c r="ST244" s="56"/>
      <c r="SU244" s="56"/>
      <c r="SV244" s="56"/>
      <c r="SW244" s="56"/>
      <c r="SX244" s="56"/>
      <c r="SY244" s="56"/>
      <c r="SZ244" s="56"/>
      <c r="TA244" s="56"/>
      <c r="TB244" s="56"/>
      <c r="TC244" s="56"/>
      <c r="TD244" s="56"/>
      <c r="TE244" s="56"/>
      <c r="TF244" s="56"/>
      <c r="TG244" s="56"/>
      <c r="TH244" s="56"/>
      <c r="TI244" s="56"/>
      <c r="TJ244" s="56"/>
      <c r="TK244" s="56"/>
      <c r="TL244" s="56"/>
      <c r="TM244" s="56"/>
      <c r="TN244" s="56"/>
      <c r="TO244" s="56"/>
      <c r="TP244" s="56"/>
      <c r="TQ244" s="56"/>
      <c r="TR244" s="56"/>
      <c r="TS244" s="56"/>
      <c r="TT244" s="56"/>
      <c r="TU244" s="56"/>
      <c r="TV244" s="56"/>
      <c r="TW244" s="56"/>
      <c r="TX244" s="56"/>
      <c r="TY244" s="56"/>
      <c r="TZ244" s="56"/>
      <c r="UA244" s="56"/>
      <c r="UB244" s="56"/>
      <c r="UC244" s="56"/>
      <c r="UD244" s="56"/>
      <c r="UE244" s="56"/>
      <c r="UF244" s="56"/>
      <c r="UG244" s="56"/>
      <c r="UH244" s="56"/>
      <c r="UI244" s="56"/>
      <c r="UJ244" s="56"/>
      <c r="UK244" s="56"/>
      <c r="UL244" s="56"/>
      <c r="UM244" s="56"/>
      <c r="UN244" s="56"/>
      <c r="UO244" s="56"/>
      <c r="UP244" s="56"/>
      <c r="UQ244" s="56"/>
      <c r="UR244" s="56"/>
      <c r="US244" s="56"/>
      <c r="UT244" s="56"/>
      <c r="UU244" s="56"/>
      <c r="UV244" s="56"/>
      <c r="UW244" s="56"/>
      <c r="UX244" s="56"/>
      <c r="UY244" s="56"/>
      <c r="UZ244" s="56"/>
      <c r="VA244" s="56"/>
      <c r="VB244" s="56"/>
      <c r="VC244" s="56"/>
      <c r="VD244" s="56"/>
      <c r="VE244" s="56"/>
      <c r="VF244" s="56"/>
      <c r="VG244" s="56"/>
      <c r="VH244" s="56"/>
      <c r="VI244" s="56"/>
      <c r="VJ244" s="56"/>
      <c r="VK244" s="56"/>
      <c r="VL244" s="56"/>
      <c r="VM244" s="56"/>
      <c r="VN244" s="56"/>
      <c r="VO244" s="56"/>
      <c r="VP244" s="56"/>
      <c r="VQ244" s="56"/>
      <c r="VR244" s="56"/>
      <c r="VS244" s="56"/>
      <c r="VT244" s="56"/>
      <c r="VU244" s="56"/>
      <c r="VV244" s="56"/>
      <c r="VW244" s="56"/>
      <c r="VX244" s="56"/>
      <c r="VY244" s="56"/>
      <c r="VZ244" s="56"/>
      <c r="WA244" s="56"/>
      <c r="WB244" s="56"/>
      <c r="WC244" s="56"/>
      <c r="WD244" s="56"/>
      <c r="WE244" s="56"/>
      <c r="WF244" s="56"/>
      <c r="WG244" s="56"/>
      <c r="WH244" s="56"/>
      <c r="WI244" s="56"/>
      <c r="WJ244" s="56"/>
      <c r="WK244" s="56"/>
      <c r="WL244" s="56"/>
      <c r="WM244" s="56"/>
      <c r="WN244" s="56"/>
      <c r="WO244" s="56"/>
      <c r="WP244" s="56"/>
      <c r="WQ244" s="56"/>
      <c r="WR244" s="56"/>
      <c r="WS244" s="56"/>
      <c r="WT244" s="56"/>
      <c r="WU244" s="56"/>
      <c r="WV244" s="56"/>
      <c r="WW244" s="56"/>
      <c r="WX244" s="56"/>
      <c r="WY244" s="56"/>
      <c r="WZ244" s="56"/>
      <c r="XA244" s="56"/>
      <c r="XB244" s="56"/>
      <c r="XC244" s="56"/>
      <c r="XD244" s="56"/>
      <c r="XE244" s="56"/>
      <c r="XF244" s="56"/>
      <c r="XG244" s="56"/>
      <c r="XH244" s="56"/>
      <c r="XI244" s="56"/>
      <c r="XJ244" s="56"/>
      <c r="XK244" s="56"/>
      <c r="XL244" s="56"/>
      <c r="XM244" s="56"/>
      <c r="XN244" s="56"/>
      <c r="XO244" s="56"/>
      <c r="XP244" s="56"/>
      <c r="XQ244" s="56"/>
      <c r="XR244" s="56"/>
      <c r="XS244" s="56"/>
      <c r="XT244" s="56"/>
      <c r="XU244" s="56"/>
      <c r="XV244" s="56"/>
      <c r="XW244" s="56"/>
      <c r="XX244" s="56"/>
      <c r="XY244" s="56"/>
      <c r="XZ244" s="56"/>
      <c r="YA244" s="56"/>
      <c r="YB244" s="56"/>
      <c r="YC244" s="56"/>
      <c r="YD244" s="56"/>
      <c r="YE244" s="56"/>
      <c r="YF244" s="56"/>
      <c r="YG244" s="56"/>
      <c r="YH244" s="56"/>
      <c r="YI244" s="56"/>
      <c r="YJ244" s="56"/>
      <c r="YK244" s="56"/>
      <c r="YL244" s="56"/>
      <c r="YM244" s="56"/>
      <c r="YN244" s="56"/>
      <c r="YO244" s="56"/>
      <c r="YP244" s="56"/>
      <c r="YQ244" s="56"/>
      <c r="YR244" s="56"/>
      <c r="YS244" s="56"/>
      <c r="YT244" s="56"/>
      <c r="YU244" s="56"/>
      <c r="YV244" s="56"/>
      <c r="YW244" s="56"/>
      <c r="YX244" s="56"/>
      <c r="YY244" s="56"/>
      <c r="YZ244" s="56"/>
      <c r="ZA244" s="56"/>
      <c r="ZB244" s="56"/>
      <c r="ZC244" s="56"/>
      <c r="ZD244" s="56"/>
      <c r="ZE244" s="56"/>
      <c r="ZF244" s="56"/>
      <c r="ZG244" s="56"/>
      <c r="ZH244" s="56"/>
      <c r="ZI244" s="56"/>
      <c r="ZJ244" s="56"/>
      <c r="ZK244" s="56"/>
      <c r="ZL244" s="56"/>
      <c r="ZM244" s="56"/>
      <c r="ZN244" s="56"/>
      <c r="ZO244" s="56"/>
      <c r="ZP244" s="56"/>
      <c r="ZQ244" s="56"/>
      <c r="ZR244" s="56"/>
      <c r="ZS244" s="56"/>
      <c r="ZT244" s="56"/>
      <c r="ZU244" s="56"/>
      <c r="ZV244" s="56"/>
      <c r="ZW244" s="56"/>
      <c r="ZX244" s="56"/>
      <c r="ZY244" s="56"/>
      <c r="ZZ244" s="56"/>
    </row>
    <row r="245" spans="1:702" s="56" customFormat="1" ht="14.25" hidden="1" customHeight="1" outlineLevel="1" x14ac:dyDescent="0.2">
      <c r="A245" s="49"/>
      <c r="B245" s="75"/>
      <c r="C245" s="49" t="s">
        <v>124</v>
      </c>
      <c r="D245" s="141"/>
      <c r="E245" s="170"/>
      <c r="F245" s="53"/>
      <c r="G245" s="170"/>
      <c r="H245" s="43"/>
      <c r="I245" s="132"/>
      <c r="J245" s="170"/>
      <c r="K245" s="190"/>
      <c r="L245" s="178"/>
    </row>
    <row r="246" spans="1:702" s="56" customFormat="1" hidden="1" outlineLevel="1" x14ac:dyDescent="0.2">
      <c r="A246" s="49"/>
      <c r="B246" s="75"/>
      <c r="C246" s="49" t="s">
        <v>137</v>
      </c>
      <c r="D246" s="141"/>
      <c r="E246" s="171"/>
      <c r="F246" s="53"/>
      <c r="G246" s="171"/>
      <c r="H246" s="43"/>
      <c r="I246" s="132"/>
      <c r="J246" s="171"/>
      <c r="K246" s="191"/>
      <c r="L246" s="179"/>
    </row>
    <row r="247" spans="1:702" s="56" customFormat="1" hidden="1" outlineLevel="1" x14ac:dyDescent="0.2">
      <c r="A247" s="49"/>
      <c r="B247" s="75"/>
      <c r="C247" s="49" t="s">
        <v>138</v>
      </c>
      <c r="D247" s="141"/>
      <c r="E247" s="172"/>
      <c r="F247" s="53"/>
      <c r="G247" s="172"/>
      <c r="H247" s="43"/>
      <c r="I247" s="132"/>
      <c r="J247" s="172"/>
      <c r="K247" s="192"/>
      <c r="L247" s="180"/>
    </row>
    <row r="248" spans="1:702" s="59" customFormat="1" collapsed="1" x14ac:dyDescent="0.2">
      <c r="A248" s="41"/>
      <c r="B248" s="57">
        <v>319</v>
      </c>
      <c r="C248" s="78" t="s">
        <v>38</v>
      </c>
      <c r="D248" s="64"/>
      <c r="E248" s="58"/>
      <c r="F248" s="58">
        <f>SUM(F249:F251)</f>
        <v>0</v>
      </c>
      <c r="G248" s="129">
        <f>F248-E248</f>
        <v>0</v>
      </c>
      <c r="H248" s="58">
        <f t="shared" ref="H248" si="54">SUM(H249:H251)</f>
        <v>0</v>
      </c>
      <c r="I248" s="130" t="str">
        <f>IF((OR(I249="SZ",I250="SZ",I251="SZ")),"SZ","AZ")</f>
        <v>AZ</v>
      </c>
      <c r="J248" s="129">
        <f>H248-E248</f>
        <v>0</v>
      </c>
      <c r="K248" s="135">
        <f>IF(F248="",E248,IF(I248="SZ",H248,F248))</f>
        <v>0</v>
      </c>
      <c r="L248" s="129">
        <f>K248-E248</f>
        <v>0</v>
      </c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  <c r="HF248" s="56"/>
      <c r="HG248" s="56"/>
      <c r="HH248" s="56"/>
      <c r="HI248" s="56"/>
      <c r="HJ248" s="56"/>
      <c r="HK248" s="56"/>
      <c r="HL248" s="56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6"/>
      <c r="HX248" s="56"/>
      <c r="HY248" s="56"/>
      <c r="HZ248" s="56"/>
      <c r="IA248" s="56"/>
      <c r="IB248" s="56"/>
      <c r="IC248" s="56"/>
      <c r="ID248" s="56"/>
      <c r="IE248" s="56"/>
      <c r="IF248" s="56"/>
      <c r="IG248" s="5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  <c r="IR248" s="56"/>
      <c r="IS248" s="56"/>
      <c r="IT248" s="56"/>
      <c r="IU248" s="56"/>
      <c r="IV248" s="56"/>
      <c r="IW248" s="56"/>
      <c r="IX248" s="56"/>
      <c r="IY248" s="56"/>
      <c r="IZ248" s="56"/>
      <c r="JA248" s="56"/>
      <c r="JB248" s="56"/>
      <c r="JC248" s="56"/>
      <c r="JD248" s="56"/>
      <c r="JE248" s="56"/>
      <c r="JF248" s="56"/>
      <c r="JG248" s="56"/>
      <c r="JH248" s="56"/>
      <c r="JI248" s="56"/>
      <c r="JJ248" s="56"/>
      <c r="JK248" s="56"/>
      <c r="JL248" s="56"/>
      <c r="JM248" s="56"/>
      <c r="JN248" s="56"/>
      <c r="JO248" s="56"/>
      <c r="JP248" s="56"/>
      <c r="JQ248" s="56"/>
      <c r="JR248" s="56"/>
      <c r="JS248" s="56"/>
      <c r="JT248" s="56"/>
      <c r="JU248" s="56"/>
      <c r="JV248" s="56"/>
      <c r="JW248" s="56"/>
      <c r="JX248" s="56"/>
      <c r="JY248" s="56"/>
      <c r="JZ248" s="56"/>
      <c r="KA248" s="56"/>
      <c r="KB248" s="56"/>
      <c r="KC248" s="56"/>
      <c r="KD248" s="56"/>
      <c r="KE248" s="56"/>
      <c r="KF248" s="56"/>
      <c r="KG248" s="56"/>
      <c r="KH248" s="56"/>
      <c r="KI248" s="56"/>
      <c r="KJ248" s="56"/>
      <c r="KK248" s="56"/>
      <c r="KL248" s="56"/>
      <c r="KM248" s="56"/>
      <c r="KN248" s="56"/>
      <c r="KO248" s="56"/>
      <c r="KP248" s="56"/>
      <c r="KQ248" s="56"/>
      <c r="KR248" s="56"/>
      <c r="KS248" s="56"/>
      <c r="KT248" s="56"/>
      <c r="KU248" s="56"/>
      <c r="KV248" s="56"/>
      <c r="KW248" s="56"/>
      <c r="KX248" s="56"/>
      <c r="KY248" s="56"/>
      <c r="KZ248" s="56"/>
      <c r="LA248" s="56"/>
      <c r="LB248" s="56"/>
      <c r="LC248" s="56"/>
      <c r="LD248" s="56"/>
      <c r="LE248" s="56"/>
      <c r="LF248" s="56"/>
      <c r="LG248" s="56"/>
      <c r="LH248" s="56"/>
      <c r="LI248" s="56"/>
      <c r="LJ248" s="56"/>
      <c r="LK248" s="56"/>
      <c r="LL248" s="56"/>
      <c r="LM248" s="56"/>
      <c r="LN248" s="56"/>
      <c r="LO248" s="56"/>
      <c r="LP248" s="56"/>
      <c r="LQ248" s="56"/>
      <c r="LR248" s="56"/>
      <c r="LS248" s="56"/>
      <c r="LT248" s="56"/>
      <c r="LU248" s="56"/>
      <c r="LV248" s="56"/>
      <c r="LW248" s="56"/>
      <c r="LX248" s="56"/>
      <c r="LY248" s="56"/>
      <c r="LZ248" s="56"/>
      <c r="MA248" s="56"/>
      <c r="MB248" s="56"/>
      <c r="MC248" s="56"/>
      <c r="MD248" s="56"/>
      <c r="ME248" s="56"/>
      <c r="MF248" s="56"/>
      <c r="MG248" s="56"/>
      <c r="MH248" s="56"/>
      <c r="MI248" s="56"/>
      <c r="MJ248" s="56"/>
      <c r="MK248" s="56"/>
      <c r="ML248" s="56"/>
      <c r="MM248" s="56"/>
      <c r="MN248" s="56"/>
      <c r="MO248" s="56"/>
      <c r="MP248" s="56"/>
      <c r="MQ248" s="56"/>
      <c r="MR248" s="56"/>
      <c r="MS248" s="56"/>
      <c r="MT248" s="56"/>
      <c r="MU248" s="56"/>
      <c r="MV248" s="56"/>
      <c r="MW248" s="56"/>
      <c r="MX248" s="56"/>
      <c r="MY248" s="56"/>
      <c r="MZ248" s="56"/>
      <c r="NA248" s="56"/>
      <c r="NB248" s="56"/>
      <c r="NC248" s="56"/>
      <c r="ND248" s="56"/>
      <c r="NE248" s="56"/>
      <c r="NF248" s="56"/>
      <c r="NG248" s="56"/>
      <c r="NH248" s="56"/>
      <c r="NI248" s="56"/>
      <c r="NJ248" s="56"/>
      <c r="NK248" s="56"/>
      <c r="NL248" s="56"/>
      <c r="NM248" s="56"/>
      <c r="NN248" s="56"/>
      <c r="NO248" s="56"/>
      <c r="NP248" s="56"/>
      <c r="NQ248" s="56"/>
      <c r="NR248" s="56"/>
      <c r="NS248" s="56"/>
      <c r="NT248" s="56"/>
      <c r="NU248" s="56"/>
      <c r="NV248" s="56"/>
      <c r="NW248" s="56"/>
      <c r="NX248" s="56"/>
      <c r="NY248" s="56"/>
      <c r="NZ248" s="56"/>
      <c r="OA248" s="56"/>
      <c r="OB248" s="56"/>
      <c r="OC248" s="56"/>
      <c r="OD248" s="56"/>
      <c r="OE248" s="56"/>
      <c r="OF248" s="56"/>
      <c r="OG248" s="56"/>
      <c r="OH248" s="56"/>
      <c r="OI248" s="56"/>
      <c r="OJ248" s="56"/>
      <c r="OK248" s="56"/>
      <c r="OL248" s="56"/>
      <c r="OM248" s="56"/>
      <c r="ON248" s="56"/>
      <c r="OO248" s="56"/>
      <c r="OP248" s="56"/>
      <c r="OQ248" s="56"/>
      <c r="OR248" s="56"/>
      <c r="OS248" s="56"/>
      <c r="OT248" s="56"/>
      <c r="OU248" s="56"/>
      <c r="OV248" s="56"/>
      <c r="OW248" s="56"/>
      <c r="OX248" s="56"/>
      <c r="OY248" s="56"/>
      <c r="OZ248" s="56"/>
      <c r="PA248" s="56"/>
      <c r="PB248" s="56"/>
      <c r="PC248" s="56"/>
      <c r="PD248" s="56"/>
      <c r="PE248" s="56"/>
      <c r="PF248" s="56"/>
      <c r="PG248" s="56"/>
      <c r="PH248" s="56"/>
      <c r="PI248" s="56"/>
      <c r="PJ248" s="56"/>
      <c r="PK248" s="56"/>
      <c r="PL248" s="56"/>
      <c r="PM248" s="56"/>
      <c r="PN248" s="56"/>
      <c r="PO248" s="56"/>
      <c r="PP248" s="56"/>
      <c r="PQ248" s="56"/>
      <c r="PR248" s="56"/>
      <c r="PS248" s="56"/>
      <c r="PT248" s="56"/>
      <c r="PU248" s="56"/>
      <c r="PV248" s="56"/>
      <c r="PW248" s="56"/>
      <c r="PX248" s="56"/>
      <c r="PY248" s="56"/>
      <c r="PZ248" s="56"/>
      <c r="QA248" s="56"/>
      <c r="QB248" s="56"/>
      <c r="QC248" s="56"/>
      <c r="QD248" s="56"/>
      <c r="QE248" s="56"/>
      <c r="QF248" s="56"/>
      <c r="QG248" s="56"/>
      <c r="QH248" s="56"/>
      <c r="QI248" s="56"/>
      <c r="QJ248" s="56"/>
      <c r="QK248" s="56"/>
      <c r="QL248" s="56"/>
      <c r="QM248" s="56"/>
      <c r="QN248" s="56"/>
      <c r="QO248" s="56"/>
      <c r="QP248" s="56"/>
      <c r="QQ248" s="56"/>
      <c r="QR248" s="56"/>
      <c r="QS248" s="56"/>
      <c r="QT248" s="56"/>
      <c r="QU248" s="56"/>
      <c r="QV248" s="56"/>
      <c r="QW248" s="56"/>
      <c r="QX248" s="56"/>
      <c r="QY248" s="56"/>
      <c r="QZ248" s="56"/>
      <c r="RA248" s="56"/>
      <c r="RB248" s="56"/>
      <c r="RC248" s="56"/>
      <c r="RD248" s="56"/>
      <c r="RE248" s="56"/>
      <c r="RF248" s="56"/>
      <c r="RG248" s="56"/>
      <c r="RH248" s="56"/>
      <c r="RI248" s="56"/>
      <c r="RJ248" s="56"/>
      <c r="RK248" s="56"/>
      <c r="RL248" s="56"/>
      <c r="RM248" s="56"/>
      <c r="RN248" s="56"/>
      <c r="RO248" s="56"/>
      <c r="RP248" s="56"/>
      <c r="RQ248" s="56"/>
      <c r="RR248" s="56"/>
      <c r="RS248" s="56"/>
      <c r="RT248" s="56"/>
      <c r="RU248" s="56"/>
      <c r="RV248" s="56"/>
      <c r="RW248" s="56"/>
      <c r="RX248" s="56"/>
      <c r="RY248" s="56"/>
      <c r="RZ248" s="56"/>
      <c r="SA248" s="56"/>
      <c r="SB248" s="56"/>
      <c r="SC248" s="56"/>
      <c r="SD248" s="56"/>
      <c r="SE248" s="56"/>
      <c r="SF248" s="56"/>
      <c r="SG248" s="56"/>
      <c r="SH248" s="56"/>
      <c r="SI248" s="56"/>
      <c r="SJ248" s="56"/>
      <c r="SK248" s="56"/>
      <c r="SL248" s="56"/>
      <c r="SM248" s="56"/>
      <c r="SN248" s="56"/>
      <c r="SO248" s="56"/>
      <c r="SP248" s="56"/>
      <c r="SQ248" s="56"/>
      <c r="SR248" s="56"/>
      <c r="SS248" s="56"/>
      <c r="ST248" s="56"/>
      <c r="SU248" s="56"/>
      <c r="SV248" s="56"/>
      <c r="SW248" s="56"/>
      <c r="SX248" s="56"/>
      <c r="SY248" s="56"/>
      <c r="SZ248" s="56"/>
      <c r="TA248" s="56"/>
      <c r="TB248" s="56"/>
      <c r="TC248" s="56"/>
      <c r="TD248" s="56"/>
      <c r="TE248" s="56"/>
      <c r="TF248" s="56"/>
      <c r="TG248" s="56"/>
      <c r="TH248" s="56"/>
      <c r="TI248" s="56"/>
      <c r="TJ248" s="56"/>
      <c r="TK248" s="56"/>
      <c r="TL248" s="56"/>
      <c r="TM248" s="56"/>
      <c r="TN248" s="56"/>
      <c r="TO248" s="56"/>
      <c r="TP248" s="56"/>
      <c r="TQ248" s="56"/>
      <c r="TR248" s="56"/>
      <c r="TS248" s="56"/>
      <c r="TT248" s="56"/>
      <c r="TU248" s="56"/>
      <c r="TV248" s="56"/>
      <c r="TW248" s="56"/>
      <c r="TX248" s="56"/>
      <c r="TY248" s="56"/>
      <c r="TZ248" s="56"/>
      <c r="UA248" s="56"/>
      <c r="UB248" s="56"/>
      <c r="UC248" s="56"/>
      <c r="UD248" s="56"/>
      <c r="UE248" s="56"/>
      <c r="UF248" s="56"/>
      <c r="UG248" s="56"/>
      <c r="UH248" s="56"/>
      <c r="UI248" s="56"/>
      <c r="UJ248" s="56"/>
      <c r="UK248" s="56"/>
      <c r="UL248" s="56"/>
      <c r="UM248" s="56"/>
      <c r="UN248" s="56"/>
      <c r="UO248" s="56"/>
      <c r="UP248" s="56"/>
      <c r="UQ248" s="56"/>
      <c r="UR248" s="56"/>
      <c r="US248" s="56"/>
      <c r="UT248" s="56"/>
      <c r="UU248" s="56"/>
      <c r="UV248" s="56"/>
      <c r="UW248" s="56"/>
      <c r="UX248" s="56"/>
      <c r="UY248" s="56"/>
      <c r="UZ248" s="56"/>
      <c r="VA248" s="56"/>
      <c r="VB248" s="56"/>
      <c r="VC248" s="56"/>
      <c r="VD248" s="56"/>
      <c r="VE248" s="56"/>
      <c r="VF248" s="56"/>
      <c r="VG248" s="56"/>
      <c r="VH248" s="56"/>
      <c r="VI248" s="56"/>
      <c r="VJ248" s="56"/>
      <c r="VK248" s="56"/>
      <c r="VL248" s="56"/>
      <c r="VM248" s="56"/>
      <c r="VN248" s="56"/>
      <c r="VO248" s="56"/>
      <c r="VP248" s="56"/>
      <c r="VQ248" s="56"/>
      <c r="VR248" s="56"/>
      <c r="VS248" s="56"/>
      <c r="VT248" s="56"/>
      <c r="VU248" s="56"/>
      <c r="VV248" s="56"/>
      <c r="VW248" s="56"/>
      <c r="VX248" s="56"/>
      <c r="VY248" s="56"/>
      <c r="VZ248" s="56"/>
      <c r="WA248" s="56"/>
      <c r="WB248" s="56"/>
      <c r="WC248" s="56"/>
      <c r="WD248" s="56"/>
      <c r="WE248" s="56"/>
      <c r="WF248" s="56"/>
      <c r="WG248" s="56"/>
      <c r="WH248" s="56"/>
      <c r="WI248" s="56"/>
      <c r="WJ248" s="56"/>
      <c r="WK248" s="56"/>
      <c r="WL248" s="56"/>
      <c r="WM248" s="56"/>
      <c r="WN248" s="56"/>
      <c r="WO248" s="56"/>
      <c r="WP248" s="56"/>
      <c r="WQ248" s="56"/>
      <c r="WR248" s="56"/>
      <c r="WS248" s="56"/>
      <c r="WT248" s="56"/>
      <c r="WU248" s="56"/>
      <c r="WV248" s="56"/>
      <c r="WW248" s="56"/>
      <c r="WX248" s="56"/>
      <c r="WY248" s="56"/>
      <c r="WZ248" s="56"/>
      <c r="XA248" s="56"/>
      <c r="XB248" s="56"/>
      <c r="XC248" s="56"/>
      <c r="XD248" s="56"/>
      <c r="XE248" s="56"/>
      <c r="XF248" s="56"/>
      <c r="XG248" s="56"/>
      <c r="XH248" s="56"/>
      <c r="XI248" s="56"/>
      <c r="XJ248" s="56"/>
      <c r="XK248" s="56"/>
      <c r="XL248" s="56"/>
      <c r="XM248" s="56"/>
      <c r="XN248" s="56"/>
      <c r="XO248" s="56"/>
      <c r="XP248" s="56"/>
      <c r="XQ248" s="56"/>
      <c r="XR248" s="56"/>
      <c r="XS248" s="56"/>
      <c r="XT248" s="56"/>
      <c r="XU248" s="56"/>
      <c r="XV248" s="56"/>
      <c r="XW248" s="56"/>
      <c r="XX248" s="56"/>
      <c r="XY248" s="56"/>
      <c r="XZ248" s="56"/>
      <c r="YA248" s="56"/>
      <c r="YB248" s="56"/>
      <c r="YC248" s="56"/>
      <c r="YD248" s="56"/>
      <c r="YE248" s="56"/>
      <c r="YF248" s="56"/>
      <c r="YG248" s="56"/>
      <c r="YH248" s="56"/>
      <c r="YI248" s="56"/>
      <c r="YJ248" s="56"/>
      <c r="YK248" s="56"/>
      <c r="YL248" s="56"/>
      <c r="YM248" s="56"/>
      <c r="YN248" s="56"/>
      <c r="YO248" s="56"/>
      <c r="YP248" s="56"/>
      <c r="YQ248" s="56"/>
      <c r="YR248" s="56"/>
      <c r="YS248" s="56"/>
      <c r="YT248" s="56"/>
      <c r="YU248" s="56"/>
      <c r="YV248" s="56"/>
      <c r="YW248" s="56"/>
      <c r="YX248" s="56"/>
      <c r="YY248" s="56"/>
      <c r="YZ248" s="56"/>
      <c r="ZA248" s="56"/>
      <c r="ZB248" s="56"/>
      <c r="ZC248" s="56"/>
      <c r="ZD248" s="56"/>
      <c r="ZE248" s="56"/>
      <c r="ZF248" s="56"/>
      <c r="ZG248" s="56"/>
      <c r="ZH248" s="56"/>
      <c r="ZI248" s="56"/>
      <c r="ZJ248" s="56"/>
      <c r="ZK248" s="56"/>
      <c r="ZL248" s="56"/>
      <c r="ZM248" s="56"/>
      <c r="ZN248" s="56"/>
      <c r="ZO248" s="56"/>
      <c r="ZP248" s="56"/>
      <c r="ZQ248" s="56"/>
      <c r="ZR248" s="56"/>
      <c r="ZS248" s="56"/>
      <c r="ZT248" s="56"/>
      <c r="ZU248" s="56"/>
      <c r="ZV248" s="56"/>
      <c r="ZW248" s="56"/>
      <c r="ZX248" s="56"/>
      <c r="ZY248" s="56"/>
      <c r="ZZ248" s="56"/>
    </row>
    <row r="249" spans="1:702" s="56" customFormat="1" ht="14.25" hidden="1" customHeight="1" outlineLevel="1" x14ac:dyDescent="0.2">
      <c r="A249" s="49"/>
      <c r="B249" s="75"/>
      <c r="C249" s="49" t="s">
        <v>124</v>
      </c>
      <c r="D249" s="141"/>
      <c r="E249" s="170"/>
      <c r="F249" s="53"/>
      <c r="G249" s="170"/>
      <c r="H249" s="43"/>
      <c r="I249" s="132"/>
      <c r="J249" s="170"/>
      <c r="K249" s="190"/>
      <c r="L249" s="178"/>
    </row>
    <row r="250" spans="1:702" s="56" customFormat="1" hidden="1" outlineLevel="1" x14ac:dyDescent="0.2">
      <c r="A250" s="49"/>
      <c r="B250" s="75"/>
      <c r="C250" s="49" t="s">
        <v>137</v>
      </c>
      <c r="D250" s="141"/>
      <c r="E250" s="171"/>
      <c r="F250" s="53"/>
      <c r="G250" s="171"/>
      <c r="H250" s="43"/>
      <c r="I250" s="132"/>
      <c r="J250" s="171"/>
      <c r="K250" s="191"/>
      <c r="L250" s="179"/>
    </row>
    <row r="251" spans="1:702" s="56" customFormat="1" hidden="1" outlineLevel="1" x14ac:dyDescent="0.2">
      <c r="A251" s="49"/>
      <c r="B251" s="75"/>
      <c r="C251" s="49" t="s">
        <v>138</v>
      </c>
      <c r="D251" s="141"/>
      <c r="E251" s="172"/>
      <c r="F251" s="53"/>
      <c r="G251" s="172"/>
      <c r="H251" s="43"/>
      <c r="I251" s="132"/>
      <c r="J251" s="172"/>
      <c r="K251" s="192"/>
      <c r="L251" s="180"/>
    </row>
    <row r="252" spans="1:702" s="59" customFormat="1" collapsed="1" x14ac:dyDescent="0.2">
      <c r="A252" s="41"/>
      <c r="B252" s="57">
        <v>320</v>
      </c>
      <c r="C252" s="78" t="s">
        <v>39</v>
      </c>
      <c r="D252" s="64"/>
      <c r="E252" s="58"/>
      <c r="F252" s="58">
        <f>SUM(F253:F255)</f>
        <v>0</v>
      </c>
      <c r="G252" s="129">
        <f>F252-E252</f>
        <v>0</v>
      </c>
      <c r="H252" s="58">
        <f t="shared" ref="H252" si="55">SUM(H253:H255)</f>
        <v>0</v>
      </c>
      <c r="I252" s="130" t="str">
        <f>IF((OR(I253="SZ",I254="SZ",I255="SZ")),"SZ","AZ")</f>
        <v>AZ</v>
      </c>
      <c r="J252" s="129">
        <f>H252-E252</f>
        <v>0</v>
      </c>
      <c r="K252" s="135">
        <f>IF(F252="",E252,IF(I252="SZ",H252,F252))</f>
        <v>0</v>
      </c>
      <c r="L252" s="129">
        <f>K252-E252</f>
        <v>0</v>
      </c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  <c r="HF252" s="56"/>
      <c r="HG252" s="56"/>
      <c r="HH252" s="56"/>
      <c r="HI252" s="56"/>
      <c r="HJ252" s="56"/>
      <c r="HK252" s="56"/>
      <c r="HL252" s="56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6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  <c r="IR252" s="56"/>
      <c r="IS252" s="56"/>
      <c r="IT252" s="56"/>
      <c r="IU252" s="56"/>
      <c r="IV252" s="56"/>
      <c r="IW252" s="56"/>
      <c r="IX252" s="56"/>
      <c r="IY252" s="56"/>
      <c r="IZ252" s="56"/>
      <c r="JA252" s="56"/>
      <c r="JB252" s="56"/>
      <c r="JC252" s="56"/>
      <c r="JD252" s="56"/>
      <c r="JE252" s="56"/>
      <c r="JF252" s="56"/>
      <c r="JG252" s="56"/>
      <c r="JH252" s="56"/>
      <c r="JI252" s="56"/>
      <c r="JJ252" s="56"/>
      <c r="JK252" s="56"/>
      <c r="JL252" s="56"/>
      <c r="JM252" s="56"/>
      <c r="JN252" s="56"/>
      <c r="JO252" s="56"/>
      <c r="JP252" s="56"/>
      <c r="JQ252" s="56"/>
      <c r="JR252" s="56"/>
      <c r="JS252" s="56"/>
      <c r="JT252" s="56"/>
      <c r="JU252" s="56"/>
      <c r="JV252" s="56"/>
      <c r="JW252" s="56"/>
      <c r="JX252" s="56"/>
      <c r="JY252" s="56"/>
      <c r="JZ252" s="56"/>
      <c r="KA252" s="56"/>
      <c r="KB252" s="56"/>
      <c r="KC252" s="56"/>
      <c r="KD252" s="56"/>
      <c r="KE252" s="56"/>
      <c r="KF252" s="56"/>
      <c r="KG252" s="56"/>
      <c r="KH252" s="56"/>
      <c r="KI252" s="56"/>
      <c r="KJ252" s="56"/>
      <c r="KK252" s="56"/>
      <c r="KL252" s="56"/>
      <c r="KM252" s="56"/>
      <c r="KN252" s="56"/>
      <c r="KO252" s="56"/>
      <c r="KP252" s="56"/>
      <c r="KQ252" s="56"/>
      <c r="KR252" s="56"/>
      <c r="KS252" s="56"/>
      <c r="KT252" s="56"/>
      <c r="KU252" s="56"/>
      <c r="KV252" s="56"/>
      <c r="KW252" s="56"/>
      <c r="KX252" s="56"/>
      <c r="KY252" s="56"/>
      <c r="KZ252" s="56"/>
      <c r="LA252" s="56"/>
      <c r="LB252" s="56"/>
      <c r="LC252" s="56"/>
      <c r="LD252" s="56"/>
      <c r="LE252" s="56"/>
      <c r="LF252" s="56"/>
      <c r="LG252" s="56"/>
      <c r="LH252" s="56"/>
      <c r="LI252" s="56"/>
      <c r="LJ252" s="56"/>
      <c r="LK252" s="56"/>
      <c r="LL252" s="56"/>
      <c r="LM252" s="56"/>
      <c r="LN252" s="56"/>
      <c r="LO252" s="56"/>
      <c r="LP252" s="56"/>
      <c r="LQ252" s="56"/>
      <c r="LR252" s="56"/>
      <c r="LS252" s="56"/>
      <c r="LT252" s="56"/>
      <c r="LU252" s="56"/>
      <c r="LV252" s="56"/>
      <c r="LW252" s="56"/>
      <c r="LX252" s="56"/>
      <c r="LY252" s="56"/>
      <c r="LZ252" s="56"/>
      <c r="MA252" s="56"/>
      <c r="MB252" s="56"/>
      <c r="MC252" s="56"/>
      <c r="MD252" s="56"/>
      <c r="ME252" s="56"/>
      <c r="MF252" s="56"/>
      <c r="MG252" s="56"/>
      <c r="MH252" s="56"/>
      <c r="MI252" s="56"/>
      <c r="MJ252" s="56"/>
      <c r="MK252" s="56"/>
      <c r="ML252" s="56"/>
      <c r="MM252" s="56"/>
      <c r="MN252" s="56"/>
      <c r="MO252" s="56"/>
      <c r="MP252" s="56"/>
      <c r="MQ252" s="56"/>
      <c r="MR252" s="56"/>
      <c r="MS252" s="56"/>
      <c r="MT252" s="56"/>
      <c r="MU252" s="56"/>
      <c r="MV252" s="56"/>
      <c r="MW252" s="56"/>
      <c r="MX252" s="56"/>
      <c r="MY252" s="56"/>
      <c r="MZ252" s="56"/>
      <c r="NA252" s="56"/>
      <c r="NB252" s="56"/>
      <c r="NC252" s="56"/>
      <c r="ND252" s="56"/>
      <c r="NE252" s="56"/>
      <c r="NF252" s="56"/>
      <c r="NG252" s="56"/>
      <c r="NH252" s="56"/>
      <c r="NI252" s="56"/>
      <c r="NJ252" s="56"/>
      <c r="NK252" s="56"/>
      <c r="NL252" s="56"/>
      <c r="NM252" s="56"/>
      <c r="NN252" s="56"/>
      <c r="NO252" s="56"/>
      <c r="NP252" s="56"/>
      <c r="NQ252" s="56"/>
      <c r="NR252" s="56"/>
      <c r="NS252" s="56"/>
      <c r="NT252" s="56"/>
      <c r="NU252" s="56"/>
      <c r="NV252" s="56"/>
      <c r="NW252" s="56"/>
      <c r="NX252" s="56"/>
      <c r="NY252" s="56"/>
      <c r="NZ252" s="56"/>
      <c r="OA252" s="56"/>
      <c r="OB252" s="56"/>
      <c r="OC252" s="56"/>
      <c r="OD252" s="56"/>
      <c r="OE252" s="56"/>
      <c r="OF252" s="56"/>
      <c r="OG252" s="56"/>
      <c r="OH252" s="56"/>
      <c r="OI252" s="56"/>
      <c r="OJ252" s="56"/>
      <c r="OK252" s="56"/>
      <c r="OL252" s="56"/>
      <c r="OM252" s="56"/>
      <c r="ON252" s="56"/>
      <c r="OO252" s="56"/>
      <c r="OP252" s="56"/>
      <c r="OQ252" s="56"/>
      <c r="OR252" s="56"/>
      <c r="OS252" s="56"/>
      <c r="OT252" s="56"/>
      <c r="OU252" s="56"/>
      <c r="OV252" s="56"/>
      <c r="OW252" s="56"/>
      <c r="OX252" s="56"/>
      <c r="OY252" s="56"/>
      <c r="OZ252" s="56"/>
      <c r="PA252" s="56"/>
      <c r="PB252" s="56"/>
      <c r="PC252" s="56"/>
      <c r="PD252" s="56"/>
      <c r="PE252" s="56"/>
      <c r="PF252" s="56"/>
      <c r="PG252" s="56"/>
      <c r="PH252" s="56"/>
      <c r="PI252" s="56"/>
      <c r="PJ252" s="56"/>
      <c r="PK252" s="56"/>
      <c r="PL252" s="56"/>
      <c r="PM252" s="56"/>
      <c r="PN252" s="56"/>
      <c r="PO252" s="56"/>
      <c r="PP252" s="56"/>
      <c r="PQ252" s="56"/>
      <c r="PR252" s="56"/>
      <c r="PS252" s="56"/>
      <c r="PT252" s="56"/>
      <c r="PU252" s="56"/>
      <c r="PV252" s="56"/>
      <c r="PW252" s="56"/>
      <c r="PX252" s="56"/>
      <c r="PY252" s="56"/>
      <c r="PZ252" s="56"/>
      <c r="QA252" s="56"/>
      <c r="QB252" s="56"/>
      <c r="QC252" s="56"/>
      <c r="QD252" s="56"/>
      <c r="QE252" s="56"/>
      <c r="QF252" s="56"/>
      <c r="QG252" s="56"/>
      <c r="QH252" s="56"/>
      <c r="QI252" s="56"/>
      <c r="QJ252" s="56"/>
      <c r="QK252" s="56"/>
      <c r="QL252" s="56"/>
      <c r="QM252" s="56"/>
      <c r="QN252" s="56"/>
      <c r="QO252" s="56"/>
      <c r="QP252" s="56"/>
      <c r="QQ252" s="56"/>
      <c r="QR252" s="56"/>
      <c r="QS252" s="56"/>
      <c r="QT252" s="56"/>
      <c r="QU252" s="56"/>
      <c r="QV252" s="56"/>
      <c r="QW252" s="56"/>
      <c r="QX252" s="56"/>
      <c r="QY252" s="56"/>
      <c r="QZ252" s="56"/>
      <c r="RA252" s="56"/>
      <c r="RB252" s="56"/>
      <c r="RC252" s="56"/>
      <c r="RD252" s="56"/>
      <c r="RE252" s="56"/>
      <c r="RF252" s="56"/>
      <c r="RG252" s="56"/>
      <c r="RH252" s="56"/>
      <c r="RI252" s="56"/>
      <c r="RJ252" s="56"/>
      <c r="RK252" s="56"/>
      <c r="RL252" s="56"/>
      <c r="RM252" s="56"/>
      <c r="RN252" s="56"/>
      <c r="RO252" s="56"/>
      <c r="RP252" s="56"/>
      <c r="RQ252" s="56"/>
      <c r="RR252" s="56"/>
      <c r="RS252" s="56"/>
      <c r="RT252" s="56"/>
      <c r="RU252" s="56"/>
      <c r="RV252" s="56"/>
      <c r="RW252" s="56"/>
      <c r="RX252" s="56"/>
      <c r="RY252" s="56"/>
      <c r="RZ252" s="56"/>
      <c r="SA252" s="56"/>
      <c r="SB252" s="56"/>
      <c r="SC252" s="56"/>
      <c r="SD252" s="56"/>
      <c r="SE252" s="56"/>
      <c r="SF252" s="56"/>
      <c r="SG252" s="56"/>
      <c r="SH252" s="56"/>
      <c r="SI252" s="56"/>
      <c r="SJ252" s="56"/>
      <c r="SK252" s="56"/>
      <c r="SL252" s="56"/>
      <c r="SM252" s="56"/>
      <c r="SN252" s="56"/>
      <c r="SO252" s="56"/>
      <c r="SP252" s="56"/>
      <c r="SQ252" s="56"/>
      <c r="SR252" s="56"/>
      <c r="SS252" s="56"/>
      <c r="ST252" s="56"/>
      <c r="SU252" s="56"/>
      <c r="SV252" s="56"/>
      <c r="SW252" s="56"/>
      <c r="SX252" s="56"/>
      <c r="SY252" s="56"/>
      <c r="SZ252" s="56"/>
      <c r="TA252" s="56"/>
      <c r="TB252" s="56"/>
      <c r="TC252" s="56"/>
      <c r="TD252" s="56"/>
      <c r="TE252" s="56"/>
      <c r="TF252" s="56"/>
      <c r="TG252" s="56"/>
      <c r="TH252" s="56"/>
      <c r="TI252" s="56"/>
      <c r="TJ252" s="56"/>
      <c r="TK252" s="56"/>
      <c r="TL252" s="56"/>
      <c r="TM252" s="56"/>
      <c r="TN252" s="56"/>
      <c r="TO252" s="56"/>
      <c r="TP252" s="56"/>
      <c r="TQ252" s="56"/>
      <c r="TR252" s="56"/>
      <c r="TS252" s="56"/>
      <c r="TT252" s="56"/>
      <c r="TU252" s="56"/>
      <c r="TV252" s="56"/>
      <c r="TW252" s="56"/>
      <c r="TX252" s="56"/>
      <c r="TY252" s="56"/>
      <c r="TZ252" s="56"/>
      <c r="UA252" s="56"/>
      <c r="UB252" s="56"/>
      <c r="UC252" s="56"/>
      <c r="UD252" s="56"/>
      <c r="UE252" s="56"/>
      <c r="UF252" s="56"/>
      <c r="UG252" s="56"/>
      <c r="UH252" s="56"/>
      <c r="UI252" s="56"/>
      <c r="UJ252" s="56"/>
      <c r="UK252" s="56"/>
      <c r="UL252" s="56"/>
      <c r="UM252" s="56"/>
      <c r="UN252" s="56"/>
      <c r="UO252" s="56"/>
      <c r="UP252" s="56"/>
      <c r="UQ252" s="56"/>
      <c r="UR252" s="56"/>
      <c r="US252" s="56"/>
      <c r="UT252" s="56"/>
      <c r="UU252" s="56"/>
      <c r="UV252" s="56"/>
      <c r="UW252" s="56"/>
      <c r="UX252" s="56"/>
      <c r="UY252" s="56"/>
      <c r="UZ252" s="56"/>
      <c r="VA252" s="56"/>
      <c r="VB252" s="56"/>
      <c r="VC252" s="56"/>
      <c r="VD252" s="56"/>
      <c r="VE252" s="56"/>
      <c r="VF252" s="56"/>
      <c r="VG252" s="56"/>
      <c r="VH252" s="56"/>
      <c r="VI252" s="56"/>
      <c r="VJ252" s="56"/>
      <c r="VK252" s="56"/>
      <c r="VL252" s="56"/>
      <c r="VM252" s="56"/>
      <c r="VN252" s="56"/>
      <c r="VO252" s="56"/>
      <c r="VP252" s="56"/>
      <c r="VQ252" s="56"/>
      <c r="VR252" s="56"/>
      <c r="VS252" s="56"/>
      <c r="VT252" s="56"/>
      <c r="VU252" s="56"/>
      <c r="VV252" s="56"/>
      <c r="VW252" s="56"/>
      <c r="VX252" s="56"/>
      <c r="VY252" s="56"/>
      <c r="VZ252" s="56"/>
      <c r="WA252" s="56"/>
      <c r="WB252" s="56"/>
      <c r="WC252" s="56"/>
      <c r="WD252" s="56"/>
      <c r="WE252" s="56"/>
      <c r="WF252" s="56"/>
      <c r="WG252" s="56"/>
      <c r="WH252" s="56"/>
      <c r="WI252" s="56"/>
      <c r="WJ252" s="56"/>
      <c r="WK252" s="56"/>
      <c r="WL252" s="56"/>
      <c r="WM252" s="56"/>
      <c r="WN252" s="56"/>
      <c r="WO252" s="56"/>
      <c r="WP252" s="56"/>
      <c r="WQ252" s="56"/>
      <c r="WR252" s="56"/>
      <c r="WS252" s="56"/>
      <c r="WT252" s="56"/>
      <c r="WU252" s="56"/>
      <c r="WV252" s="56"/>
      <c r="WW252" s="56"/>
      <c r="WX252" s="56"/>
      <c r="WY252" s="56"/>
      <c r="WZ252" s="56"/>
      <c r="XA252" s="56"/>
      <c r="XB252" s="56"/>
      <c r="XC252" s="56"/>
      <c r="XD252" s="56"/>
      <c r="XE252" s="56"/>
      <c r="XF252" s="56"/>
      <c r="XG252" s="56"/>
      <c r="XH252" s="56"/>
      <c r="XI252" s="56"/>
      <c r="XJ252" s="56"/>
      <c r="XK252" s="56"/>
      <c r="XL252" s="56"/>
      <c r="XM252" s="56"/>
      <c r="XN252" s="56"/>
      <c r="XO252" s="56"/>
      <c r="XP252" s="56"/>
      <c r="XQ252" s="56"/>
      <c r="XR252" s="56"/>
      <c r="XS252" s="56"/>
      <c r="XT252" s="56"/>
      <c r="XU252" s="56"/>
      <c r="XV252" s="56"/>
      <c r="XW252" s="56"/>
      <c r="XX252" s="56"/>
      <c r="XY252" s="56"/>
      <c r="XZ252" s="56"/>
      <c r="YA252" s="56"/>
      <c r="YB252" s="56"/>
      <c r="YC252" s="56"/>
      <c r="YD252" s="56"/>
      <c r="YE252" s="56"/>
      <c r="YF252" s="56"/>
      <c r="YG252" s="56"/>
      <c r="YH252" s="56"/>
      <c r="YI252" s="56"/>
      <c r="YJ252" s="56"/>
      <c r="YK252" s="56"/>
      <c r="YL252" s="56"/>
      <c r="YM252" s="56"/>
      <c r="YN252" s="56"/>
      <c r="YO252" s="56"/>
      <c r="YP252" s="56"/>
      <c r="YQ252" s="56"/>
      <c r="YR252" s="56"/>
      <c r="YS252" s="56"/>
      <c r="YT252" s="56"/>
      <c r="YU252" s="56"/>
      <c r="YV252" s="56"/>
      <c r="YW252" s="56"/>
      <c r="YX252" s="56"/>
      <c r="YY252" s="56"/>
      <c r="YZ252" s="56"/>
      <c r="ZA252" s="56"/>
      <c r="ZB252" s="56"/>
      <c r="ZC252" s="56"/>
      <c r="ZD252" s="56"/>
      <c r="ZE252" s="56"/>
      <c r="ZF252" s="56"/>
      <c r="ZG252" s="56"/>
      <c r="ZH252" s="56"/>
      <c r="ZI252" s="56"/>
      <c r="ZJ252" s="56"/>
      <c r="ZK252" s="56"/>
      <c r="ZL252" s="56"/>
      <c r="ZM252" s="56"/>
      <c r="ZN252" s="56"/>
      <c r="ZO252" s="56"/>
      <c r="ZP252" s="56"/>
      <c r="ZQ252" s="56"/>
      <c r="ZR252" s="56"/>
      <c r="ZS252" s="56"/>
      <c r="ZT252" s="56"/>
      <c r="ZU252" s="56"/>
      <c r="ZV252" s="56"/>
      <c r="ZW252" s="56"/>
      <c r="ZX252" s="56"/>
      <c r="ZY252" s="56"/>
      <c r="ZZ252" s="56"/>
    </row>
    <row r="253" spans="1:702" s="56" customFormat="1" ht="14.25" hidden="1" customHeight="1" outlineLevel="1" x14ac:dyDescent="0.2">
      <c r="A253" s="49"/>
      <c r="B253" s="75"/>
      <c r="C253" s="49" t="s">
        <v>124</v>
      </c>
      <c r="D253" s="141"/>
      <c r="E253" s="170"/>
      <c r="F253" s="53"/>
      <c r="G253" s="170"/>
      <c r="H253" s="43"/>
      <c r="I253" s="132"/>
      <c r="J253" s="170"/>
      <c r="K253" s="190"/>
      <c r="L253" s="178"/>
    </row>
    <row r="254" spans="1:702" s="56" customFormat="1" hidden="1" outlineLevel="1" x14ac:dyDescent="0.2">
      <c r="A254" s="49"/>
      <c r="B254" s="75"/>
      <c r="C254" s="49" t="s">
        <v>137</v>
      </c>
      <c r="D254" s="141"/>
      <c r="E254" s="171"/>
      <c r="F254" s="53"/>
      <c r="G254" s="171"/>
      <c r="H254" s="43"/>
      <c r="I254" s="132"/>
      <c r="J254" s="171"/>
      <c r="K254" s="191"/>
      <c r="L254" s="179"/>
    </row>
    <row r="255" spans="1:702" s="56" customFormat="1" hidden="1" outlineLevel="1" x14ac:dyDescent="0.2">
      <c r="A255" s="49"/>
      <c r="B255" s="75"/>
      <c r="C255" s="49" t="s">
        <v>138</v>
      </c>
      <c r="D255" s="141"/>
      <c r="E255" s="172"/>
      <c r="F255" s="53"/>
      <c r="G255" s="172"/>
      <c r="H255" s="43"/>
      <c r="I255" s="132"/>
      <c r="J255" s="172"/>
      <c r="K255" s="192"/>
      <c r="L255" s="180"/>
    </row>
    <row r="256" spans="1:702" s="59" customFormat="1" collapsed="1" x14ac:dyDescent="0.2">
      <c r="A256" s="41"/>
      <c r="B256" s="57">
        <v>321</v>
      </c>
      <c r="C256" s="78" t="s">
        <v>40</v>
      </c>
      <c r="D256" s="64"/>
      <c r="E256" s="58"/>
      <c r="F256" s="58">
        <f>SUM(F257:F259)</f>
        <v>0</v>
      </c>
      <c r="G256" s="129">
        <f>F256-E256</f>
        <v>0</v>
      </c>
      <c r="H256" s="58">
        <f t="shared" ref="H256" si="56">SUM(H257:H259)</f>
        <v>0</v>
      </c>
      <c r="I256" s="130" t="str">
        <f>IF((OR(I257="SZ",I258="SZ",I259="SZ")),"SZ","AZ")</f>
        <v>AZ</v>
      </c>
      <c r="J256" s="129">
        <f>H256-E256</f>
        <v>0</v>
      </c>
      <c r="K256" s="135">
        <f>IF(F256="",E256,IF(I256="SZ",H256,F256))</f>
        <v>0</v>
      </c>
      <c r="L256" s="129">
        <f>K256-E256</f>
        <v>0</v>
      </c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S256" s="56"/>
      <c r="IT256" s="56"/>
      <c r="IU256" s="56"/>
      <c r="IV256" s="56"/>
      <c r="IW256" s="56"/>
      <c r="IX256" s="56"/>
      <c r="IY256" s="56"/>
      <c r="IZ256" s="56"/>
      <c r="JA256" s="56"/>
      <c r="JB256" s="56"/>
      <c r="JC256" s="56"/>
      <c r="JD256" s="56"/>
      <c r="JE256" s="56"/>
      <c r="JF256" s="56"/>
      <c r="JG256" s="56"/>
      <c r="JH256" s="56"/>
      <c r="JI256" s="56"/>
      <c r="JJ256" s="56"/>
      <c r="JK256" s="56"/>
      <c r="JL256" s="56"/>
      <c r="JM256" s="56"/>
      <c r="JN256" s="56"/>
      <c r="JO256" s="56"/>
      <c r="JP256" s="56"/>
      <c r="JQ256" s="56"/>
      <c r="JR256" s="56"/>
      <c r="JS256" s="56"/>
      <c r="JT256" s="56"/>
      <c r="JU256" s="56"/>
      <c r="JV256" s="56"/>
      <c r="JW256" s="56"/>
      <c r="JX256" s="56"/>
      <c r="JY256" s="56"/>
      <c r="JZ256" s="56"/>
      <c r="KA256" s="56"/>
      <c r="KB256" s="56"/>
      <c r="KC256" s="56"/>
      <c r="KD256" s="56"/>
      <c r="KE256" s="56"/>
      <c r="KF256" s="56"/>
      <c r="KG256" s="56"/>
      <c r="KH256" s="56"/>
      <c r="KI256" s="56"/>
      <c r="KJ256" s="56"/>
      <c r="KK256" s="56"/>
      <c r="KL256" s="56"/>
      <c r="KM256" s="56"/>
      <c r="KN256" s="56"/>
      <c r="KO256" s="56"/>
      <c r="KP256" s="56"/>
      <c r="KQ256" s="56"/>
      <c r="KR256" s="56"/>
      <c r="KS256" s="56"/>
      <c r="KT256" s="56"/>
      <c r="KU256" s="56"/>
      <c r="KV256" s="56"/>
      <c r="KW256" s="56"/>
      <c r="KX256" s="56"/>
      <c r="KY256" s="56"/>
      <c r="KZ256" s="56"/>
      <c r="LA256" s="56"/>
      <c r="LB256" s="56"/>
      <c r="LC256" s="56"/>
      <c r="LD256" s="56"/>
      <c r="LE256" s="56"/>
      <c r="LF256" s="56"/>
      <c r="LG256" s="56"/>
      <c r="LH256" s="56"/>
      <c r="LI256" s="56"/>
      <c r="LJ256" s="56"/>
      <c r="LK256" s="56"/>
      <c r="LL256" s="56"/>
      <c r="LM256" s="56"/>
      <c r="LN256" s="56"/>
      <c r="LO256" s="56"/>
      <c r="LP256" s="56"/>
      <c r="LQ256" s="56"/>
      <c r="LR256" s="56"/>
      <c r="LS256" s="56"/>
      <c r="LT256" s="56"/>
      <c r="LU256" s="56"/>
      <c r="LV256" s="56"/>
      <c r="LW256" s="56"/>
      <c r="LX256" s="56"/>
      <c r="LY256" s="56"/>
      <c r="LZ256" s="56"/>
      <c r="MA256" s="56"/>
      <c r="MB256" s="56"/>
      <c r="MC256" s="56"/>
      <c r="MD256" s="56"/>
      <c r="ME256" s="56"/>
      <c r="MF256" s="56"/>
      <c r="MG256" s="56"/>
      <c r="MH256" s="56"/>
      <c r="MI256" s="56"/>
      <c r="MJ256" s="56"/>
      <c r="MK256" s="56"/>
      <c r="ML256" s="56"/>
      <c r="MM256" s="56"/>
      <c r="MN256" s="56"/>
      <c r="MO256" s="56"/>
      <c r="MP256" s="56"/>
      <c r="MQ256" s="56"/>
      <c r="MR256" s="56"/>
      <c r="MS256" s="56"/>
      <c r="MT256" s="56"/>
      <c r="MU256" s="56"/>
      <c r="MV256" s="56"/>
      <c r="MW256" s="56"/>
      <c r="MX256" s="56"/>
      <c r="MY256" s="56"/>
      <c r="MZ256" s="56"/>
      <c r="NA256" s="56"/>
      <c r="NB256" s="56"/>
      <c r="NC256" s="56"/>
      <c r="ND256" s="56"/>
      <c r="NE256" s="56"/>
      <c r="NF256" s="56"/>
      <c r="NG256" s="56"/>
      <c r="NH256" s="56"/>
      <c r="NI256" s="56"/>
      <c r="NJ256" s="56"/>
      <c r="NK256" s="56"/>
      <c r="NL256" s="56"/>
      <c r="NM256" s="56"/>
      <c r="NN256" s="56"/>
      <c r="NO256" s="56"/>
      <c r="NP256" s="56"/>
      <c r="NQ256" s="56"/>
      <c r="NR256" s="56"/>
      <c r="NS256" s="56"/>
      <c r="NT256" s="56"/>
      <c r="NU256" s="56"/>
      <c r="NV256" s="56"/>
      <c r="NW256" s="56"/>
      <c r="NX256" s="56"/>
      <c r="NY256" s="56"/>
      <c r="NZ256" s="56"/>
      <c r="OA256" s="56"/>
      <c r="OB256" s="56"/>
      <c r="OC256" s="56"/>
      <c r="OD256" s="56"/>
      <c r="OE256" s="56"/>
      <c r="OF256" s="56"/>
      <c r="OG256" s="56"/>
      <c r="OH256" s="56"/>
      <c r="OI256" s="56"/>
      <c r="OJ256" s="56"/>
      <c r="OK256" s="56"/>
      <c r="OL256" s="56"/>
      <c r="OM256" s="56"/>
      <c r="ON256" s="56"/>
      <c r="OO256" s="56"/>
      <c r="OP256" s="56"/>
      <c r="OQ256" s="56"/>
      <c r="OR256" s="56"/>
      <c r="OS256" s="56"/>
      <c r="OT256" s="56"/>
      <c r="OU256" s="56"/>
      <c r="OV256" s="56"/>
      <c r="OW256" s="56"/>
      <c r="OX256" s="56"/>
      <c r="OY256" s="56"/>
      <c r="OZ256" s="56"/>
      <c r="PA256" s="56"/>
      <c r="PB256" s="56"/>
      <c r="PC256" s="56"/>
      <c r="PD256" s="56"/>
      <c r="PE256" s="56"/>
      <c r="PF256" s="56"/>
      <c r="PG256" s="56"/>
      <c r="PH256" s="56"/>
      <c r="PI256" s="56"/>
      <c r="PJ256" s="56"/>
      <c r="PK256" s="56"/>
      <c r="PL256" s="56"/>
      <c r="PM256" s="56"/>
      <c r="PN256" s="56"/>
      <c r="PO256" s="56"/>
      <c r="PP256" s="56"/>
      <c r="PQ256" s="56"/>
      <c r="PR256" s="56"/>
      <c r="PS256" s="56"/>
      <c r="PT256" s="56"/>
      <c r="PU256" s="56"/>
      <c r="PV256" s="56"/>
      <c r="PW256" s="56"/>
      <c r="PX256" s="56"/>
      <c r="PY256" s="56"/>
      <c r="PZ256" s="56"/>
      <c r="QA256" s="56"/>
      <c r="QB256" s="56"/>
      <c r="QC256" s="56"/>
      <c r="QD256" s="56"/>
      <c r="QE256" s="56"/>
      <c r="QF256" s="56"/>
      <c r="QG256" s="56"/>
      <c r="QH256" s="56"/>
      <c r="QI256" s="56"/>
      <c r="QJ256" s="56"/>
      <c r="QK256" s="56"/>
      <c r="QL256" s="56"/>
      <c r="QM256" s="56"/>
      <c r="QN256" s="56"/>
      <c r="QO256" s="56"/>
      <c r="QP256" s="56"/>
      <c r="QQ256" s="56"/>
      <c r="QR256" s="56"/>
      <c r="QS256" s="56"/>
      <c r="QT256" s="56"/>
      <c r="QU256" s="56"/>
      <c r="QV256" s="56"/>
      <c r="QW256" s="56"/>
      <c r="QX256" s="56"/>
      <c r="QY256" s="56"/>
      <c r="QZ256" s="56"/>
      <c r="RA256" s="56"/>
      <c r="RB256" s="56"/>
      <c r="RC256" s="56"/>
      <c r="RD256" s="56"/>
      <c r="RE256" s="56"/>
      <c r="RF256" s="56"/>
      <c r="RG256" s="56"/>
      <c r="RH256" s="56"/>
      <c r="RI256" s="56"/>
      <c r="RJ256" s="56"/>
      <c r="RK256" s="56"/>
      <c r="RL256" s="56"/>
      <c r="RM256" s="56"/>
      <c r="RN256" s="56"/>
      <c r="RO256" s="56"/>
      <c r="RP256" s="56"/>
      <c r="RQ256" s="56"/>
      <c r="RR256" s="56"/>
      <c r="RS256" s="56"/>
      <c r="RT256" s="56"/>
      <c r="RU256" s="56"/>
      <c r="RV256" s="56"/>
      <c r="RW256" s="56"/>
      <c r="RX256" s="56"/>
      <c r="RY256" s="56"/>
      <c r="RZ256" s="56"/>
      <c r="SA256" s="56"/>
      <c r="SB256" s="56"/>
      <c r="SC256" s="56"/>
      <c r="SD256" s="56"/>
      <c r="SE256" s="56"/>
      <c r="SF256" s="56"/>
      <c r="SG256" s="56"/>
      <c r="SH256" s="56"/>
      <c r="SI256" s="56"/>
      <c r="SJ256" s="56"/>
      <c r="SK256" s="56"/>
      <c r="SL256" s="56"/>
      <c r="SM256" s="56"/>
      <c r="SN256" s="56"/>
      <c r="SO256" s="56"/>
      <c r="SP256" s="56"/>
      <c r="SQ256" s="56"/>
      <c r="SR256" s="56"/>
      <c r="SS256" s="56"/>
      <c r="ST256" s="56"/>
      <c r="SU256" s="56"/>
      <c r="SV256" s="56"/>
      <c r="SW256" s="56"/>
      <c r="SX256" s="56"/>
      <c r="SY256" s="56"/>
      <c r="SZ256" s="56"/>
      <c r="TA256" s="56"/>
      <c r="TB256" s="56"/>
      <c r="TC256" s="56"/>
      <c r="TD256" s="56"/>
      <c r="TE256" s="56"/>
      <c r="TF256" s="56"/>
      <c r="TG256" s="56"/>
      <c r="TH256" s="56"/>
      <c r="TI256" s="56"/>
      <c r="TJ256" s="56"/>
      <c r="TK256" s="56"/>
      <c r="TL256" s="56"/>
      <c r="TM256" s="56"/>
      <c r="TN256" s="56"/>
      <c r="TO256" s="56"/>
      <c r="TP256" s="56"/>
      <c r="TQ256" s="56"/>
      <c r="TR256" s="56"/>
      <c r="TS256" s="56"/>
      <c r="TT256" s="56"/>
      <c r="TU256" s="56"/>
      <c r="TV256" s="56"/>
      <c r="TW256" s="56"/>
      <c r="TX256" s="56"/>
      <c r="TY256" s="56"/>
      <c r="TZ256" s="56"/>
      <c r="UA256" s="56"/>
      <c r="UB256" s="56"/>
      <c r="UC256" s="56"/>
      <c r="UD256" s="56"/>
      <c r="UE256" s="56"/>
      <c r="UF256" s="56"/>
      <c r="UG256" s="56"/>
      <c r="UH256" s="56"/>
      <c r="UI256" s="56"/>
      <c r="UJ256" s="56"/>
      <c r="UK256" s="56"/>
      <c r="UL256" s="56"/>
      <c r="UM256" s="56"/>
      <c r="UN256" s="56"/>
      <c r="UO256" s="56"/>
      <c r="UP256" s="56"/>
      <c r="UQ256" s="56"/>
      <c r="UR256" s="56"/>
      <c r="US256" s="56"/>
      <c r="UT256" s="56"/>
      <c r="UU256" s="56"/>
      <c r="UV256" s="56"/>
      <c r="UW256" s="56"/>
      <c r="UX256" s="56"/>
      <c r="UY256" s="56"/>
      <c r="UZ256" s="56"/>
      <c r="VA256" s="56"/>
      <c r="VB256" s="56"/>
      <c r="VC256" s="56"/>
      <c r="VD256" s="56"/>
      <c r="VE256" s="56"/>
      <c r="VF256" s="56"/>
      <c r="VG256" s="56"/>
      <c r="VH256" s="56"/>
      <c r="VI256" s="56"/>
      <c r="VJ256" s="56"/>
      <c r="VK256" s="56"/>
      <c r="VL256" s="56"/>
      <c r="VM256" s="56"/>
      <c r="VN256" s="56"/>
      <c r="VO256" s="56"/>
      <c r="VP256" s="56"/>
      <c r="VQ256" s="56"/>
      <c r="VR256" s="56"/>
      <c r="VS256" s="56"/>
      <c r="VT256" s="56"/>
      <c r="VU256" s="56"/>
      <c r="VV256" s="56"/>
      <c r="VW256" s="56"/>
      <c r="VX256" s="56"/>
      <c r="VY256" s="56"/>
      <c r="VZ256" s="56"/>
      <c r="WA256" s="56"/>
      <c r="WB256" s="56"/>
      <c r="WC256" s="56"/>
      <c r="WD256" s="56"/>
      <c r="WE256" s="56"/>
      <c r="WF256" s="56"/>
      <c r="WG256" s="56"/>
      <c r="WH256" s="56"/>
      <c r="WI256" s="56"/>
      <c r="WJ256" s="56"/>
      <c r="WK256" s="56"/>
      <c r="WL256" s="56"/>
      <c r="WM256" s="56"/>
      <c r="WN256" s="56"/>
      <c r="WO256" s="56"/>
      <c r="WP256" s="56"/>
      <c r="WQ256" s="56"/>
      <c r="WR256" s="56"/>
      <c r="WS256" s="56"/>
      <c r="WT256" s="56"/>
      <c r="WU256" s="56"/>
      <c r="WV256" s="56"/>
      <c r="WW256" s="56"/>
      <c r="WX256" s="56"/>
      <c r="WY256" s="56"/>
      <c r="WZ256" s="56"/>
      <c r="XA256" s="56"/>
      <c r="XB256" s="56"/>
      <c r="XC256" s="56"/>
      <c r="XD256" s="56"/>
      <c r="XE256" s="56"/>
      <c r="XF256" s="56"/>
      <c r="XG256" s="56"/>
      <c r="XH256" s="56"/>
      <c r="XI256" s="56"/>
      <c r="XJ256" s="56"/>
      <c r="XK256" s="56"/>
      <c r="XL256" s="56"/>
      <c r="XM256" s="56"/>
      <c r="XN256" s="56"/>
      <c r="XO256" s="56"/>
      <c r="XP256" s="56"/>
      <c r="XQ256" s="56"/>
      <c r="XR256" s="56"/>
      <c r="XS256" s="56"/>
      <c r="XT256" s="56"/>
      <c r="XU256" s="56"/>
      <c r="XV256" s="56"/>
      <c r="XW256" s="56"/>
      <c r="XX256" s="56"/>
      <c r="XY256" s="56"/>
      <c r="XZ256" s="56"/>
      <c r="YA256" s="56"/>
      <c r="YB256" s="56"/>
      <c r="YC256" s="56"/>
      <c r="YD256" s="56"/>
      <c r="YE256" s="56"/>
      <c r="YF256" s="56"/>
      <c r="YG256" s="56"/>
      <c r="YH256" s="56"/>
      <c r="YI256" s="56"/>
      <c r="YJ256" s="56"/>
      <c r="YK256" s="56"/>
      <c r="YL256" s="56"/>
      <c r="YM256" s="56"/>
      <c r="YN256" s="56"/>
      <c r="YO256" s="56"/>
      <c r="YP256" s="56"/>
      <c r="YQ256" s="56"/>
      <c r="YR256" s="56"/>
      <c r="YS256" s="56"/>
      <c r="YT256" s="56"/>
      <c r="YU256" s="56"/>
      <c r="YV256" s="56"/>
      <c r="YW256" s="56"/>
      <c r="YX256" s="56"/>
      <c r="YY256" s="56"/>
      <c r="YZ256" s="56"/>
      <c r="ZA256" s="56"/>
      <c r="ZB256" s="56"/>
      <c r="ZC256" s="56"/>
      <c r="ZD256" s="56"/>
      <c r="ZE256" s="56"/>
      <c r="ZF256" s="56"/>
      <c r="ZG256" s="56"/>
      <c r="ZH256" s="56"/>
      <c r="ZI256" s="56"/>
      <c r="ZJ256" s="56"/>
      <c r="ZK256" s="56"/>
      <c r="ZL256" s="56"/>
      <c r="ZM256" s="56"/>
      <c r="ZN256" s="56"/>
      <c r="ZO256" s="56"/>
      <c r="ZP256" s="56"/>
      <c r="ZQ256" s="56"/>
      <c r="ZR256" s="56"/>
      <c r="ZS256" s="56"/>
      <c r="ZT256" s="56"/>
      <c r="ZU256" s="56"/>
      <c r="ZV256" s="56"/>
      <c r="ZW256" s="56"/>
      <c r="ZX256" s="56"/>
      <c r="ZY256" s="56"/>
      <c r="ZZ256" s="56"/>
    </row>
    <row r="257" spans="1:702" s="56" customFormat="1" ht="14.25" hidden="1" customHeight="1" outlineLevel="1" x14ac:dyDescent="0.2">
      <c r="A257" s="49"/>
      <c r="B257" s="75"/>
      <c r="C257" s="49" t="s">
        <v>124</v>
      </c>
      <c r="D257" s="141"/>
      <c r="E257" s="170"/>
      <c r="F257" s="53"/>
      <c r="G257" s="170"/>
      <c r="H257" s="43"/>
      <c r="I257" s="132"/>
      <c r="J257" s="170"/>
      <c r="K257" s="190"/>
      <c r="L257" s="178"/>
    </row>
    <row r="258" spans="1:702" s="56" customFormat="1" hidden="1" outlineLevel="1" x14ac:dyDescent="0.2">
      <c r="A258" s="49"/>
      <c r="B258" s="75"/>
      <c r="C258" s="49" t="s">
        <v>137</v>
      </c>
      <c r="D258" s="141"/>
      <c r="E258" s="171"/>
      <c r="F258" s="53"/>
      <c r="G258" s="171"/>
      <c r="H258" s="43"/>
      <c r="I258" s="132"/>
      <c r="J258" s="171"/>
      <c r="K258" s="191"/>
      <c r="L258" s="179"/>
    </row>
    <row r="259" spans="1:702" s="56" customFormat="1" hidden="1" outlineLevel="1" x14ac:dyDescent="0.2">
      <c r="A259" s="49"/>
      <c r="B259" s="75"/>
      <c r="C259" s="49" t="s">
        <v>138</v>
      </c>
      <c r="D259" s="141"/>
      <c r="E259" s="172"/>
      <c r="F259" s="53"/>
      <c r="G259" s="172"/>
      <c r="H259" s="43"/>
      <c r="I259" s="132"/>
      <c r="J259" s="172"/>
      <c r="K259" s="192"/>
      <c r="L259" s="180"/>
    </row>
    <row r="260" spans="1:702" s="59" customFormat="1" collapsed="1" x14ac:dyDescent="0.2">
      <c r="A260" s="41"/>
      <c r="B260" s="57">
        <v>322</v>
      </c>
      <c r="C260" s="78" t="s">
        <v>41</v>
      </c>
      <c r="D260" s="64"/>
      <c r="E260" s="58"/>
      <c r="F260" s="58">
        <f>SUM(F261:F263)</f>
        <v>0</v>
      </c>
      <c r="G260" s="129">
        <f>F260-E260</f>
        <v>0</v>
      </c>
      <c r="H260" s="58">
        <f t="shared" ref="H260" si="57">SUM(H261:H263)</f>
        <v>0</v>
      </c>
      <c r="I260" s="130" t="str">
        <f>IF((OR(I261="SZ",I262="SZ",I263="SZ")),"SZ","AZ")</f>
        <v>AZ</v>
      </c>
      <c r="J260" s="129">
        <f>H260-E260</f>
        <v>0</v>
      </c>
      <c r="K260" s="135">
        <f>IF(F260="",E260,IF(I260="SZ",H260,F260))</f>
        <v>0</v>
      </c>
      <c r="L260" s="129">
        <f>K260-E260</f>
        <v>0</v>
      </c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  <c r="HF260" s="56"/>
      <c r="HG260" s="56"/>
      <c r="HH260" s="56"/>
      <c r="HI260" s="56"/>
      <c r="HJ260" s="56"/>
      <c r="HK260" s="56"/>
      <c r="HL260" s="56"/>
      <c r="HM260" s="56"/>
      <c r="HN260" s="56"/>
      <c r="HO260" s="56"/>
      <c r="HP260" s="56"/>
      <c r="HQ260" s="56"/>
      <c r="HR260" s="56"/>
      <c r="HS260" s="56"/>
      <c r="HT260" s="56"/>
      <c r="HU260" s="56"/>
      <c r="HV260" s="56"/>
      <c r="HW260" s="56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  <c r="IR260" s="56"/>
      <c r="IS260" s="56"/>
      <c r="IT260" s="56"/>
      <c r="IU260" s="56"/>
      <c r="IV260" s="56"/>
      <c r="IW260" s="56"/>
      <c r="IX260" s="56"/>
      <c r="IY260" s="56"/>
      <c r="IZ260" s="56"/>
      <c r="JA260" s="56"/>
      <c r="JB260" s="56"/>
      <c r="JC260" s="56"/>
      <c r="JD260" s="56"/>
      <c r="JE260" s="56"/>
      <c r="JF260" s="56"/>
      <c r="JG260" s="56"/>
      <c r="JH260" s="56"/>
      <c r="JI260" s="56"/>
      <c r="JJ260" s="56"/>
      <c r="JK260" s="56"/>
      <c r="JL260" s="56"/>
      <c r="JM260" s="56"/>
      <c r="JN260" s="56"/>
      <c r="JO260" s="56"/>
      <c r="JP260" s="56"/>
      <c r="JQ260" s="56"/>
      <c r="JR260" s="56"/>
      <c r="JS260" s="56"/>
      <c r="JT260" s="56"/>
      <c r="JU260" s="56"/>
      <c r="JV260" s="56"/>
      <c r="JW260" s="56"/>
      <c r="JX260" s="56"/>
      <c r="JY260" s="56"/>
      <c r="JZ260" s="56"/>
      <c r="KA260" s="56"/>
      <c r="KB260" s="56"/>
      <c r="KC260" s="56"/>
      <c r="KD260" s="56"/>
      <c r="KE260" s="56"/>
      <c r="KF260" s="56"/>
      <c r="KG260" s="56"/>
      <c r="KH260" s="56"/>
      <c r="KI260" s="56"/>
      <c r="KJ260" s="56"/>
      <c r="KK260" s="56"/>
      <c r="KL260" s="56"/>
      <c r="KM260" s="56"/>
      <c r="KN260" s="56"/>
      <c r="KO260" s="56"/>
      <c r="KP260" s="56"/>
      <c r="KQ260" s="56"/>
      <c r="KR260" s="56"/>
      <c r="KS260" s="56"/>
      <c r="KT260" s="56"/>
      <c r="KU260" s="56"/>
      <c r="KV260" s="56"/>
      <c r="KW260" s="56"/>
      <c r="KX260" s="56"/>
      <c r="KY260" s="56"/>
      <c r="KZ260" s="56"/>
      <c r="LA260" s="56"/>
      <c r="LB260" s="56"/>
      <c r="LC260" s="56"/>
      <c r="LD260" s="56"/>
      <c r="LE260" s="56"/>
      <c r="LF260" s="56"/>
      <c r="LG260" s="56"/>
      <c r="LH260" s="56"/>
      <c r="LI260" s="56"/>
      <c r="LJ260" s="56"/>
      <c r="LK260" s="56"/>
      <c r="LL260" s="56"/>
      <c r="LM260" s="56"/>
      <c r="LN260" s="56"/>
      <c r="LO260" s="56"/>
      <c r="LP260" s="56"/>
      <c r="LQ260" s="56"/>
      <c r="LR260" s="56"/>
      <c r="LS260" s="56"/>
      <c r="LT260" s="56"/>
      <c r="LU260" s="56"/>
      <c r="LV260" s="56"/>
      <c r="LW260" s="56"/>
      <c r="LX260" s="56"/>
      <c r="LY260" s="56"/>
      <c r="LZ260" s="56"/>
      <c r="MA260" s="56"/>
      <c r="MB260" s="56"/>
      <c r="MC260" s="56"/>
      <c r="MD260" s="56"/>
      <c r="ME260" s="56"/>
      <c r="MF260" s="56"/>
      <c r="MG260" s="56"/>
      <c r="MH260" s="56"/>
      <c r="MI260" s="56"/>
      <c r="MJ260" s="56"/>
      <c r="MK260" s="56"/>
      <c r="ML260" s="56"/>
      <c r="MM260" s="56"/>
      <c r="MN260" s="56"/>
      <c r="MO260" s="56"/>
      <c r="MP260" s="56"/>
      <c r="MQ260" s="56"/>
      <c r="MR260" s="56"/>
      <c r="MS260" s="56"/>
      <c r="MT260" s="56"/>
      <c r="MU260" s="56"/>
      <c r="MV260" s="56"/>
      <c r="MW260" s="56"/>
      <c r="MX260" s="56"/>
      <c r="MY260" s="56"/>
      <c r="MZ260" s="56"/>
      <c r="NA260" s="56"/>
      <c r="NB260" s="56"/>
      <c r="NC260" s="56"/>
      <c r="ND260" s="56"/>
      <c r="NE260" s="56"/>
      <c r="NF260" s="56"/>
      <c r="NG260" s="56"/>
      <c r="NH260" s="56"/>
      <c r="NI260" s="56"/>
      <c r="NJ260" s="56"/>
      <c r="NK260" s="56"/>
      <c r="NL260" s="56"/>
      <c r="NM260" s="56"/>
      <c r="NN260" s="56"/>
      <c r="NO260" s="56"/>
      <c r="NP260" s="56"/>
      <c r="NQ260" s="56"/>
      <c r="NR260" s="56"/>
      <c r="NS260" s="56"/>
      <c r="NT260" s="56"/>
      <c r="NU260" s="56"/>
      <c r="NV260" s="56"/>
      <c r="NW260" s="56"/>
      <c r="NX260" s="56"/>
      <c r="NY260" s="56"/>
      <c r="NZ260" s="56"/>
      <c r="OA260" s="56"/>
      <c r="OB260" s="56"/>
      <c r="OC260" s="56"/>
      <c r="OD260" s="56"/>
      <c r="OE260" s="56"/>
      <c r="OF260" s="56"/>
      <c r="OG260" s="56"/>
      <c r="OH260" s="56"/>
      <c r="OI260" s="56"/>
      <c r="OJ260" s="56"/>
      <c r="OK260" s="56"/>
      <c r="OL260" s="56"/>
      <c r="OM260" s="56"/>
      <c r="ON260" s="56"/>
      <c r="OO260" s="56"/>
      <c r="OP260" s="56"/>
      <c r="OQ260" s="56"/>
      <c r="OR260" s="56"/>
      <c r="OS260" s="56"/>
      <c r="OT260" s="56"/>
      <c r="OU260" s="56"/>
      <c r="OV260" s="56"/>
      <c r="OW260" s="56"/>
      <c r="OX260" s="56"/>
      <c r="OY260" s="56"/>
      <c r="OZ260" s="56"/>
      <c r="PA260" s="56"/>
      <c r="PB260" s="56"/>
      <c r="PC260" s="56"/>
      <c r="PD260" s="56"/>
      <c r="PE260" s="56"/>
      <c r="PF260" s="56"/>
      <c r="PG260" s="56"/>
      <c r="PH260" s="56"/>
      <c r="PI260" s="56"/>
      <c r="PJ260" s="56"/>
      <c r="PK260" s="56"/>
      <c r="PL260" s="56"/>
      <c r="PM260" s="56"/>
      <c r="PN260" s="56"/>
      <c r="PO260" s="56"/>
      <c r="PP260" s="56"/>
      <c r="PQ260" s="56"/>
      <c r="PR260" s="56"/>
      <c r="PS260" s="56"/>
      <c r="PT260" s="56"/>
      <c r="PU260" s="56"/>
      <c r="PV260" s="56"/>
      <c r="PW260" s="56"/>
      <c r="PX260" s="56"/>
      <c r="PY260" s="56"/>
      <c r="PZ260" s="56"/>
      <c r="QA260" s="56"/>
      <c r="QB260" s="56"/>
      <c r="QC260" s="56"/>
      <c r="QD260" s="56"/>
      <c r="QE260" s="56"/>
      <c r="QF260" s="56"/>
      <c r="QG260" s="56"/>
      <c r="QH260" s="56"/>
      <c r="QI260" s="56"/>
      <c r="QJ260" s="56"/>
      <c r="QK260" s="56"/>
      <c r="QL260" s="56"/>
      <c r="QM260" s="56"/>
      <c r="QN260" s="56"/>
      <c r="QO260" s="56"/>
      <c r="QP260" s="56"/>
      <c r="QQ260" s="56"/>
      <c r="QR260" s="56"/>
      <c r="QS260" s="56"/>
      <c r="QT260" s="56"/>
      <c r="QU260" s="56"/>
      <c r="QV260" s="56"/>
      <c r="QW260" s="56"/>
      <c r="QX260" s="56"/>
      <c r="QY260" s="56"/>
      <c r="QZ260" s="56"/>
      <c r="RA260" s="56"/>
      <c r="RB260" s="56"/>
      <c r="RC260" s="56"/>
      <c r="RD260" s="56"/>
      <c r="RE260" s="56"/>
      <c r="RF260" s="56"/>
      <c r="RG260" s="56"/>
      <c r="RH260" s="56"/>
      <c r="RI260" s="56"/>
      <c r="RJ260" s="56"/>
      <c r="RK260" s="56"/>
      <c r="RL260" s="56"/>
      <c r="RM260" s="56"/>
      <c r="RN260" s="56"/>
      <c r="RO260" s="56"/>
      <c r="RP260" s="56"/>
      <c r="RQ260" s="56"/>
      <c r="RR260" s="56"/>
      <c r="RS260" s="56"/>
      <c r="RT260" s="56"/>
      <c r="RU260" s="56"/>
      <c r="RV260" s="56"/>
      <c r="RW260" s="56"/>
      <c r="RX260" s="56"/>
      <c r="RY260" s="56"/>
      <c r="RZ260" s="56"/>
      <c r="SA260" s="56"/>
      <c r="SB260" s="56"/>
      <c r="SC260" s="56"/>
      <c r="SD260" s="56"/>
      <c r="SE260" s="56"/>
      <c r="SF260" s="56"/>
      <c r="SG260" s="56"/>
      <c r="SH260" s="56"/>
      <c r="SI260" s="56"/>
      <c r="SJ260" s="56"/>
      <c r="SK260" s="56"/>
      <c r="SL260" s="56"/>
      <c r="SM260" s="56"/>
      <c r="SN260" s="56"/>
      <c r="SO260" s="56"/>
      <c r="SP260" s="56"/>
      <c r="SQ260" s="56"/>
      <c r="SR260" s="56"/>
      <c r="SS260" s="56"/>
      <c r="ST260" s="56"/>
      <c r="SU260" s="56"/>
      <c r="SV260" s="56"/>
      <c r="SW260" s="56"/>
      <c r="SX260" s="56"/>
      <c r="SY260" s="56"/>
      <c r="SZ260" s="56"/>
      <c r="TA260" s="56"/>
      <c r="TB260" s="56"/>
      <c r="TC260" s="56"/>
      <c r="TD260" s="56"/>
      <c r="TE260" s="56"/>
      <c r="TF260" s="56"/>
      <c r="TG260" s="56"/>
      <c r="TH260" s="56"/>
      <c r="TI260" s="56"/>
      <c r="TJ260" s="56"/>
      <c r="TK260" s="56"/>
      <c r="TL260" s="56"/>
      <c r="TM260" s="56"/>
      <c r="TN260" s="56"/>
      <c r="TO260" s="56"/>
      <c r="TP260" s="56"/>
      <c r="TQ260" s="56"/>
      <c r="TR260" s="56"/>
      <c r="TS260" s="56"/>
      <c r="TT260" s="56"/>
      <c r="TU260" s="56"/>
      <c r="TV260" s="56"/>
      <c r="TW260" s="56"/>
      <c r="TX260" s="56"/>
      <c r="TY260" s="56"/>
      <c r="TZ260" s="56"/>
      <c r="UA260" s="56"/>
      <c r="UB260" s="56"/>
      <c r="UC260" s="56"/>
      <c r="UD260" s="56"/>
      <c r="UE260" s="56"/>
      <c r="UF260" s="56"/>
      <c r="UG260" s="56"/>
      <c r="UH260" s="56"/>
      <c r="UI260" s="56"/>
      <c r="UJ260" s="56"/>
      <c r="UK260" s="56"/>
      <c r="UL260" s="56"/>
      <c r="UM260" s="56"/>
      <c r="UN260" s="56"/>
      <c r="UO260" s="56"/>
      <c r="UP260" s="56"/>
      <c r="UQ260" s="56"/>
      <c r="UR260" s="56"/>
      <c r="US260" s="56"/>
      <c r="UT260" s="56"/>
      <c r="UU260" s="56"/>
      <c r="UV260" s="56"/>
      <c r="UW260" s="56"/>
      <c r="UX260" s="56"/>
      <c r="UY260" s="56"/>
      <c r="UZ260" s="56"/>
      <c r="VA260" s="56"/>
      <c r="VB260" s="56"/>
      <c r="VC260" s="56"/>
      <c r="VD260" s="56"/>
      <c r="VE260" s="56"/>
      <c r="VF260" s="56"/>
      <c r="VG260" s="56"/>
      <c r="VH260" s="56"/>
      <c r="VI260" s="56"/>
      <c r="VJ260" s="56"/>
      <c r="VK260" s="56"/>
      <c r="VL260" s="56"/>
      <c r="VM260" s="56"/>
      <c r="VN260" s="56"/>
      <c r="VO260" s="56"/>
      <c r="VP260" s="56"/>
      <c r="VQ260" s="56"/>
      <c r="VR260" s="56"/>
      <c r="VS260" s="56"/>
      <c r="VT260" s="56"/>
      <c r="VU260" s="56"/>
      <c r="VV260" s="56"/>
      <c r="VW260" s="56"/>
      <c r="VX260" s="56"/>
      <c r="VY260" s="56"/>
      <c r="VZ260" s="56"/>
      <c r="WA260" s="56"/>
      <c r="WB260" s="56"/>
      <c r="WC260" s="56"/>
      <c r="WD260" s="56"/>
      <c r="WE260" s="56"/>
      <c r="WF260" s="56"/>
      <c r="WG260" s="56"/>
      <c r="WH260" s="56"/>
      <c r="WI260" s="56"/>
      <c r="WJ260" s="56"/>
      <c r="WK260" s="56"/>
      <c r="WL260" s="56"/>
      <c r="WM260" s="56"/>
      <c r="WN260" s="56"/>
      <c r="WO260" s="56"/>
      <c r="WP260" s="56"/>
      <c r="WQ260" s="56"/>
      <c r="WR260" s="56"/>
      <c r="WS260" s="56"/>
      <c r="WT260" s="56"/>
      <c r="WU260" s="56"/>
      <c r="WV260" s="56"/>
      <c r="WW260" s="56"/>
      <c r="WX260" s="56"/>
      <c r="WY260" s="56"/>
      <c r="WZ260" s="56"/>
      <c r="XA260" s="56"/>
      <c r="XB260" s="56"/>
      <c r="XC260" s="56"/>
      <c r="XD260" s="56"/>
      <c r="XE260" s="56"/>
      <c r="XF260" s="56"/>
      <c r="XG260" s="56"/>
      <c r="XH260" s="56"/>
      <c r="XI260" s="56"/>
      <c r="XJ260" s="56"/>
      <c r="XK260" s="56"/>
      <c r="XL260" s="56"/>
      <c r="XM260" s="56"/>
      <c r="XN260" s="56"/>
      <c r="XO260" s="56"/>
      <c r="XP260" s="56"/>
      <c r="XQ260" s="56"/>
      <c r="XR260" s="56"/>
      <c r="XS260" s="56"/>
      <c r="XT260" s="56"/>
      <c r="XU260" s="56"/>
      <c r="XV260" s="56"/>
      <c r="XW260" s="56"/>
      <c r="XX260" s="56"/>
      <c r="XY260" s="56"/>
      <c r="XZ260" s="56"/>
      <c r="YA260" s="56"/>
      <c r="YB260" s="56"/>
      <c r="YC260" s="56"/>
      <c r="YD260" s="56"/>
      <c r="YE260" s="56"/>
      <c r="YF260" s="56"/>
      <c r="YG260" s="56"/>
      <c r="YH260" s="56"/>
      <c r="YI260" s="56"/>
      <c r="YJ260" s="56"/>
      <c r="YK260" s="56"/>
      <c r="YL260" s="56"/>
      <c r="YM260" s="56"/>
      <c r="YN260" s="56"/>
      <c r="YO260" s="56"/>
      <c r="YP260" s="56"/>
      <c r="YQ260" s="56"/>
      <c r="YR260" s="56"/>
      <c r="YS260" s="56"/>
      <c r="YT260" s="56"/>
      <c r="YU260" s="56"/>
      <c r="YV260" s="56"/>
      <c r="YW260" s="56"/>
      <c r="YX260" s="56"/>
      <c r="YY260" s="56"/>
      <c r="YZ260" s="56"/>
      <c r="ZA260" s="56"/>
      <c r="ZB260" s="56"/>
      <c r="ZC260" s="56"/>
      <c r="ZD260" s="56"/>
      <c r="ZE260" s="56"/>
      <c r="ZF260" s="56"/>
      <c r="ZG260" s="56"/>
      <c r="ZH260" s="56"/>
      <c r="ZI260" s="56"/>
      <c r="ZJ260" s="56"/>
      <c r="ZK260" s="56"/>
      <c r="ZL260" s="56"/>
      <c r="ZM260" s="56"/>
      <c r="ZN260" s="56"/>
      <c r="ZO260" s="56"/>
      <c r="ZP260" s="56"/>
      <c r="ZQ260" s="56"/>
      <c r="ZR260" s="56"/>
      <c r="ZS260" s="56"/>
      <c r="ZT260" s="56"/>
      <c r="ZU260" s="56"/>
      <c r="ZV260" s="56"/>
      <c r="ZW260" s="56"/>
      <c r="ZX260" s="56"/>
      <c r="ZY260" s="56"/>
      <c r="ZZ260" s="56"/>
    </row>
    <row r="261" spans="1:702" s="56" customFormat="1" ht="14.25" hidden="1" customHeight="1" outlineLevel="1" x14ac:dyDescent="0.2">
      <c r="A261" s="49"/>
      <c r="B261" s="75"/>
      <c r="C261" s="49" t="s">
        <v>124</v>
      </c>
      <c r="D261" s="141"/>
      <c r="E261" s="170"/>
      <c r="F261" s="53"/>
      <c r="G261" s="170"/>
      <c r="H261" s="43"/>
      <c r="I261" s="132"/>
      <c r="J261" s="170"/>
      <c r="K261" s="190"/>
      <c r="L261" s="178"/>
    </row>
    <row r="262" spans="1:702" s="56" customFormat="1" hidden="1" outlineLevel="1" x14ac:dyDescent="0.2">
      <c r="A262" s="49"/>
      <c r="B262" s="75"/>
      <c r="C262" s="49" t="s">
        <v>137</v>
      </c>
      <c r="D262" s="141"/>
      <c r="E262" s="171"/>
      <c r="F262" s="53"/>
      <c r="G262" s="171"/>
      <c r="H262" s="43"/>
      <c r="I262" s="132"/>
      <c r="J262" s="171"/>
      <c r="K262" s="191"/>
      <c r="L262" s="179"/>
    </row>
    <row r="263" spans="1:702" s="56" customFormat="1" hidden="1" outlineLevel="1" x14ac:dyDescent="0.2">
      <c r="A263" s="49"/>
      <c r="B263" s="75"/>
      <c r="C263" s="49" t="s">
        <v>138</v>
      </c>
      <c r="D263" s="141"/>
      <c r="E263" s="172"/>
      <c r="F263" s="53"/>
      <c r="G263" s="172"/>
      <c r="H263" s="43"/>
      <c r="I263" s="132"/>
      <c r="J263" s="172"/>
      <c r="K263" s="192"/>
      <c r="L263" s="180"/>
    </row>
    <row r="264" spans="1:702" s="59" customFormat="1" collapsed="1" x14ac:dyDescent="0.2">
      <c r="A264" s="41"/>
      <c r="B264" s="57">
        <v>323</v>
      </c>
      <c r="C264" s="78" t="s">
        <v>42</v>
      </c>
      <c r="D264" s="64"/>
      <c r="E264" s="58"/>
      <c r="F264" s="58">
        <f>SUM(F265:F267)</f>
        <v>0</v>
      </c>
      <c r="G264" s="129">
        <f>F264-E264</f>
        <v>0</v>
      </c>
      <c r="H264" s="58">
        <f t="shared" ref="H264" si="58">SUM(H265:H267)</f>
        <v>0</v>
      </c>
      <c r="I264" s="130" t="str">
        <f>IF((OR(I265="SZ",I266="SZ",I267="SZ")),"SZ","AZ")</f>
        <v>AZ</v>
      </c>
      <c r="J264" s="129">
        <f>H264-E264</f>
        <v>0</v>
      </c>
      <c r="K264" s="135">
        <f>IF(F264="",E264,IF(I264="SZ",H264,F264))</f>
        <v>0</v>
      </c>
      <c r="L264" s="129">
        <f>K264-E264</f>
        <v>0</v>
      </c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  <c r="HF264" s="56"/>
      <c r="HG264" s="56"/>
      <c r="HH264" s="56"/>
      <c r="HI264" s="56"/>
      <c r="HJ264" s="56"/>
      <c r="HK264" s="56"/>
      <c r="HL264" s="56"/>
      <c r="HM264" s="56"/>
      <c r="HN264" s="56"/>
      <c r="HO264" s="56"/>
      <c r="HP264" s="56"/>
      <c r="HQ264" s="56"/>
      <c r="HR264" s="56"/>
      <c r="HS264" s="56"/>
      <c r="HT264" s="56"/>
      <c r="HU264" s="56"/>
      <c r="HV264" s="56"/>
      <c r="HW264" s="56"/>
      <c r="HX264" s="56"/>
      <c r="HY264" s="56"/>
      <c r="HZ264" s="56"/>
      <c r="IA264" s="56"/>
      <c r="IB264" s="56"/>
      <c r="IC264" s="56"/>
      <c r="ID264" s="56"/>
      <c r="IE264" s="56"/>
      <c r="IF264" s="56"/>
      <c r="IG264" s="5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  <c r="IR264" s="56"/>
      <c r="IS264" s="56"/>
      <c r="IT264" s="56"/>
      <c r="IU264" s="56"/>
      <c r="IV264" s="56"/>
      <c r="IW264" s="56"/>
      <c r="IX264" s="56"/>
      <c r="IY264" s="56"/>
      <c r="IZ264" s="56"/>
      <c r="JA264" s="56"/>
      <c r="JB264" s="56"/>
      <c r="JC264" s="56"/>
      <c r="JD264" s="56"/>
      <c r="JE264" s="56"/>
      <c r="JF264" s="56"/>
      <c r="JG264" s="56"/>
      <c r="JH264" s="56"/>
      <c r="JI264" s="56"/>
      <c r="JJ264" s="56"/>
      <c r="JK264" s="56"/>
      <c r="JL264" s="56"/>
      <c r="JM264" s="56"/>
      <c r="JN264" s="56"/>
      <c r="JO264" s="56"/>
      <c r="JP264" s="56"/>
      <c r="JQ264" s="56"/>
      <c r="JR264" s="56"/>
      <c r="JS264" s="56"/>
      <c r="JT264" s="56"/>
      <c r="JU264" s="56"/>
      <c r="JV264" s="56"/>
      <c r="JW264" s="56"/>
      <c r="JX264" s="56"/>
      <c r="JY264" s="56"/>
      <c r="JZ264" s="56"/>
      <c r="KA264" s="56"/>
      <c r="KB264" s="56"/>
      <c r="KC264" s="56"/>
      <c r="KD264" s="56"/>
      <c r="KE264" s="56"/>
      <c r="KF264" s="56"/>
      <c r="KG264" s="56"/>
      <c r="KH264" s="56"/>
      <c r="KI264" s="56"/>
      <c r="KJ264" s="56"/>
      <c r="KK264" s="56"/>
      <c r="KL264" s="56"/>
      <c r="KM264" s="56"/>
      <c r="KN264" s="56"/>
      <c r="KO264" s="56"/>
      <c r="KP264" s="56"/>
      <c r="KQ264" s="56"/>
      <c r="KR264" s="56"/>
      <c r="KS264" s="56"/>
      <c r="KT264" s="56"/>
      <c r="KU264" s="56"/>
      <c r="KV264" s="56"/>
      <c r="KW264" s="56"/>
      <c r="KX264" s="56"/>
      <c r="KY264" s="56"/>
      <c r="KZ264" s="56"/>
      <c r="LA264" s="56"/>
      <c r="LB264" s="56"/>
      <c r="LC264" s="56"/>
      <c r="LD264" s="56"/>
      <c r="LE264" s="56"/>
      <c r="LF264" s="56"/>
      <c r="LG264" s="56"/>
      <c r="LH264" s="56"/>
      <c r="LI264" s="56"/>
      <c r="LJ264" s="56"/>
      <c r="LK264" s="56"/>
      <c r="LL264" s="56"/>
      <c r="LM264" s="56"/>
      <c r="LN264" s="56"/>
      <c r="LO264" s="56"/>
      <c r="LP264" s="56"/>
      <c r="LQ264" s="56"/>
      <c r="LR264" s="56"/>
      <c r="LS264" s="56"/>
      <c r="LT264" s="56"/>
      <c r="LU264" s="56"/>
      <c r="LV264" s="56"/>
      <c r="LW264" s="56"/>
      <c r="LX264" s="56"/>
      <c r="LY264" s="56"/>
      <c r="LZ264" s="56"/>
      <c r="MA264" s="56"/>
      <c r="MB264" s="56"/>
      <c r="MC264" s="56"/>
      <c r="MD264" s="56"/>
      <c r="ME264" s="56"/>
      <c r="MF264" s="56"/>
      <c r="MG264" s="56"/>
      <c r="MH264" s="56"/>
      <c r="MI264" s="56"/>
      <c r="MJ264" s="56"/>
      <c r="MK264" s="56"/>
      <c r="ML264" s="56"/>
      <c r="MM264" s="56"/>
      <c r="MN264" s="56"/>
      <c r="MO264" s="56"/>
      <c r="MP264" s="56"/>
      <c r="MQ264" s="56"/>
      <c r="MR264" s="56"/>
      <c r="MS264" s="56"/>
      <c r="MT264" s="56"/>
      <c r="MU264" s="56"/>
      <c r="MV264" s="56"/>
      <c r="MW264" s="56"/>
      <c r="MX264" s="56"/>
      <c r="MY264" s="56"/>
      <c r="MZ264" s="56"/>
      <c r="NA264" s="56"/>
      <c r="NB264" s="56"/>
      <c r="NC264" s="56"/>
      <c r="ND264" s="56"/>
      <c r="NE264" s="56"/>
      <c r="NF264" s="56"/>
      <c r="NG264" s="56"/>
      <c r="NH264" s="56"/>
      <c r="NI264" s="56"/>
      <c r="NJ264" s="56"/>
      <c r="NK264" s="56"/>
      <c r="NL264" s="56"/>
      <c r="NM264" s="56"/>
      <c r="NN264" s="56"/>
      <c r="NO264" s="56"/>
      <c r="NP264" s="56"/>
      <c r="NQ264" s="56"/>
      <c r="NR264" s="56"/>
      <c r="NS264" s="56"/>
      <c r="NT264" s="56"/>
      <c r="NU264" s="56"/>
      <c r="NV264" s="56"/>
      <c r="NW264" s="56"/>
      <c r="NX264" s="56"/>
      <c r="NY264" s="56"/>
      <c r="NZ264" s="56"/>
      <c r="OA264" s="56"/>
      <c r="OB264" s="56"/>
      <c r="OC264" s="56"/>
      <c r="OD264" s="56"/>
      <c r="OE264" s="56"/>
      <c r="OF264" s="56"/>
      <c r="OG264" s="56"/>
      <c r="OH264" s="56"/>
      <c r="OI264" s="56"/>
      <c r="OJ264" s="56"/>
      <c r="OK264" s="56"/>
      <c r="OL264" s="56"/>
      <c r="OM264" s="56"/>
      <c r="ON264" s="56"/>
      <c r="OO264" s="56"/>
      <c r="OP264" s="56"/>
      <c r="OQ264" s="56"/>
      <c r="OR264" s="56"/>
      <c r="OS264" s="56"/>
      <c r="OT264" s="56"/>
      <c r="OU264" s="56"/>
      <c r="OV264" s="56"/>
      <c r="OW264" s="56"/>
      <c r="OX264" s="56"/>
      <c r="OY264" s="56"/>
      <c r="OZ264" s="56"/>
      <c r="PA264" s="56"/>
      <c r="PB264" s="56"/>
      <c r="PC264" s="56"/>
      <c r="PD264" s="56"/>
      <c r="PE264" s="56"/>
      <c r="PF264" s="56"/>
      <c r="PG264" s="56"/>
      <c r="PH264" s="56"/>
      <c r="PI264" s="56"/>
      <c r="PJ264" s="56"/>
      <c r="PK264" s="56"/>
      <c r="PL264" s="56"/>
      <c r="PM264" s="56"/>
      <c r="PN264" s="56"/>
      <c r="PO264" s="56"/>
      <c r="PP264" s="56"/>
      <c r="PQ264" s="56"/>
      <c r="PR264" s="56"/>
      <c r="PS264" s="56"/>
      <c r="PT264" s="56"/>
      <c r="PU264" s="56"/>
      <c r="PV264" s="56"/>
      <c r="PW264" s="56"/>
      <c r="PX264" s="56"/>
      <c r="PY264" s="56"/>
      <c r="PZ264" s="56"/>
      <c r="QA264" s="56"/>
      <c r="QB264" s="56"/>
      <c r="QC264" s="56"/>
      <c r="QD264" s="56"/>
      <c r="QE264" s="56"/>
      <c r="QF264" s="56"/>
      <c r="QG264" s="56"/>
      <c r="QH264" s="56"/>
      <c r="QI264" s="56"/>
      <c r="QJ264" s="56"/>
      <c r="QK264" s="56"/>
      <c r="QL264" s="56"/>
      <c r="QM264" s="56"/>
      <c r="QN264" s="56"/>
      <c r="QO264" s="56"/>
      <c r="QP264" s="56"/>
      <c r="QQ264" s="56"/>
      <c r="QR264" s="56"/>
      <c r="QS264" s="56"/>
      <c r="QT264" s="56"/>
      <c r="QU264" s="56"/>
      <c r="QV264" s="56"/>
      <c r="QW264" s="56"/>
      <c r="QX264" s="56"/>
      <c r="QY264" s="56"/>
      <c r="QZ264" s="56"/>
      <c r="RA264" s="56"/>
      <c r="RB264" s="56"/>
      <c r="RC264" s="56"/>
      <c r="RD264" s="56"/>
      <c r="RE264" s="56"/>
      <c r="RF264" s="56"/>
      <c r="RG264" s="56"/>
      <c r="RH264" s="56"/>
      <c r="RI264" s="56"/>
      <c r="RJ264" s="56"/>
      <c r="RK264" s="56"/>
      <c r="RL264" s="56"/>
      <c r="RM264" s="56"/>
      <c r="RN264" s="56"/>
      <c r="RO264" s="56"/>
      <c r="RP264" s="56"/>
      <c r="RQ264" s="56"/>
      <c r="RR264" s="56"/>
      <c r="RS264" s="56"/>
      <c r="RT264" s="56"/>
      <c r="RU264" s="56"/>
      <c r="RV264" s="56"/>
      <c r="RW264" s="56"/>
      <c r="RX264" s="56"/>
      <c r="RY264" s="56"/>
      <c r="RZ264" s="56"/>
      <c r="SA264" s="56"/>
      <c r="SB264" s="56"/>
      <c r="SC264" s="56"/>
      <c r="SD264" s="56"/>
      <c r="SE264" s="56"/>
      <c r="SF264" s="56"/>
      <c r="SG264" s="56"/>
      <c r="SH264" s="56"/>
      <c r="SI264" s="56"/>
      <c r="SJ264" s="56"/>
      <c r="SK264" s="56"/>
      <c r="SL264" s="56"/>
      <c r="SM264" s="56"/>
      <c r="SN264" s="56"/>
      <c r="SO264" s="56"/>
      <c r="SP264" s="56"/>
      <c r="SQ264" s="56"/>
      <c r="SR264" s="56"/>
      <c r="SS264" s="56"/>
      <c r="ST264" s="56"/>
      <c r="SU264" s="56"/>
      <c r="SV264" s="56"/>
      <c r="SW264" s="56"/>
      <c r="SX264" s="56"/>
      <c r="SY264" s="56"/>
      <c r="SZ264" s="56"/>
      <c r="TA264" s="56"/>
      <c r="TB264" s="56"/>
      <c r="TC264" s="56"/>
      <c r="TD264" s="56"/>
      <c r="TE264" s="56"/>
      <c r="TF264" s="56"/>
      <c r="TG264" s="56"/>
      <c r="TH264" s="56"/>
      <c r="TI264" s="56"/>
      <c r="TJ264" s="56"/>
      <c r="TK264" s="56"/>
      <c r="TL264" s="56"/>
      <c r="TM264" s="56"/>
      <c r="TN264" s="56"/>
      <c r="TO264" s="56"/>
      <c r="TP264" s="56"/>
      <c r="TQ264" s="56"/>
      <c r="TR264" s="56"/>
      <c r="TS264" s="56"/>
      <c r="TT264" s="56"/>
      <c r="TU264" s="56"/>
      <c r="TV264" s="56"/>
      <c r="TW264" s="56"/>
      <c r="TX264" s="56"/>
      <c r="TY264" s="56"/>
      <c r="TZ264" s="56"/>
      <c r="UA264" s="56"/>
      <c r="UB264" s="56"/>
      <c r="UC264" s="56"/>
      <c r="UD264" s="56"/>
      <c r="UE264" s="56"/>
      <c r="UF264" s="56"/>
      <c r="UG264" s="56"/>
      <c r="UH264" s="56"/>
      <c r="UI264" s="56"/>
      <c r="UJ264" s="56"/>
      <c r="UK264" s="56"/>
      <c r="UL264" s="56"/>
      <c r="UM264" s="56"/>
      <c r="UN264" s="56"/>
      <c r="UO264" s="56"/>
      <c r="UP264" s="56"/>
      <c r="UQ264" s="56"/>
      <c r="UR264" s="56"/>
      <c r="US264" s="56"/>
      <c r="UT264" s="56"/>
      <c r="UU264" s="56"/>
      <c r="UV264" s="56"/>
      <c r="UW264" s="56"/>
      <c r="UX264" s="56"/>
      <c r="UY264" s="56"/>
      <c r="UZ264" s="56"/>
      <c r="VA264" s="56"/>
      <c r="VB264" s="56"/>
      <c r="VC264" s="56"/>
      <c r="VD264" s="56"/>
      <c r="VE264" s="56"/>
      <c r="VF264" s="56"/>
      <c r="VG264" s="56"/>
      <c r="VH264" s="56"/>
      <c r="VI264" s="56"/>
      <c r="VJ264" s="56"/>
      <c r="VK264" s="56"/>
      <c r="VL264" s="56"/>
      <c r="VM264" s="56"/>
      <c r="VN264" s="56"/>
      <c r="VO264" s="56"/>
      <c r="VP264" s="56"/>
      <c r="VQ264" s="56"/>
      <c r="VR264" s="56"/>
      <c r="VS264" s="56"/>
      <c r="VT264" s="56"/>
      <c r="VU264" s="56"/>
      <c r="VV264" s="56"/>
      <c r="VW264" s="56"/>
      <c r="VX264" s="56"/>
      <c r="VY264" s="56"/>
      <c r="VZ264" s="56"/>
      <c r="WA264" s="56"/>
      <c r="WB264" s="56"/>
      <c r="WC264" s="56"/>
      <c r="WD264" s="56"/>
      <c r="WE264" s="56"/>
      <c r="WF264" s="56"/>
      <c r="WG264" s="56"/>
      <c r="WH264" s="56"/>
      <c r="WI264" s="56"/>
      <c r="WJ264" s="56"/>
      <c r="WK264" s="56"/>
      <c r="WL264" s="56"/>
      <c r="WM264" s="56"/>
      <c r="WN264" s="56"/>
      <c r="WO264" s="56"/>
      <c r="WP264" s="56"/>
      <c r="WQ264" s="56"/>
      <c r="WR264" s="56"/>
      <c r="WS264" s="56"/>
      <c r="WT264" s="56"/>
      <c r="WU264" s="56"/>
      <c r="WV264" s="56"/>
      <c r="WW264" s="56"/>
      <c r="WX264" s="56"/>
      <c r="WY264" s="56"/>
      <c r="WZ264" s="56"/>
      <c r="XA264" s="56"/>
      <c r="XB264" s="56"/>
      <c r="XC264" s="56"/>
      <c r="XD264" s="56"/>
      <c r="XE264" s="56"/>
      <c r="XF264" s="56"/>
      <c r="XG264" s="56"/>
      <c r="XH264" s="56"/>
      <c r="XI264" s="56"/>
      <c r="XJ264" s="56"/>
      <c r="XK264" s="56"/>
      <c r="XL264" s="56"/>
      <c r="XM264" s="56"/>
      <c r="XN264" s="56"/>
      <c r="XO264" s="56"/>
      <c r="XP264" s="56"/>
      <c r="XQ264" s="56"/>
      <c r="XR264" s="56"/>
      <c r="XS264" s="56"/>
      <c r="XT264" s="56"/>
      <c r="XU264" s="56"/>
      <c r="XV264" s="56"/>
      <c r="XW264" s="56"/>
      <c r="XX264" s="56"/>
      <c r="XY264" s="56"/>
      <c r="XZ264" s="56"/>
      <c r="YA264" s="56"/>
      <c r="YB264" s="56"/>
      <c r="YC264" s="56"/>
      <c r="YD264" s="56"/>
      <c r="YE264" s="56"/>
      <c r="YF264" s="56"/>
      <c r="YG264" s="56"/>
      <c r="YH264" s="56"/>
      <c r="YI264" s="56"/>
      <c r="YJ264" s="56"/>
      <c r="YK264" s="56"/>
      <c r="YL264" s="56"/>
      <c r="YM264" s="56"/>
      <c r="YN264" s="56"/>
      <c r="YO264" s="56"/>
      <c r="YP264" s="56"/>
      <c r="YQ264" s="56"/>
      <c r="YR264" s="56"/>
      <c r="YS264" s="56"/>
      <c r="YT264" s="56"/>
      <c r="YU264" s="56"/>
      <c r="YV264" s="56"/>
      <c r="YW264" s="56"/>
      <c r="YX264" s="56"/>
      <c r="YY264" s="56"/>
      <c r="YZ264" s="56"/>
      <c r="ZA264" s="56"/>
      <c r="ZB264" s="56"/>
      <c r="ZC264" s="56"/>
      <c r="ZD264" s="56"/>
      <c r="ZE264" s="56"/>
      <c r="ZF264" s="56"/>
      <c r="ZG264" s="56"/>
      <c r="ZH264" s="56"/>
      <c r="ZI264" s="56"/>
      <c r="ZJ264" s="56"/>
      <c r="ZK264" s="56"/>
      <c r="ZL264" s="56"/>
      <c r="ZM264" s="56"/>
      <c r="ZN264" s="56"/>
      <c r="ZO264" s="56"/>
      <c r="ZP264" s="56"/>
      <c r="ZQ264" s="56"/>
      <c r="ZR264" s="56"/>
      <c r="ZS264" s="56"/>
      <c r="ZT264" s="56"/>
      <c r="ZU264" s="56"/>
      <c r="ZV264" s="56"/>
      <c r="ZW264" s="56"/>
      <c r="ZX264" s="56"/>
      <c r="ZY264" s="56"/>
      <c r="ZZ264" s="56"/>
    </row>
    <row r="265" spans="1:702" s="56" customFormat="1" ht="14.25" hidden="1" customHeight="1" outlineLevel="1" x14ac:dyDescent="0.2">
      <c r="A265" s="49"/>
      <c r="B265" s="75"/>
      <c r="C265" s="49" t="s">
        <v>124</v>
      </c>
      <c r="D265" s="141"/>
      <c r="E265" s="170"/>
      <c r="F265" s="53"/>
      <c r="G265" s="170"/>
      <c r="H265" s="43"/>
      <c r="I265" s="132"/>
      <c r="J265" s="170"/>
      <c r="K265" s="190"/>
      <c r="L265" s="178"/>
    </row>
    <row r="266" spans="1:702" s="56" customFormat="1" hidden="1" outlineLevel="1" x14ac:dyDescent="0.2">
      <c r="A266" s="49"/>
      <c r="B266" s="75"/>
      <c r="C266" s="49" t="s">
        <v>137</v>
      </c>
      <c r="D266" s="141"/>
      <c r="E266" s="171"/>
      <c r="F266" s="53"/>
      <c r="G266" s="171"/>
      <c r="H266" s="43"/>
      <c r="I266" s="132"/>
      <c r="J266" s="171"/>
      <c r="K266" s="191"/>
      <c r="L266" s="179"/>
    </row>
    <row r="267" spans="1:702" s="56" customFormat="1" hidden="1" outlineLevel="1" x14ac:dyDescent="0.2">
      <c r="A267" s="49"/>
      <c r="B267" s="75"/>
      <c r="C267" s="49" t="s">
        <v>138</v>
      </c>
      <c r="D267" s="141"/>
      <c r="E267" s="172"/>
      <c r="F267" s="53"/>
      <c r="G267" s="172"/>
      <c r="H267" s="43"/>
      <c r="I267" s="132"/>
      <c r="J267" s="172"/>
      <c r="K267" s="192"/>
      <c r="L267" s="180"/>
    </row>
    <row r="268" spans="1:702" s="59" customFormat="1" collapsed="1" x14ac:dyDescent="0.2">
      <c r="A268" s="41"/>
      <c r="B268" s="57">
        <v>324</v>
      </c>
      <c r="C268" s="78" t="s">
        <v>43</v>
      </c>
      <c r="D268" s="64"/>
      <c r="E268" s="58"/>
      <c r="F268" s="58">
        <f>SUM(F269:F271)</f>
        <v>0</v>
      </c>
      <c r="G268" s="129">
        <f>F268-E268</f>
        <v>0</v>
      </c>
      <c r="H268" s="58">
        <f t="shared" ref="H268" si="59">SUM(H269:H271)</f>
        <v>0</v>
      </c>
      <c r="I268" s="130" t="str">
        <f>IF((OR(I269="SZ",I270="SZ",I271="SZ")),"SZ","AZ")</f>
        <v>AZ</v>
      </c>
      <c r="J268" s="129">
        <f>H268-E268</f>
        <v>0</v>
      </c>
      <c r="K268" s="135">
        <f>IF(F268="",E268,IF(I268="SZ",H268,F268))</f>
        <v>0</v>
      </c>
      <c r="L268" s="129">
        <f>K268-E268</f>
        <v>0</v>
      </c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F268" s="56"/>
      <c r="FG268" s="56"/>
      <c r="FH268" s="56"/>
      <c r="FI268" s="56"/>
      <c r="FJ268" s="56"/>
      <c r="FK268" s="56"/>
      <c r="FL268" s="56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  <c r="GF268" s="56"/>
      <c r="GG268" s="56"/>
      <c r="GH268" s="56"/>
      <c r="GI268" s="56"/>
      <c r="GJ268" s="56"/>
      <c r="GK268" s="56"/>
      <c r="GL268" s="56"/>
      <c r="GM268" s="56"/>
      <c r="GN268" s="56"/>
      <c r="GO268" s="56"/>
      <c r="GP268" s="56"/>
      <c r="GQ268" s="56"/>
      <c r="GR268" s="56"/>
      <c r="GS268" s="56"/>
      <c r="GT268" s="56"/>
      <c r="GU268" s="56"/>
      <c r="GV268" s="56"/>
      <c r="GW268" s="56"/>
      <c r="GX268" s="56"/>
      <c r="GY268" s="56"/>
      <c r="GZ268" s="56"/>
      <c r="HA268" s="56"/>
      <c r="HB268" s="56"/>
      <c r="HC268" s="56"/>
      <c r="HD268" s="56"/>
      <c r="HE268" s="56"/>
      <c r="HF268" s="56"/>
      <c r="HG268" s="56"/>
      <c r="HH268" s="56"/>
      <c r="HI268" s="56"/>
      <c r="HJ268" s="56"/>
      <c r="HK268" s="56"/>
      <c r="HL268" s="56"/>
      <c r="HM268" s="56"/>
      <c r="HN268" s="56"/>
      <c r="HO268" s="56"/>
      <c r="HP268" s="56"/>
      <c r="HQ268" s="56"/>
      <c r="HR268" s="56"/>
      <c r="HS268" s="56"/>
      <c r="HT268" s="56"/>
      <c r="HU268" s="56"/>
      <c r="HV268" s="56"/>
      <c r="HW268" s="56"/>
      <c r="HX268" s="56"/>
      <c r="HY268" s="56"/>
      <c r="HZ268" s="56"/>
      <c r="IA268" s="56"/>
      <c r="IB268" s="56"/>
      <c r="IC268" s="56"/>
      <c r="ID268" s="56"/>
      <c r="IE268" s="56"/>
      <c r="IF268" s="56"/>
      <c r="IG268" s="56"/>
      <c r="IH268" s="56"/>
      <c r="II268" s="56"/>
      <c r="IJ268" s="56"/>
      <c r="IK268" s="56"/>
      <c r="IL268" s="56"/>
      <c r="IM268" s="56"/>
      <c r="IN268" s="56"/>
      <c r="IO268" s="56"/>
      <c r="IP268" s="56"/>
      <c r="IQ268" s="56"/>
      <c r="IR268" s="56"/>
      <c r="IS268" s="56"/>
      <c r="IT268" s="56"/>
      <c r="IU268" s="56"/>
      <c r="IV268" s="56"/>
      <c r="IW268" s="56"/>
      <c r="IX268" s="56"/>
      <c r="IY268" s="56"/>
      <c r="IZ268" s="56"/>
      <c r="JA268" s="56"/>
      <c r="JB268" s="56"/>
      <c r="JC268" s="56"/>
      <c r="JD268" s="56"/>
      <c r="JE268" s="56"/>
      <c r="JF268" s="56"/>
      <c r="JG268" s="56"/>
      <c r="JH268" s="56"/>
      <c r="JI268" s="56"/>
      <c r="JJ268" s="56"/>
      <c r="JK268" s="56"/>
      <c r="JL268" s="56"/>
      <c r="JM268" s="56"/>
      <c r="JN268" s="56"/>
      <c r="JO268" s="56"/>
      <c r="JP268" s="56"/>
      <c r="JQ268" s="56"/>
      <c r="JR268" s="56"/>
      <c r="JS268" s="56"/>
      <c r="JT268" s="56"/>
      <c r="JU268" s="56"/>
      <c r="JV268" s="56"/>
      <c r="JW268" s="56"/>
      <c r="JX268" s="56"/>
      <c r="JY268" s="56"/>
      <c r="JZ268" s="56"/>
      <c r="KA268" s="56"/>
      <c r="KB268" s="56"/>
      <c r="KC268" s="56"/>
      <c r="KD268" s="56"/>
      <c r="KE268" s="56"/>
      <c r="KF268" s="56"/>
      <c r="KG268" s="56"/>
      <c r="KH268" s="56"/>
      <c r="KI268" s="56"/>
      <c r="KJ268" s="56"/>
      <c r="KK268" s="56"/>
      <c r="KL268" s="56"/>
      <c r="KM268" s="56"/>
      <c r="KN268" s="56"/>
      <c r="KO268" s="56"/>
      <c r="KP268" s="56"/>
      <c r="KQ268" s="56"/>
      <c r="KR268" s="56"/>
      <c r="KS268" s="56"/>
      <c r="KT268" s="56"/>
      <c r="KU268" s="56"/>
      <c r="KV268" s="56"/>
      <c r="KW268" s="56"/>
      <c r="KX268" s="56"/>
      <c r="KY268" s="56"/>
      <c r="KZ268" s="56"/>
      <c r="LA268" s="56"/>
      <c r="LB268" s="56"/>
      <c r="LC268" s="56"/>
      <c r="LD268" s="56"/>
      <c r="LE268" s="56"/>
      <c r="LF268" s="56"/>
      <c r="LG268" s="56"/>
      <c r="LH268" s="56"/>
      <c r="LI268" s="56"/>
      <c r="LJ268" s="56"/>
      <c r="LK268" s="56"/>
      <c r="LL268" s="56"/>
      <c r="LM268" s="56"/>
      <c r="LN268" s="56"/>
      <c r="LO268" s="56"/>
      <c r="LP268" s="56"/>
      <c r="LQ268" s="56"/>
      <c r="LR268" s="56"/>
      <c r="LS268" s="56"/>
      <c r="LT268" s="56"/>
      <c r="LU268" s="56"/>
      <c r="LV268" s="56"/>
      <c r="LW268" s="56"/>
      <c r="LX268" s="56"/>
      <c r="LY268" s="56"/>
      <c r="LZ268" s="56"/>
      <c r="MA268" s="56"/>
      <c r="MB268" s="56"/>
      <c r="MC268" s="56"/>
      <c r="MD268" s="56"/>
      <c r="ME268" s="56"/>
      <c r="MF268" s="56"/>
      <c r="MG268" s="56"/>
      <c r="MH268" s="56"/>
      <c r="MI268" s="56"/>
      <c r="MJ268" s="56"/>
      <c r="MK268" s="56"/>
      <c r="ML268" s="56"/>
      <c r="MM268" s="56"/>
      <c r="MN268" s="56"/>
      <c r="MO268" s="56"/>
      <c r="MP268" s="56"/>
      <c r="MQ268" s="56"/>
      <c r="MR268" s="56"/>
      <c r="MS268" s="56"/>
      <c r="MT268" s="56"/>
      <c r="MU268" s="56"/>
      <c r="MV268" s="56"/>
      <c r="MW268" s="56"/>
      <c r="MX268" s="56"/>
      <c r="MY268" s="56"/>
      <c r="MZ268" s="56"/>
      <c r="NA268" s="56"/>
      <c r="NB268" s="56"/>
      <c r="NC268" s="56"/>
      <c r="ND268" s="56"/>
      <c r="NE268" s="56"/>
      <c r="NF268" s="56"/>
      <c r="NG268" s="56"/>
      <c r="NH268" s="56"/>
      <c r="NI268" s="56"/>
      <c r="NJ268" s="56"/>
      <c r="NK268" s="56"/>
      <c r="NL268" s="56"/>
      <c r="NM268" s="56"/>
      <c r="NN268" s="56"/>
      <c r="NO268" s="56"/>
      <c r="NP268" s="56"/>
      <c r="NQ268" s="56"/>
      <c r="NR268" s="56"/>
      <c r="NS268" s="56"/>
      <c r="NT268" s="56"/>
      <c r="NU268" s="56"/>
      <c r="NV268" s="56"/>
      <c r="NW268" s="56"/>
      <c r="NX268" s="56"/>
      <c r="NY268" s="56"/>
      <c r="NZ268" s="56"/>
      <c r="OA268" s="56"/>
      <c r="OB268" s="56"/>
      <c r="OC268" s="56"/>
      <c r="OD268" s="56"/>
      <c r="OE268" s="56"/>
      <c r="OF268" s="56"/>
      <c r="OG268" s="56"/>
      <c r="OH268" s="56"/>
      <c r="OI268" s="56"/>
      <c r="OJ268" s="56"/>
      <c r="OK268" s="56"/>
      <c r="OL268" s="56"/>
      <c r="OM268" s="56"/>
      <c r="ON268" s="56"/>
      <c r="OO268" s="56"/>
      <c r="OP268" s="56"/>
      <c r="OQ268" s="56"/>
      <c r="OR268" s="56"/>
      <c r="OS268" s="56"/>
      <c r="OT268" s="56"/>
      <c r="OU268" s="56"/>
      <c r="OV268" s="56"/>
      <c r="OW268" s="56"/>
      <c r="OX268" s="56"/>
      <c r="OY268" s="56"/>
      <c r="OZ268" s="56"/>
      <c r="PA268" s="56"/>
      <c r="PB268" s="56"/>
      <c r="PC268" s="56"/>
      <c r="PD268" s="56"/>
      <c r="PE268" s="56"/>
      <c r="PF268" s="56"/>
      <c r="PG268" s="56"/>
      <c r="PH268" s="56"/>
      <c r="PI268" s="56"/>
      <c r="PJ268" s="56"/>
      <c r="PK268" s="56"/>
      <c r="PL268" s="56"/>
      <c r="PM268" s="56"/>
      <c r="PN268" s="56"/>
      <c r="PO268" s="56"/>
      <c r="PP268" s="56"/>
      <c r="PQ268" s="56"/>
      <c r="PR268" s="56"/>
      <c r="PS268" s="56"/>
      <c r="PT268" s="56"/>
      <c r="PU268" s="56"/>
      <c r="PV268" s="56"/>
      <c r="PW268" s="56"/>
      <c r="PX268" s="56"/>
      <c r="PY268" s="56"/>
      <c r="PZ268" s="56"/>
      <c r="QA268" s="56"/>
      <c r="QB268" s="56"/>
      <c r="QC268" s="56"/>
      <c r="QD268" s="56"/>
      <c r="QE268" s="56"/>
      <c r="QF268" s="56"/>
      <c r="QG268" s="56"/>
      <c r="QH268" s="56"/>
      <c r="QI268" s="56"/>
      <c r="QJ268" s="56"/>
      <c r="QK268" s="56"/>
      <c r="QL268" s="56"/>
      <c r="QM268" s="56"/>
      <c r="QN268" s="56"/>
      <c r="QO268" s="56"/>
      <c r="QP268" s="56"/>
      <c r="QQ268" s="56"/>
      <c r="QR268" s="56"/>
      <c r="QS268" s="56"/>
      <c r="QT268" s="56"/>
      <c r="QU268" s="56"/>
      <c r="QV268" s="56"/>
      <c r="QW268" s="56"/>
      <c r="QX268" s="56"/>
      <c r="QY268" s="56"/>
      <c r="QZ268" s="56"/>
      <c r="RA268" s="56"/>
      <c r="RB268" s="56"/>
      <c r="RC268" s="56"/>
      <c r="RD268" s="56"/>
      <c r="RE268" s="56"/>
      <c r="RF268" s="56"/>
      <c r="RG268" s="56"/>
      <c r="RH268" s="56"/>
      <c r="RI268" s="56"/>
      <c r="RJ268" s="56"/>
      <c r="RK268" s="56"/>
      <c r="RL268" s="56"/>
      <c r="RM268" s="56"/>
      <c r="RN268" s="56"/>
      <c r="RO268" s="56"/>
      <c r="RP268" s="56"/>
      <c r="RQ268" s="56"/>
      <c r="RR268" s="56"/>
      <c r="RS268" s="56"/>
      <c r="RT268" s="56"/>
      <c r="RU268" s="56"/>
      <c r="RV268" s="56"/>
      <c r="RW268" s="56"/>
      <c r="RX268" s="56"/>
      <c r="RY268" s="56"/>
      <c r="RZ268" s="56"/>
      <c r="SA268" s="56"/>
      <c r="SB268" s="56"/>
      <c r="SC268" s="56"/>
      <c r="SD268" s="56"/>
      <c r="SE268" s="56"/>
      <c r="SF268" s="56"/>
      <c r="SG268" s="56"/>
      <c r="SH268" s="56"/>
      <c r="SI268" s="56"/>
      <c r="SJ268" s="56"/>
      <c r="SK268" s="56"/>
      <c r="SL268" s="56"/>
      <c r="SM268" s="56"/>
      <c r="SN268" s="56"/>
      <c r="SO268" s="56"/>
      <c r="SP268" s="56"/>
      <c r="SQ268" s="56"/>
      <c r="SR268" s="56"/>
      <c r="SS268" s="56"/>
      <c r="ST268" s="56"/>
      <c r="SU268" s="56"/>
      <c r="SV268" s="56"/>
      <c r="SW268" s="56"/>
      <c r="SX268" s="56"/>
      <c r="SY268" s="56"/>
      <c r="SZ268" s="56"/>
      <c r="TA268" s="56"/>
      <c r="TB268" s="56"/>
      <c r="TC268" s="56"/>
      <c r="TD268" s="56"/>
      <c r="TE268" s="56"/>
      <c r="TF268" s="56"/>
      <c r="TG268" s="56"/>
      <c r="TH268" s="56"/>
      <c r="TI268" s="56"/>
      <c r="TJ268" s="56"/>
      <c r="TK268" s="56"/>
      <c r="TL268" s="56"/>
      <c r="TM268" s="56"/>
      <c r="TN268" s="56"/>
      <c r="TO268" s="56"/>
      <c r="TP268" s="56"/>
      <c r="TQ268" s="56"/>
      <c r="TR268" s="56"/>
      <c r="TS268" s="56"/>
      <c r="TT268" s="56"/>
      <c r="TU268" s="56"/>
      <c r="TV268" s="56"/>
      <c r="TW268" s="56"/>
      <c r="TX268" s="56"/>
      <c r="TY268" s="56"/>
      <c r="TZ268" s="56"/>
      <c r="UA268" s="56"/>
      <c r="UB268" s="56"/>
      <c r="UC268" s="56"/>
      <c r="UD268" s="56"/>
      <c r="UE268" s="56"/>
      <c r="UF268" s="56"/>
      <c r="UG268" s="56"/>
      <c r="UH268" s="56"/>
      <c r="UI268" s="56"/>
      <c r="UJ268" s="56"/>
      <c r="UK268" s="56"/>
      <c r="UL268" s="56"/>
      <c r="UM268" s="56"/>
      <c r="UN268" s="56"/>
      <c r="UO268" s="56"/>
      <c r="UP268" s="56"/>
      <c r="UQ268" s="56"/>
      <c r="UR268" s="56"/>
      <c r="US268" s="56"/>
      <c r="UT268" s="56"/>
      <c r="UU268" s="56"/>
      <c r="UV268" s="56"/>
      <c r="UW268" s="56"/>
      <c r="UX268" s="56"/>
      <c r="UY268" s="56"/>
      <c r="UZ268" s="56"/>
      <c r="VA268" s="56"/>
      <c r="VB268" s="56"/>
      <c r="VC268" s="56"/>
      <c r="VD268" s="56"/>
      <c r="VE268" s="56"/>
      <c r="VF268" s="56"/>
      <c r="VG268" s="56"/>
      <c r="VH268" s="56"/>
      <c r="VI268" s="56"/>
      <c r="VJ268" s="56"/>
      <c r="VK268" s="56"/>
      <c r="VL268" s="56"/>
      <c r="VM268" s="56"/>
      <c r="VN268" s="56"/>
      <c r="VO268" s="56"/>
      <c r="VP268" s="56"/>
      <c r="VQ268" s="56"/>
      <c r="VR268" s="56"/>
      <c r="VS268" s="56"/>
      <c r="VT268" s="56"/>
      <c r="VU268" s="56"/>
      <c r="VV268" s="56"/>
      <c r="VW268" s="56"/>
      <c r="VX268" s="56"/>
      <c r="VY268" s="56"/>
      <c r="VZ268" s="56"/>
      <c r="WA268" s="56"/>
      <c r="WB268" s="56"/>
      <c r="WC268" s="56"/>
      <c r="WD268" s="56"/>
      <c r="WE268" s="56"/>
      <c r="WF268" s="56"/>
      <c r="WG268" s="56"/>
      <c r="WH268" s="56"/>
      <c r="WI268" s="56"/>
      <c r="WJ268" s="56"/>
      <c r="WK268" s="56"/>
      <c r="WL268" s="56"/>
      <c r="WM268" s="56"/>
      <c r="WN268" s="56"/>
      <c r="WO268" s="56"/>
      <c r="WP268" s="56"/>
      <c r="WQ268" s="56"/>
      <c r="WR268" s="56"/>
      <c r="WS268" s="56"/>
      <c r="WT268" s="56"/>
      <c r="WU268" s="56"/>
      <c r="WV268" s="56"/>
      <c r="WW268" s="56"/>
      <c r="WX268" s="56"/>
      <c r="WY268" s="56"/>
      <c r="WZ268" s="56"/>
      <c r="XA268" s="56"/>
      <c r="XB268" s="56"/>
      <c r="XC268" s="56"/>
      <c r="XD268" s="56"/>
      <c r="XE268" s="56"/>
      <c r="XF268" s="56"/>
      <c r="XG268" s="56"/>
      <c r="XH268" s="56"/>
      <c r="XI268" s="56"/>
      <c r="XJ268" s="56"/>
      <c r="XK268" s="56"/>
      <c r="XL268" s="56"/>
      <c r="XM268" s="56"/>
      <c r="XN268" s="56"/>
      <c r="XO268" s="56"/>
      <c r="XP268" s="56"/>
      <c r="XQ268" s="56"/>
      <c r="XR268" s="56"/>
      <c r="XS268" s="56"/>
      <c r="XT268" s="56"/>
      <c r="XU268" s="56"/>
      <c r="XV268" s="56"/>
      <c r="XW268" s="56"/>
      <c r="XX268" s="56"/>
      <c r="XY268" s="56"/>
      <c r="XZ268" s="56"/>
      <c r="YA268" s="56"/>
      <c r="YB268" s="56"/>
      <c r="YC268" s="56"/>
      <c r="YD268" s="56"/>
      <c r="YE268" s="56"/>
      <c r="YF268" s="56"/>
      <c r="YG268" s="56"/>
      <c r="YH268" s="56"/>
      <c r="YI268" s="56"/>
      <c r="YJ268" s="56"/>
      <c r="YK268" s="56"/>
      <c r="YL268" s="56"/>
      <c r="YM268" s="56"/>
      <c r="YN268" s="56"/>
      <c r="YO268" s="56"/>
      <c r="YP268" s="56"/>
      <c r="YQ268" s="56"/>
      <c r="YR268" s="56"/>
      <c r="YS268" s="56"/>
      <c r="YT268" s="56"/>
      <c r="YU268" s="56"/>
      <c r="YV268" s="56"/>
      <c r="YW268" s="56"/>
      <c r="YX268" s="56"/>
      <c r="YY268" s="56"/>
      <c r="YZ268" s="56"/>
      <c r="ZA268" s="56"/>
      <c r="ZB268" s="56"/>
      <c r="ZC268" s="56"/>
      <c r="ZD268" s="56"/>
      <c r="ZE268" s="56"/>
      <c r="ZF268" s="56"/>
      <c r="ZG268" s="56"/>
      <c r="ZH268" s="56"/>
      <c r="ZI268" s="56"/>
      <c r="ZJ268" s="56"/>
      <c r="ZK268" s="56"/>
      <c r="ZL268" s="56"/>
      <c r="ZM268" s="56"/>
      <c r="ZN268" s="56"/>
      <c r="ZO268" s="56"/>
      <c r="ZP268" s="56"/>
      <c r="ZQ268" s="56"/>
      <c r="ZR268" s="56"/>
      <c r="ZS268" s="56"/>
      <c r="ZT268" s="56"/>
      <c r="ZU268" s="56"/>
      <c r="ZV268" s="56"/>
      <c r="ZW268" s="56"/>
      <c r="ZX268" s="56"/>
      <c r="ZY268" s="56"/>
      <c r="ZZ268" s="56"/>
    </row>
    <row r="269" spans="1:702" s="56" customFormat="1" ht="14.25" hidden="1" customHeight="1" outlineLevel="1" x14ac:dyDescent="0.2">
      <c r="A269" s="49"/>
      <c r="B269" s="75"/>
      <c r="C269" s="49" t="s">
        <v>124</v>
      </c>
      <c r="D269" s="141"/>
      <c r="E269" s="170"/>
      <c r="F269" s="53"/>
      <c r="G269" s="170"/>
      <c r="H269" s="43"/>
      <c r="I269" s="132"/>
      <c r="J269" s="170"/>
      <c r="K269" s="190"/>
      <c r="L269" s="178"/>
    </row>
    <row r="270" spans="1:702" s="56" customFormat="1" hidden="1" outlineLevel="1" x14ac:dyDescent="0.2">
      <c r="A270" s="49"/>
      <c r="B270" s="75"/>
      <c r="C270" s="49" t="s">
        <v>137</v>
      </c>
      <c r="D270" s="141"/>
      <c r="E270" s="171"/>
      <c r="F270" s="53"/>
      <c r="G270" s="171"/>
      <c r="H270" s="43"/>
      <c r="I270" s="132"/>
      <c r="J270" s="171"/>
      <c r="K270" s="191"/>
      <c r="L270" s="179"/>
    </row>
    <row r="271" spans="1:702" s="56" customFormat="1" hidden="1" outlineLevel="1" x14ac:dyDescent="0.2">
      <c r="A271" s="49"/>
      <c r="B271" s="75"/>
      <c r="C271" s="49" t="s">
        <v>138</v>
      </c>
      <c r="D271" s="141"/>
      <c r="E271" s="172"/>
      <c r="F271" s="53"/>
      <c r="G271" s="172"/>
      <c r="H271" s="43"/>
      <c r="I271" s="132"/>
      <c r="J271" s="172"/>
      <c r="K271" s="192"/>
      <c r="L271" s="180"/>
    </row>
    <row r="272" spans="1:702" s="59" customFormat="1" collapsed="1" x14ac:dyDescent="0.2">
      <c r="A272" s="41"/>
      <c r="B272" s="57">
        <v>325</v>
      </c>
      <c r="C272" s="78" t="s">
        <v>44</v>
      </c>
      <c r="D272" s="64"/>
      <c r="E272" s="58"/>
      <c r="F272" s="58">
        <f>SUM(F273:F275)</f>
        <v>0</v>
      </c>
      <c r="G272" s="129">
        <f>F272-E272</f>
        <v>0</v>
      </c>
      <c r="H272" s="58">
        <f t="shared" ref="H272" si="60">SUM(H273:H275)</f>
        <v>0</v>
      </c>
      <c r="I272" s="130" t="str">
        <f>IF((OR(I273="SZ",I274="SZ",I275="SZ")),"SZ","AZ")</f>
        <v>AZ</v>
      </c>
      <c r="J272" s="129">
        <f>H272-E272</f>
        <v>0</v>
      </c>
      <c r="K272" s="135">
        <f>IF(F272="",E272,IF(I272="SZ",H272,F272))</f>
        <v>0</v>
      </c>
      <c r="L272" s="129">
        <f>K272-E272</f>
        <v>0</v>
      </c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6"/>
      <c r="HF272" s="56"/>
      <c r="HG272" s="56"/>
      <c r="HH272" s="56"/>
      <c r="HI272" s="56"/>
      <c r="HJ272" s="56"/>
      <c r="HK272" s="56"/>
      <c r="HL272" s="56"/>
      <c r="HM272" s="56"/>
      <c r="HN272" s="56"/>
      <c r="HO272" s="56"/>
      <c r="HP272" s="56"/>
      <c r="HQ272" s="56"/>
      <c r="HR272" s="56"/>
      <c r="HS272" s="56"/>
      <c r="HT272" s="56"/>
      <c r="HU272" s="56"/>
      <c r="HV272" s="56"/>
      <c r="HW272" s="56"/>
      <c r="HX272" s="56"/>
      <c r="HY272" s="56"/>
      <c r="HZ272" s="56"/>
      <c r="IA272" s="56"/>
      <c r="IB272" s="56"/>
      <c r="IC272" s="56"/>
      <c r="ID272" s="56"/>
      <c r="IE272" s="56"/>
      <c r="IF272" s="56"/>
      <c r="IG272" s="56"/>
      <c r="IH272" s="56"/>
      <c r="II272" s="56"/>
      <c r="IJ272" s="56"/>
      <c r="IK272" s="56"/>
      <c r="IL272" s="56"/>
      <c r="IM272" s="56"/>
      <c r="IN272" s="56"/>
      <c r="IO272" s="56"/>
      <c r="IP272" s="56"/>
      <c r="IQ272" s="56"/>
      <c r="IR272" s="56"/>
      <c r="IS272" s="56"/>
      <c r="IT272" s="56"/>
      <c r="IU272" s="56"/>
      <c r="IV272" s="56"/>
      <c r="IW272" s="56"/>
      <c r="IX272" s="56"/>
      <c r="IY272" s="56"/>
      <c r="IZ272" s="56"/>
      <c r="JA272" s="56"/>
      <c r="JB272" s="56"/>
      <c r="JC272" s="56"/>
      <c r="JD272" s="56"/>
      <c r="JE272" s="56"/>
      <c r="JF272" s="56"/>
      <c r="JG272" s="56"/>
      <c r="JH272" s="56"/>
      <c r="JI272" s="56"/>
      <c r="JJ272" s="56"/>
      <c r="JK272" s="56"/>
      <c r="JL272" s="56"/>
      <c r="JM272" s="56"/>
      <c r="JN272" s="56"/>
      <c r="JO272" s="56"/>
      <c r="JP272" s="56"/>
      <c r="JQ272" s="56"/>
      <c r="JR272" s="56"/>
      <c r="JS272" s="56"/>
      <c r="JT272" s="56"/>
      <c r="JU272" s="56"/>
      <c r="JV272" s="56"/>
      <c r="JW272" s="56"/>
      <c r="JX272" s="56"/>
      <c r="JY272" s="56"/>
      <c r="JZ272" s="56"/>
      <c r="KA272" s="56"/>
      <c r="KB272" s="56"/>
      <c r="KC272" s="56"/>
      <c r="KD272" s="56"/>
      <c r="KE272" s="56"/>
      <c r="KF272" s="56"/>
      <c r="KG272" s="56"/>
      <c r="KH272" s="56"/>
      <c r="KI272" s="56"/>
      <c r="KJ272" s="56"/>
      <c r="KK272" s="56"/>
      <c r="KL272" s="56"/>
      <c r="KM272" s="56"/>
      <c r="KN272" s="56"/>
      <c r="KO272" s="56"/>
      <c r="KP272" s="56"/>
      <c r="KQ272" s="56"/>
      <c r="KR272" s="56"/>
      <c r="KS272" s="56"/>
      <c r="KT272" s="56"/>
      <c r="KU272" s="56"/>
      <c r="KV272" s="56"/>
      <c r="KW272" s="56"/>
      <c r="KX272" s="56"/>
      <c r="KY272" s="56"/>
      <c r="KZ272" s="56"/>
      <c r="LA272" s="56"/>
      <c r="LB272" s="56"/>
      <c r="LC272" s="56"/>
      <c r="LD272" s="56"/>
      <c r="LE272" s="56"/>
      <c r="LF272" s="56"/>
      <c r="LG272" s="56"/>
      <c r="LH272" s="56"/>
      <c r="LI272" s="56"/>
      <c r="LJ272" s="56"/>
      <c r="LK272" s="56"/>
      <c r="LL272" s="56"/>
      <c r="LM272" s="56"/>
      <c r="LN272" s="56"/>
      <c r="LO272" s="56"/>
      <c r="LP272" s="56"/>
      <c r="LQ272" s="56"/>
      <c r="LR272" s="56"/>
      <c r="LS272" s="56"/>
      <c r="LT272" s="56"/>
      <c r="LU272" s="56"/>
      <c r="LV272" s="56"/>
      <c r="LW272" s="56"/>
      <c r="LX272" s="56"/>
      <c r="LY272" s="56"/>
      <c r="LZ272" s="56"/>
      <c r="MA272" s="56"/>
      <c r="MB272" s="56"/>
      <c r="MC272" s="56"/>
      <c r="MD272" s="56"/>
      <c r="ME272" s="56"/>
      <c r="MF272" s="56"/>
      <c r="MG272" s="56"/>
      <c r="MH272" s="56"/>
      <c r="MI272" s="56"/>
      <c r="MJ272" s="56"/>
      <c r="MK272" s="56"/>
      <c r="ML272" s="56"/>
      <c r="MM272" s="56"/>
      <c r="MN272" s="56"/>
      <c r="MO272" s="56"/>
      <c r="MP272" s="56"/>
      <c r="MQ272" s="56"/>
      <c r="MR272" s="56"/>
      <c r="MS272" s="56"/>
      <c r="MT272" s="56"/>
      <c r="MU272" s="56"/>
      <c r="MV272" s="56"/>
      <c r="MW272" s="56"/>
      <c r="MX272" s="56"/>
      <c r="MY272" s="56"/>
      <c r="MZ272" s="56"/>
      <c r="NA272" s="56"/>
      <c r="NB272" s="56"/>
      <c r="NC272" s="56"/>
      <c r="ND272" s="56"/>
      <c r="NE272" s="56"/>
      <c r="NF272" s="56"/>
      <c r="NG272" s="56"/>
      <c r="NH272" s="56"/>
      <c r="NI272" s="56"/>
      <c r="NJ272" s="56"/>
      <c r="NK272" s="56"/>
      <c r="NL272" s="56"/>
      <c r="NM272" s="56"/>
      <c r="NN272" s="56"/>
      <c r="NO272" s="56"/>
      <c r="NP272" s="56"/>
      <c r="NQ272" s="56"/>
      <c r="NR272" s="56"/>
      <c r="NS272" s="56"/>
      <c r="NT272" s="56"/>
      <c r="NU272" s="56"/>
      <c r="NV272" s="56"/>
      <c r="NW272" s="56"/>
      <c r="NX272" s="56"/>
      <c r="NY272" s="56"/>
      <c r="NZ272" s="56"/>
      <c r="OA272" s="56"/>
      <c r="OB272" s="56"/>
      <c r="OC272" s="56"/>
      <c r="OD272" s="56"/>
      <c r="OE272" s="56"/>
      <c r="OF272" s="56"/>
      <c r="OG272" s="56"/>
      <c r="OH272" s="56"/>
      <c r="OI272" s="56"/>
      <c r="OJ272" s="56"/>
      <c r="OK272" s="56"/>
      <c r="OL272" s="56"/>
      <c r="OM272" s="56"/>
      <c r="ON272" s="56"/>
      <c r="OO272" s="56"/>
      <c r="OP272" s="56"/>
      <c r="OQ272" s="56"/>
      <c r="OR272" s="56"/>
      <c r="OS272" s="56"/>
      <c r="OT272" s="56"/>
      <c r="OU272" s="56"/>
      <c r="OV272" s="56"/>
      <c r="OW272" s="56"/>
      <c r="OX272" s="56"/>
      <c r="OY272" s="56"/>
      <c r="OZ272" s="56"/>
      <c r="PA272" s="56"/>
      <c r="PB272" s="56"/>
      <c r="PC272" s="56"/>
      <c r="PD272" s="56"/>
      <c r="PE272" s="56"/>
      <c r="PF272" s="56"/>
      <c r="PG272" s="56"/>
      <c r="PH272" s="56"/>
      <c r="PI272" s="56"/>
      <c r="PJ272" s="56"/>
      <c r="PK272" s="56"/>
      <c r="PL272" s="56"/>
      <c r="PM272" s="56"/>
      <c r="PN272" s="56"/>
      <c r="PO272" s="56"/>
      <c r="PP272" s="56"/>
      <c r="PQ272" s="56"/>
      <c r="PR272" s="56"/>
      <c r="PS272" s="56"/>
      <c r="PT272" s="56"/>
      <c r="PU272" s="56"/>
      <c r="PV272" s="56"/>
      <c r="PW272" s="56"/>
      <c r="PX272" s="56"/>
      <c r="PY272" s="56"/>
      <c r="PZ272" s="56"/>
      <c r="QA272" s="56"/>
      <c r="QB272" s="56"/>
      <c r="QC272" s="56"/>
      <c r="QD272" s="56"/>
      <c r="QE272" s="56"/>
      <c r="QF272" s="56"/>
      <c r="QG272" s="56"/>
      <c r="QH272" s="56"/>
      <c r="QI272" s="56"/>
      <c r="QJ272" s="56"/>
      <c r="QK272" s="56"/>
      <c r="QL272" s="56"/>
      <c r="QM272" s="56"/>
      <c r="QN272" s="56"/>
      <c r="QO272" s="56"/>
      <c r="QP272" s="56"/>
      <c r="QQ272" s="56"/>
      <c r="QR272" s="56"/>
      <c r="QS272" s="56"/>
      <c r="QT272" s="56"/>
      <c r="QU272" s="56"/>
      <c r="QV272" s="56"/>
      <c r="QW272" s="56"/>
      <c r="QX272" s="56"/>
      <c r="QY272" s="56"/>
      <c r="QZ272" s="56"/>
      <c r="RA272" s="56"/>
      <c r="RB272" s="56"/>
      <c r="RC272" s="56"/>
      <c r="RD272" s="56"/>
      <c r="RE272" s="56"/>
      <c r="RF272" s="56"/>
      <c r="RG272" s="56"/>
      <c r="RH272" s="56"/>
      <c r="RI272" s="56"/>
      <c r="RJ272" s="56"/>
      <c r="RK272" s="56"/>
      <c r="RL272" s="56"/>
      <c r="RM272" s="56"/>
      <c r="RN272" s="56"/>
      <c r="RO272" s="56"/>
      <c r="RP272" s="56"/>
      <c r="RQ272" s="56"/>
      <c r="RR272" s="56"/>
      <c r="RS272" s="56"/>
      <c r="RT272" s="56"/>
      <c r="RU272" s="56"/>
      <c r="RV272" s="56"/>
      <c r="RW272" s="56"/>
      <c r="RX272" s="56"/>
      <c r="RY272" s="56"/>
      <c r="RZ272" s="56"/>
      <c r="SA272" s="56"/>
      <c r="SB272" s="56"/>
      <c r="SC272" s="56"/>
      <c r="SD272" s="56"/>
      <c r="SE272" s="56"/>
      <c r="SF272" s="56"/>
      <c r="SG272" s="56"/>
      <c r="SH272" s="56"/>
      <c r="SI272" s="56"/>
      <c r="SJ272" s="56"/>
      <c r="SK272" s="56"/>
      <c r="SL272" s="56"/>
      <c r="SM272" s="56"/>
      <c r="SN272" s="56"/>
      <c r="SO272" s="56"/>
      <c r="SP272" s="56"/>
      <c r="SQ272" s="56"/>
      <c r="SR272" s="56"/>
      <c r="SS272" s="56"/>
      <c r="ST272" s="56"/>
      <c r="SU272" s="56"/>
      <c r="SV272" s="56"/>
      <c r="SW272" s="56"/>
      <c r="SX272" s="56"/>
      <c r="SY272" s="56"/>
      <c r="SZ272" s="56"/>
      <c r="TA272" s="56"/>
      <c r="TB272" s="56"/>
      <c r="TC272" s="56"/>
      <c r="TD272" s="56"/>
      <c r="TE272" s="56"/>
      <c r="TF272" s="56"/>
      <c r="TG272" s="56"/>
      <c r="TH272" s="56"/>
      <c r="TI272" s="56"/>
      <c r="TJ272" s="56"/>
      <c r="TK272" s="56"/>
      <c r="TL272" s="56"/>
      <c r="TM272" s="56"/>
      <c r="TN272" s="56"/>
      <c r="TO272" s="56"/>
      <c r="TP272" s="56"/>
      <c r="TQ272" s="56"/>
      <c r="TR272" s="56"/>
      <c r="TS272" s="56"/>
      <c r="TT272" s="56"/>
      <c r="TU272" s="56"/>
      <c r="TV272" s="56"/>
      <c r="TW272" s="56"/>
      <c r="TX272" s="56"/>
      <c r="TY272" s="56"/>
      <c r="TZ272" s="56"/>
      <c r="UA272" s="56"/>
      <c r="UB272" s="56"/>
      <c r="UC272" s="56"/>
      <c r="UD272" s="56"/>
      <c r="UE272" s="56"/>
      <c r="UF272" s="56"/>
      <c r="UG272" s="56"/>
      <c r="UH272" s="56"/>
      <c r="UI272" s="56"/>
      <c r="UJ272" s="56"/>
      <c r="UK272" s="56"/>
      <c r="UL272" s="56"/>
      <c r="UM272" s="56"/>
      <c r="UN272" s="56"/>
      <c r="UO272" s="56"/>
      <c r="UP272" s="56"/>
      <c r="UQ272" s="56"/>
      <c r="UR272" s="56"/>
      <c r="US272" s="56"/>
      <c r="UT272" s="56"/>
      <c r="UU272" s="56"/>
      <c r="UV272" s="56"/>
      <c r="UW272" s="56"/>
      <c r="UX272" s="56"/>
      <c r="UY272" s="56"/>
      <c r="UZ272" s="56"/>
      <c r="VA272" s="56"/>
      <c r="VB272" s="56"/>
      <c r="VC272" s="56"/>
      <c r="VD272" s="56"/>
      <c r="VE272" s="56"/>
      <c r="VF272" s="56"/>
      <c r="VG272" s="56"/>
      <c r="VH272" s="56"/>
      <c r="VI272" s="56"/>
      <c r="VJ272" s="56"/>
      <c r="VK272" s="56"/>
      <c r="VL272" s="56"/>
      <c r="VM272" s="56"/>
      <c r="VN272" s="56"/>
      <c r="VO272" s="56"/>
      <c r="VP272" s="56"/>
      <c r="VQ272" s="56"/>
      <c r="VR272" s="56"/>
      <c r="VS272" s="56"/>
      <c r="VT272" s="56"/>
      <c r="VU272" s="56"/>
      <c r="VV272" s="56"/>
      <c r="VW272" s="56"/>
      <c r="VX272" s="56"/>
      <c r="VY272" s="56"/>
      <c r="VZ272" s="56"/>
      <c r="WA272" s="56"/>
      <c r="WB272" s="56"/>
      <c r="WC272" s="56"/>
      <c r="WD272" s="56"/>
      <c r="WE272" s="56"/>
      <c r="WF272" s="56"/>
      <c r="WG272" s="56"/>
      <c r="WH272" s="56"/>
      <c r="WI272" s="56"/>
      <c r="WJ272" s="56"/>
      <c r="WK272" s="56"/>
      <c r="WL272" s="56"/>
      <c r="WM272" s="56"/>
      <c r="WN272" s="56"/>
      <c r="WO272" s="56"/>
      <c r="WP272" s="56"/>
      <c r="WQ272" s="56"/>
      <c r="WR272" s="56"/>
      <c r="WS272" s="56"/>
      <c r="WT272" s="56"/>
      <c r="WU272" s="56"/>
      <c r="WV272" s="56"/>
      <c r="WW272" s="56"/>
      <c r="WX272" s="56"/>
      <c r="WY272" s="56"/>
      <c r="WZ272" s="56"/>
      <c r="XA272" s="56"/>
      <c r="XB272" s="56"/>
      <c r="XC272" s="56"/>
      <c r="XD272" s="56"/>
      <c r="XE272" s="56"/>
      <c r="XF272" s="56"/>
      <c r="XG272" s="56"/>
      <c r="XH272" s="56"/>
      <c r="XI272" s="56"/>
      <c r="XJ272" s="56"/>
      <c r="XK272" s="56"/>
      <c r="XL272" s="56"/>
      <c r="XM272" s="56"/>
      <c r="XN272" s="56"/>
      <c r="XO272" s="56"/>
      <c r="XP272" s="56"/>
      <c r="XQ272" s="56"/>
      <c r="XR272" s="56"/>
      <c r="XS272" s="56"/>
      <c r="XT272" s="56"/>
      <c r="XU272" s="56"/>
      <c r="XV272" s="56"/>
      <c r="XW272" s="56"/>
      <c r="XX272" s="56"/>
      <c r="XY272" s="56"/>
      <c r="XZ272" s="56"/>
      <c r="YA272" s="56"/>
      <c r="YB272" s="56"/>
      <c r="YC272" s="56"/>
      <c r="YD272" s="56"/>
      <c r="YE272" s="56"/>
      <c r="YF272" s="56"/>
      <c r="YG272" s="56"/>
      <c r="YH272" s="56"/>
      <c r="YI272" s="56"/>
      <c r="YJ272" s="56"/>
      <c r="YK272" s="56"/>
      <c r="YL272" s="56"/>
      <c r="YM272" s="56"/>
      <c r="YN272" s="56"/>
      <c r="YO272" s="56"/>
      <c r="YP272" s="56"/>
      <c r="YQ272" s="56"/>
      <c r="YR272" s="56"/>
      <c r="YS272" s="56"/>
      <c r="YT272" s="56"/>
      <c r="YU272" s="56"/>
      <c r="YV272" s="56"/>
      <c r="YW272" s="56"/>
      <c r="YX272" s="56"/>
      <c r="YY272" s="56"/>
      <c r="YZ272" s="56"/>
      <c r="ZA272" s="56"/>
      <c r="ZB272" s="56"/>
      <c r="ZC272" s="56"/>
      <c r="ZD272" s="56"/>
      <c r="ZE272" s="56"/>
      <c r="ZF272" s="56"/>
      <c r="ZG272" s="56"/>
      <c r="ZH272" s="56"/>
      <c r="ZI272" s="56"/>
      <c r="ZJ272" s="56"/>
      <c r="ZK272" s="56"/>
      <c r="ZL272" s="56"/>
      <c r="ZM272" s="56"/>
      <c r="ZN272" s="56"/>
      <c r="ZO272" s="56"/>
      <c r="ZP272" s="56"/>
      <c r="ZQ272" s="56"/>
      <c r="ZR272" s="56"/>
      <c r="ZS272" s="56"/>
      <c r="ZT272" s="56"/>
      <c r="ZU272" s="56"/>
      <c r="ZV272" s="56"/>
      <c r="ZW272" s="56"/>
      <c r="ZX272" s="56"/>
      <c r="ZY272" s="56"/>
      <c r="ZZ272" s="56"/>
    </row>
    <row r="273" spans="1:702" s="56" customFormat="1" ht="14.25" hidden="1" customHeight="1" outlineLevel="1" x14ac:dyDescent="0.2">
      <c r="A273" s="49"/>
      <c r="B273" s="75"/>
      <c r="C273" s="49" t="s">
        <v>124</v>
      </c>
      <c r="D273" s="141"/>
      <c r="E273" s="170"/>
      <c r="F273" s="53"/>
      <c r="G273" s="170"/>
      <c r="H273" s="43"/>
      <c r="I273" s="132"/>
      <c r="J273" s="170"/>
      <c r="K273" s="190"/>
      <c r="L273" s="178"/>
    </row>
    <row r="274" spans="1:702" s="56" customFormat="1" hidden="1" outlineLevel="1" x14ac:dyDescent="0.2">
      <c r="A274" s="49"/>
      <c r="B274" s="75"/>
      <c r="C274" s="49" t="s">
        <v>137</v>
      </c>
      <c r="D274" s="141"/>
      <c r="E274" s="171"/>
      <c r="F274" s="53"/>
      <c r="G274" s="171"/>
      <c r="H274" s="43"/>
      <c r="I274" s="132"/>
      <c r="J274" s="171"/>
      <c r="K274" s="191"/>
      <c r="L274" s="179"/>
    </row>
    <row r="275" spans="1:702" s="56" customFormat="1" hidden="1" outlineLevel="1" x14ac:dyDescent="0.2">
      <c r="A275" s="49"/>
      <c r="B275" s="75"/>
      <c r="C275" s="49" t="s">
        <v>138</v>
      </c>
      <c r="D275" s="141"/>
      <c r="E275" s="172"/>
      <c r="F275" s="53"/>
      <c r="G275" s="172"/>
      <c r="H275" s="43"/>
      <c r="I275" s="132"/>
      <c r="J275" s="172"/>
      <c r="K275" s="192"/>
      <c r="L275" s="180"/>
    </row>
    <row r="276" spans="1:702" s="59" customFormat="1" collapsed="1" x14ac:dyDescent="0.2">
      <c r="A276" s="41"/>
      <c r="B276" s="57">
        <v>326</v>
      </c>
      <c r="C276" s="78" t="s">
        <v>45</v>
      </c>
      <c r="D276" s="64"/>
      <c r="E276" s="58"/>
      <c r="F276" s="58">
        <f>SUM(F277:F279)</f>
        <v>0</v>
      </c>
      <c r="G276" s="129">
        <f>F276-E276</f>
        <v>0</v>
      </c>
      <c r="H276" s="58">
        <f t="shared" ref="H276" si="61">SUM(H277:H279)</f>
        <v>0</v>
      </c>
      <c r="I276" s="130" t="str">
        <f>IF((OR(I277="SZ",I278="SZ",I279="SZ")),"SZ","AZ")</f>
        <v>AZ</v>
      </c>
      <c r="J276" s="129">
        <f>H276-E276</f>
        <v>0</v>
      </c>
      <c r="K276" s="135">
        <f>IF(F276="",E276,IF(I276="SZ",H276,F276))</f>
        <v>0</v>
      </c>
      <c r="L276" s="129">
        <f>K276-E276</f>
        <v>0</v>
      </c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  <c r="GF276" s="56"/>
      <c r="GG276" s="56"/>
      <c r="GH276" s="56"/>
      <c r="GI276" s="56"/>
      <c r="GJ276" s="56"/>
      <c r="GK276" s="56"/>
      <c r="GL276" s="56"/>
      <c r="GM276" s="56"/>
      <c r="GN276" s="56"/>
      <c r="GO276" s="56"/>
      <c r="GP276" s="56"/>
      <c r="GQ276" s="56"/>
      <c r="GR276" s="56"/>
      <c r="GS276" s="56"/>
      <c r="GT276" s="56"/>
      <c r="GU276" s="56"/>
      <c r="GV276" s="56"/>
      <c r="GW276" s="56"/>
      <c r="GX276" s="56"/>
      <c r="GY276" s="56"/>
      <c r="GZ276" s="56"/>
      <c r="HA276" s="56"/>
      <c r="HB276" s="56"/>
      <c r="HC276" s="56"/>
      <c r="HD276" s="56"/>
      <c r="HE276" s="56"/>
      <c r="HF276" s="56"/>
      <c r="HG276" s="56"/>
      <c r="HH276" s="56"/>
      <c r="HI276" s="56"/>
      <c r="HJ276" s="56"/>
      <c r="HK276" s="56"/>
      <c r="HL276" s="56"/>
      <c r="HM276" s="56"/>
      <c r="HN276" s="56"/>
      <c r="HO276" s="56"/>
      <c r="HP276" s="56"/>
      <c r="HQ276" s="56"/>
      <c r="HR276" s="56"/>
      <c r="HS276" s="56"/>
      <c r="HT276" s="56"/>
      <c r="HU276" s="56"/>
      <c r="HV276" s="56"/>
      <c r="HW276" s="56"/>
      <c r="HX276" s="56"/>
      <c r="HY276" s="56"/>
      <c r="HZ276" s="56"/>
      <c r="IA276" s="56"/>
      <c r="IB276" s="56"/>
      <c r="IC276" s="56"/>
      <c r="ID276" s="56"/>
      <c r="IE276" s="56"/>
      <c r="IF276" s="56"/>
      <c r="IG276" s="56"/>
      <c r="IH276" s="56"/>
      <c r="II276" s="56"/>
      <c r="IJ276" s="56"/>
      <c r="IK276" s="56"/>
      <c r="IL276" s="56"/>
      <c r="IM276" s="56"/>
      <c r="IN276" s="56"/>
      <c r="IO276" s="56"/>
      <c r="IP276" s="56"/>
      <c r="IQ276" s="56"/>
      <c r="IR276" s="56"/>
      <c r="IS276" s="56"/>
      <c r="IT276" s="56"/>
      <c r="IU276" s="56"/>
      <c r="IV276" s="56"/>
      <c r="IW276" s="56"/>
      <c r="IX276" s="56"/>
      <c r="IY276" s="56"/>
      <c r="IZ276" s="56"/>
      <c r="JA276" s="56"/>
      <c r="JB276" s="56"/>
      <c r="JC276" s="56"/>
      <c r="JD276" s="56"/>
      <c r="JE276" s="56"/>
      <c r="JF276" s="56"/>
      <c r="JG276" s="56"/>
      <c r="JH276" s="56"/>
      <c r="JI276" s="56"/>
      <c r="JJ276" s="56"/>
      <c r="JK276" s="56"/>
      <c r="JL276" s="56"/>
      <c r="JM276" s="56"/>
      <c r="JN276" s="56"/>
      <c r="JO276" s="56"/>
      <c r="JP276" s="56"/>
      <c r="JQ276" s="56"/>
      <c r="JR276" s="56"/>
      <c r="JS276" s="56"/>
      <c r="JT276" s="56"/>
      <c r="JU276" s="56"/>
      <c r="JV276" s="56"/>
      <c r="JW276" s="56"/>
      <c r="JX276" s="56"/>
      <c r="JY276" s="56"/>
      <c r="JZ276" s="56"/>
      <c r="KA276" s="56"/>
      <c r="KB276" s="56"/>
      <c r="KC276" s="56"/>
      <c r="KD276" s="56"/>
      <c r="KE276" s="56"/>
      <c r="KF276" s="56"/>
      <c r="KG276" s="56"/>
      <c r="KH276" s="56"/>
      <c r="KI276" s="56"/>
      <c r="KJ276" s="56"/>
      <c r="KK276" s="56"/>
      <c r="KL276" s="56"/>
      <c r="KM276" s="56"/>
      <c r="KN276" s="56"/>
      <c r="KO276" s="56"/>
      <c r="KP276" s="56"/>
      <c r="KQ276" s="56"/>
      <c r="KR276" s="56"/>
      <c r="KS276" s="56"/>
      <c r="KT276" s="56"/>
      <c r="KU276" s="56"/>
      <c r="KV276" s="56"/>
      <c r="KW276" s="56"/>
      <c r="KX276" s="56"/>
      <c r="KY276" s="56"/>
      <c r="KZ276" s="56"/>
      <c r="LA276" s="56"/>
      <c r="LB276" s="56"/>
      <c r="LC276" s="56"/>
      <c r="LD276" s="56"/>
      <c r="LE276" s="56"/>
      <c r="LF276" s="56"/>
      <c r="LG276" s="56"/>
      <c r="LH276" s="56"/>
      <c r="LI276" s="56"/>
      <c r="LJ276" s="56"/>
      <c r="LK276" s="56"/>
      <c r="LL276" s="56"/>
      <c r="LM276" s="56"/>
      <c r="LN276" s="56"/>
      <c r="LO276" s="56"/>
      <c r="LP276" s="56"/>
      <c r="LQ276" s="56"/>
      <c r="LR276" s="56"/>
      <c r="LS276" s="56"/>
      <c r="LT276" s="56"/>
      <c r="LU276" s="56"/>
      <c r="LV276" s="56"/>
      <c r="LW276" s="56"/>
      <c r="LX276" s="56"/>
      <c r="LY276" s="56"/>
      <c r="LZ276" s="56"/>
      <c r="MA276" s="56"/>
      <c r="MB276" s="56"/>
      <c r="MC276" s="56"/>
      <c r="MD276" s="56"/>
      <c r="ME276" s="56"/>
      <c r="MF276" s="56"/>
      <c r="MG276" s="56"/>
      <c r="MH276" s="56"/>
      <c r="MI276" s="56"/>
      <c r="MJ276" s="56"/>
      <c r="MK276" s="56"/>
      <c r="ML276" s="56"/>
      <c r="MM276" s="56"/>
      <c r="MN276" s="56"/>
      <c r="MO276" s="56"/>
      <c r="MP276" s="56"/>
      <c r="MQ276" s="56"/>
      <c r="MR276" s="56"/>
      <c r="MS276" s="56"/>
      <c r="MT276" s="56"/>
      <c r="MU276" s="56"/>
      <c r="MV276" s="56"/>
      <c r="MW276" s="56"/>
      <c r="MX276" s="56"/>
      <c r="MY276" s="56"/>
      <c r="MZ276" s="56"/>
      <c r="NA276" s="56"/>
      <c r="NB276" s="56"/>
      <c r="NC276" s="56"/>
      <c r="ND276" s="56"/>
      <c r="NE276" s="56"/>
      <c r="NF276" s="56"/>
      <c r="NG276" s="56"/>
      <c r="NH276" s="56"/>
      <c r="NI276" s="56"/>
      <c r="NJ276" s="56"/>
      <c r="NK276" s="56"/>
      <c r="NL276" s="56"/>
      <c r="NM276" s="56"/>
      <c r="NN276" s="56"/>
      <c r="NO276" s="56"/>
      <c r="NP276" s="56"/>
      <c r="NQ276" s="56"/>
      <c r="NR276" s="56"/>
      <c r="NS276" s="56"/>
      <c r="NT276" s="56"/>
      <c r="NU276" s="56"/>
      <c r="NV276" s="56"/>
      <c r="NW276" s="56"/>
      <c r="NX276" s="56"/>
      <c r="NY276" s="56"/>
      <c r="NZ276" s="56"/>
      <c r="OA276" s="56"/>
      <c r="OB276" s="56"/>
      <c r="OC276" s="56"/>
      <c r="OD276" s="56"/>
      <c r="OE276" s="56"/>
      <c r="OF276" s="56"/>
      <c r="OG276" s="56"/>
      <c r="OH276" s="56"/>
      <c r="OI276" s="56"/>
      <c r="OJ276" s="56"/>
      <c r="OK276" s="56"/>
      <c r="OL276" s="56"/>
      <c r="OM276" s="56"/>
      <c r="ON276" s="56"/>
      <c r="OO276" s="56"/>
      <c r="OP276" s="56"/>
      <c r="OQ276" s="56"/>
      <c r="OR276" s="56"/>
      <c r="OS276" s="56"/>
      <c r="OT276" s="56"/>
      <c r="OU276" s="56"/>
      <c r="OV276" s="56"/>
      <c r="OW276" s="56"/>
      <c r="OX276" s="56"/>
      <c r="OY276" s="56"/>
      <c r="OZ276" s="56"/>
      <c r="PA276" s="56"/>
      <c r="PB276" s="56"/>
      <c r="PC276" s="56"/>
      <c r="PD276" s="56"/>
      <c r="PE276" s="56"/>
      <c r="PF276" s="56"/>
      <c r="PG276" s="56"/>
      <c r="PH276" s="56"/>
      <c r="PI276" s="56"/>
      <c r="PJ276" s="56"/>
      <c r="PK276" s="56"/>
      <c r="PL276" s="56"/>
      <c r="PM276" s="56"/>
      <c r="PN276" s="56"/>
      <c r="PO276" s="56"/>
      <c r="PP276" s="56"/>
      <c r="PQ276" s="56"/>
      <c r="PR276" s="56"/>
      <c r="PS276" s="56"/>
      <c r="PT276" s="56"/>
      <c r="PU276" s="56"/>
      <c r="PV276" s="56"/>
      <c r="PW276" s="56"/>
      <c r="PX276" s="56"/>
      <c r="PY276" s="56"/>
      <c r="PZ276" s="56"/>
      <c r="QA276" s="56"/>
      <c r="QB276" s="56"/>
      <c r="QC276" s="56"/>
      <c r="QD276" s="56"/>
      <c r="QE276" s="56"/>
      <c r="QF276" s="56"/>
      <c r="QG276" s="56"/>
      <c r="QH276" s="56"/>
      <c r="QI276" s="56"/>
      <c r="QJ276" s="56"/>
      <c r="QK276" s="56"/>
      <c r="QL276" s="56"/>
      <c r="QM276" s="56"/>
      <c r="QN276" s="56"/>
      <c r="QO276" s="56"/>
      <c r="QP276" s="56"/>
      <c r="QQ276" s="56"/>
      <c r="QR276" s="56"/>
      <c r="QS276" s="56"/>
      <c r="QT276" s="56"/>
      <c r="QU276" s="56"/>
      <c r="QV276" s="56"/>
      <c r="QW276" s="56"/>
      <c r="QX276" s="56"/>
      <c r="QY276" s="56"/>
      <c r="QZ276" s="56"/>
      <c r="RA276" s="56"/>
      <c r="RB276" s="56"/>
      <c r="RC276" s="56"/>
      <c r="RD276" s="56"/>
      <c r="RE276" s="56"/>
      <c r="RF276" s="56"/>
      <c r="RG276" s="56"/>
      <c r="RH276" s="56"/>
      <c r="RI276" s="56"/>
      <c r="RJ276" s="56"/>
      <c r="RK276" s="56"/>
      <c r="RL276" s="56"/>
      <c r="RM276" s="56"/>
      <c r="RN276" s="56"/>
      <c r="RO276" s="56"/>
      <c r="RP276" s="56"/>
      <c r="RQ276" s="56"/>
      <c r="RR276" s="56"/>
      <c r="RS276" s="56"/>
      <c r="RT276" s="56"/>
      <c r="RU276" s="56"/>
      <c r="RV276" s="56"/>
      <c r="RW276" s="56"/>
      <c r="RX276" s="56"/>
      <c r="RY276" s="56"/>
      <c r="RZ276" s="56"/>
      <c r="SA276" s="56"/>
      <c r="SB276" s="56"/>
      <c r="SC276" s="56"/>
      <c r="SD276" s="56"/>
      <c r="SE276" s="56"/>
      <c r="SF276" s="56"/>
      <c r="SG276" s="56"/>
      <c r="SH276" s="56"/>
      <c r="SI276" s="56"/>
      <c r="SJ276" s="56"/>
      <c r="SK276" s="56"/>
      <c r="SL276" s="56"/>
      <c r="SM276" s="56"/>
      <c r="SN276" s="56"/>
      <c r="SO276" s="56"/>
      <c r="SP276" s="56"/>
      <c r="SQ276" s="56"/>
      <c r="SR276" s="56"/>
      <c r="SS276" s="56"/>
      <c r="ST276" s="56"/>
      <c r="SU276" s="56"/>
      <c r="SV276" s="56"/>
      <c r="SW276" s="56"/>
      <c r="SX276" s="56"/>
      <c r="SY276" s="56"/>
      <c r="SZ276" s="56"/>
      <c r="TA276" s="56"/>
      <c r="TB276" s="56"/>
      <c r="TC276" s="56"/>
      <c r="TD276" s="56"/>
      <c r="TE276" s="56"/>
      <c r="TF276" s="56"/>
      <c r="TG276" s="56"/>
      <c r="TH276" s="56"/>
      <c r="TI276" s="56"/>
      <c r="TJ276" s="56"/>
      <c r="TK276" s="56"/>
      <c r="TL276" s="56"/>
      <c r="TM276" s="56"/>
      <c r="TN276" s="56"/>
      <c r="TO276" s="56"/>
      <c r="TP276" s="56"/>
      <c r="TQ276" s="56"/>
      <c r="TR276" s="56"/>
      <c r="TS276" s="56"/>
      <c r="TT276" s="56"/>
      <c r="TU276" s="56"/>
      <c r="TV276" s="56"/>
      <c r="TW276" s="56"/>
      <c r="TX276" s="56"/>
      <c r="TY276" s="56"/>
      <c r="TZ276" s="56"/>
      <c r="UA276" s="56"/>
      <c r="UB276" s="56"/>
      <c r="UC276" s="56"/>
      <c r="UD276" s="56"/>
      <c r="UE276" s="56"/>
      <c r="UF276" s="56"/>
      <c r="UG276" s="56"/>
      <c r="UH276" s="56"/>
      <c r="UI276" s="56"/>
      <c r="UJ276" s="56"/>
      <c r="UK276" s="56"/>
      <c r="UL276" s="56"/>
      <c r="UM276" s="56"/>
      <c r="UN276" s="56"/>
      <c r="UO276" s="56"/>
      <c r="UP276" s="56"/>
      <c r="UQ276" s="56"/>
      <c r="UR276" s="56"/>
      <c r="US276" s="56"/>
      <c r="UT276" s="56"/>
      <c r="UU276" s="56"/>
      <c r="UV276" s="56"/>
      <c r="UW276" s="56"/>
      <c r="UX276" s="56"/>
      <c r="UY276" s="56"/>
      <c r="UZ276" s="56"/>
      <c r="VA276" s="56"/>
      <c r="VB276" s="56"/>
      <c r="VC276" s="56"/>
      <c r="VD276" s="56"/>
      <c r="VE276" s="56"/>
      <c r="VF276" s="56"/>
      <c r="VG276" s="56"/>
      <c r="VH276" s="56"/>
      <c r="VI276" s="56"/>
      <c r="VJ276" s="56"/>
      <c r="VK276" s="56"/>
      <c r="VL276" s="56"/>
      <c r="VM276" s="56"/>
      <c r="VN276" s="56"/>
      <c r="VO276" s="56"/>
      <c r="VP276" s="56"/>
      <c r="VQ276" s="56"/>
      <c r="VR276" s="56"/>
      <c r="VS276" s="56"/>
      <c r="VT276" s="56"/>
      <c r="VU276" s="56"/>
      <c r="VV276" s="56"/>
      <c r="VW276" s="56"/>
      <c r="VX276" s="56"/>
      <c r="VY276" s="56"/>
      <c r="VZ276" s="56"/>
      <c r="WA276" s="56"/>
      <c r="WB276" s="56"/>
      <c r="WC276" s="56"/>
      <c r="WD276" s="56"/>
      <c r="WE276" s="56"/>
      <c r="WF276" s="56"/>
      <c r="WG276" s="56"/>
      <c r="WH276" s="56"/>
      <c r="WI276" s="56"/>
      <c r="WJ276" s="56"/>
      <c r="WK276" s="56"/>
      <c r="WL276" s="56"/>
      <c r="WM276" s="56"/>
      <c r="WN276" s="56"/>
      <c r="WO276" s="56"/>
      <c r="WP276" s="56"/>
      <c r="WQ276" s="56"/>
      <c r="WR276" s="56"/>
      <c r="WS276" s="56"/>
      <c r="WT276" s="56"/>
      <c r="WU276" s="56"/>
      <c r="WV276" s="56"/>
      <c r="WW276" s="56"/>
      <c r="WX276" s="56"/>
      <c r="WY276" s="56"/>
      <c r="WZ276" s="56"/>
      <c r="XA276" s="56"/>
      <c r="XB276" s="56"/>
      <c r="XC276" s="56"/>
      <c r="XD276" s="56"/>
      <c r="XE276" s="56"/>
      <c r="XF276" s="56"/>
      <c r="XG276" s="56"/>
      <c r="XH276" s="56"/>
      <c r="XI276" s="56"/>
      <c r="XJ276" s="56"/>
      <c r="XK276" s="56"/>
      <c r="XL276" s="56"/>
      <c r="XM276" s="56"/>
      <c r="XN276" s="56"/>
      <c r="XO276" s="56"/>
      <c r="XP276" s="56"/>
      <c r="XQ276" s="56"/>
      <c r="XR276" s="56"/>
      <c r="XS276" s="56"/>
      <c r="XT276" s="56"/>
      <c r="XU276" s="56"/>
      <c r="XV276" s="56"/>
      <c r="XW276" s="56"/>
      <c r="XX276" s="56"/>
      <c r="XY276" s="56"/>
      <c r="XZ276" s="56"/>
      <c r="YA276" s="56"/>
      <c r="YB276" s="56"/>
      <c r="YC276" s="56"/>
      <c r="YD276" s="56"/>
      <c r="YE276" s="56"/>
      <c r="YF276" s="56"/>
      <c r="YG276" s="56"/>
      <c r="YH276" s="56"/>
      <c r="YI276" s="56"/>
      <c r="YJ276" s="56"/>
      <c r="YK276" s="56"/>
      <c r="YL276" s="56"/>
      <c r="YM276" s="56"/>
      <c r="YN276" s="56"/>
      <c r="YO276" s="56"/>
      <c r="YP276" s="56"/>
      <c r="YQ276" s="56"/>
      <c r="YR276" s="56"/>
      <c r="YS276" s="56"/>
      <c r="YT276" s="56"/>
      <c r="YU276" s="56"/>
      <c r="YV276" s="56"/>
      <c r="YW276" s="56"/>
      <c r="YX276" s="56"/>
      <c r="YY276" s="56"/>
      <c r="YZ276" s="56"/>
      <c r="ZA276" s="56"/>
      <c r="ZB276" s="56"/>
      <c r="ZC276" s="56"/>
      <c r="ZD276" s="56"/>
      <c r="ZE276" s="56"/>
      <c r="ZF276" s="56"/>
      <c r="ZG276" s="56"/>
      <c r="ZH276" s="56"/>
      <c r="ZI276" s="56"/>
      <c r="ZJ276" s="56"/>
      <c r="ZK276" s="56"/>
      <c r="ZL276" s="56"/>
      <c r="ZM276" s="56"/>
      <c r="ZN276" s="56"/>
      <c r="ZO276" s="56"/>
      <c r="ZP276" s="56"/>
      <c r="ZQ276" s="56"/>
      <c r="ZR276" s="56"/>
      <c r="ZS276" s="56"/>
      <c r="ZT276" s="56"/>
      <c r="ZU276" s="56"/>
      <c r="ZV276" s="56"/>
      <c r="ZW276" s="56"/>
      <c r="ZX276" s="56"/>
      <c r="ZY276" s="56"/>
      <c r="ZZ276" s="56"/>
    </row>
    <row r="277" spans="1:702" s="56" customFormat="1" ht="14.25" hidden="1" customHeight="1" outlineLevel="1" x14ac:dyDescent="0.2">
      <c r="A277" s="49"/>
      <c r="B277" s="75"/>
      <c r="C277" s="49" t="s">
        <v>124</v>
      </c>
      <c r="D277" s="141"/>
      <c r="E277" s="170"/>
      <c r="F277" s="53"/>
      <c r="G277" s="170"/>
      <c r="H277" s="43"/>
      <c r="I277" s="132"/>
      <c r="J277" s="170"/>
      <c r="K277" s="190"/>
      <c r="L277" s="178"/>
    </row>
    <row r="278" spans="1:702" s="56" customFormat="1" hidden="1" outlineLevel="1" x14ac:dyDescent="0.2">
      <c r="A278" s="49"/>
      <c r="B278" s="75"/>
      <c r="C278" s="49" t="s">
        <v>137</v>
      </c>
      <c r="D278" s="141"/>
      <c r="E278" s="171"/>
      <c r="F278" s="53"/>
      <c r="G278" s="171"/>
      <c r="H278" s="43"/>
      <c r="I278" s="132"/>
      <c r="J278" s="171"/>
      <c r="K278" s="191"/>
      <c r="L278" s="179"/>
    </row>
    <row r="279" spans="1:702" s="56" customFormat="1" hidden="1" outlineLevel="1" x14ac:dyDescent="0.2">
      <c r="A279" s="49"/>
      <c r="B279" s="75"/>
      <c r="C279" s="49" t="s">
        <v>138</v>
      </c>
      <c r="D279" s="141"/>
      <c r="E279" s="172"/>
      <c r="F279" s="53"/>
      <c r="G279" s="172"/>
      <c r="H279" s="43"/>
      <c r="I279" s="132"/>
      <c r="J279" s="172"/>
      <c r="K279" s="192"/>
      <c r="L279" s="180"/>
    </row>
    <row r="280" spans="1:702" s="59" customFormat="1" collapsed="1" x14ac:dyDescent="0.2">
      <c r="A280" s="41"/>
      <c r="B280" s="57">
        <v>327</v>
      </c>
      <c r="C280" s="78" t="s">
        <v>46</v>
      </c>
      <c r="D280" s="64"/>
      <c r="E280" s="58"/>
      <c r="F280" s="58">
        <f>SUM(F281:F283)</f>
        <v>0</v>
      </c>
      <c r="G280" s="129">
        <f>F280-E280</f>
        <v>0</v>
      </c>
      <c r="H280" s="58">
        <f t="shared" ref="H280" si="62">SUM(H281:H283)</f>
        <v>0</v>
      </c>
      <c r="I280" s="130" t="str">
        <f>IF((OR(I281="SZ",I282="SZ",I283="SZ")),"SZ","AZ")</f>
        <v>AZ</v>
      </c>
      <c r="J280" s="129">
        <f>H280-E280</f>
        <v>0</v>
      </c>
      <c r="K280" s="135">
        <f>IF(F280="",E280,IF(I280="SZ",H280,F280))</f>
        <v>0</v>
      </c>
      <c r="L280" s="129">
        <f>K280-E280</f>
        <v>0</v>
      </c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  <c r="FF280" s="56"/>
      <c r="FG280" s="56"/>
      <c r="FH280" s="56"/>
      <c r="FI280" s="56"/>
      <c r="FJ280" s="56"/>
      <c r="FK280" s="56"/>
      <c r="FL280" s="56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  <c r="GF280" s="56"/>
      <c r="GG280" s="56"/>
      <c r="GH280" s="56"/>
      <c r="GI280" s="56"/>
      <c r="GJ280" s="56"/>
      <c r="GK280" s="56"/>
      <c r="GL280" s="56"/>
      <c r="GM280" s="56"/>
      <c r="GN280" s="56"/>
      <c r="GO280" s="56"/>
      <c r="GP280" s="56"/>
      <c r="GQ280" s="56"/>
      <c r="GR280" s="56"/>
      <c r="GS280" s="56"/>
      <c r="GT280" s="56"/>
      <c r="GU280" s="56"/>
      <c r="GV280" s="56"/>
      <c r="GW280" s="56"/>
      <c r="GX280" s="56"/>
      <c r="GY280" s="56"/>
      <c r="GZ280" s="56"/>
      <c r="HA280" s="56"/>
      <c r="HB280" s="56"/>
      <c r="HC280" s="56"/>
      <c r="HD280" s="56"/>
      <c r="HE280" s="56"/>
      <c r="HF280" s="56"/>
      <c r="HG280" s="56"/>
      <c r="HH280" s="56"/>
      <c r="HI280" s="56"/>
      <c r="HJ280" s="56"/>
      <c r="HK280" s="56"/>
      <c r="HL280" s="56"/>
      <c r="HM280" s="56"/>
      <c r="HN280" s="56"/>
      <c r="HO280" s="56"/>
      <c r="HP280" s="56"/>
      <c r="HQ280" s="56"/>
      <c r="HR280" s="56"/>
      <c r="HS280" s="56"/>
      <c r="HT280" s="56"/>
      <c r="HU280" s="56"/>
      <c r="HV280" s="56"/>
      <c r="HW280" s="56"/>
      <c r="HX280" s="56"/>
      <c r="HY280" s="56"/>
      <c r="HZ280" s="56"/>
      <c r="IA280" s="56"/>
      <c r="IB280" s="56"/>
      <c r="IC280" s="56"/>
      <c r="ID280" s="56"/>
      <c r="IE280" s="56"/>
      <c r="IF280" s="56"/>
      <c r="IG280" s="56"/>
      <c r="IH280" s="56"/>
      <c r="II280" s="56"/>
      <c r="IJ280" s="56"/>
      <c r="IK280" s="56"/>
      <c r="IL280" s="56"/>
      <c r="IM280" s="56"/>
      <c r="IN280" s="56"/>
      <c r="IO280" s="56"/>
      <c r="IP280" s="56"/>
      <c r="IQ280" s="56"/>
      <c r="IR280" s="56"/>
      <c r="IS280" s="56"/>
      <c r="IT280" s="56"/>
      <c r="IU280" s="56"/>
      <c r="IV280" s="56"/>
      <c r="IW280" s="56"/>
      <c r="IX280" s="56"/>
      <c r="IY280" s="56"/>
      <c r="IZ280" s="56"/>
      <c r="JA280" s="56"/>
      <c r="JB280" s="56"/>
      <c r="JC280" s="56"/>
      <c r="JD280" s="56"/>
      <c r="JE280" s="56"/>
      <c r="JF280" s="56"/>
      <c r="JG280" s="56"/>
      <c r="JH280" s="56"/>
      <c r="JI280" s="56"/>
      <c r="JJ280" s="56"/>
      <c r="JK280" s="56"/>
      <c r="JL280" s="56"/>
      <c r="JM280" s="56"/>
      <c r="JN280" s="56"/>
      <c r="JO280" s="56"/>
      <c r="JP280" s="56"/>
      <c r="JQ280" s="56"/>
      <c r="JR280" s="56"/>
      <c r="JS280" s="56"/>
      <c r="JT280" s="56"/>
      <c r="JU280" s="56"/>
      <c r="JV280" s="56"/>
      <c r="JW280" s="56"/>
      <c r="JX280" s="56"/>
      <c r="JY280" s="56"/>
      <c r="JZ280" s="56"/>
      <c r="KA280" s="56"/>
      <c r="KB280" s="56"/>
      <c r="KC280" s="56"/>
      <c r="KD280" s="56"/>
      <c r="KE280" s="56"/>
      <c r="KF280" s="56"/>
      <c r="KG280" s="56"/>
      <c r="KH280" s="56"/>
      <c r="KI280" s="56"/>
      <c r="KJ280" s="56"/>
      <c r="KK280" s="56"/>
      <c r="KL280" s="56"/>
      <c r="KM280" s="56"/>
      <c r="KN280" s="56"/>
      <c r="KO280" s="56"/>
      <c r="KP280" s="56"/>
      <c r="KQ280" s="56"/>
      <c r="KR280" s="56"/>
      <c r="KS280" s="56"/>
      <c r="KT280" s="56"/>
      <c r="KU280" s="56"/>
      <c r="KV280" s="56"/>
      <c r="KW280" s="56"/>
      <c r="KX280" s="56"/>
      <c r="KY280" s="56"/>
      <c r="KZ280" s="56"/>
      <c r="LA280" s="56"/>
      <c r="LB280" s="56"/>
      <c r="LC280" s="56"/>
      <c r="LD280" s="56"/>
      <c r="LE280" s="56"/>
      <c r="LF280" s="56"/>
      <c r="LG280" s="56"/>
      <c r="LH280" s="56"/>
      <c r="LI280" s="56"/>
      <c r="LJ280" s="56"/>
      <c r="LK280" s="56"/>
      <c r="LL280" s="56"/>
      <c r="LM280" s="56"/>
      <c r="LN280" s="56"/>
      <c r="LO280" s="56"/>
      <c r="LP280" s="56"/>
      <c r="LQ280" s="56"/>
      <c r="LR280" s="56"/>
      <c r="LS280" s="56"/>
      <c r="LT280" s="56"/>
      <c r="LU280" s="56"/>
      <c r="LV280" s="56"/>
      <c r="LW280" s="56"/>
      <c r="LX280" s="56"/>
      <c r="LY280" s="56"/>
      <c r="LZ280" s="56"/>
      <c r="MA280" s="56"/>
      <c r="MB280" s="56"/>
      <c r="MC280" s="56"/>
      <c r="MD280" s="56"/>
      <c r="ME280" s="56"/>
      <c r="MF280" s="56"/>
      <c r="MG280" s="56"/>
      <c r="MH280" s="56"/>
      <c r="MI280" s="56"/>
      <c r="MJ280" s="56"/>
      <c r="MK280" s="56"/>
      <c r="ML280" s="56"/>
      <c r="MM280" s="56"/>
      <c r="MN280" s="56"/>
      <c r="MO280" s="56"/>
      <c r="MP280" s="56"/>
      <c r="MQ280" s="56"/>
      <c r="MR280" s="56"/>
      <c r="MS280" s="56"/>
      <c r="MT280" s="56"/>
      <c r="MU280" s="56"/>
      <c r="MV280" s="56"/>
      <c r="MW280" s="56"/>
      <c r="MX280" s="56"/>
      <c r="MY280" s="56"/>
      <c r="MZ280" s="56"/>
      <c r="NA280" s="56"/>
      <c r="NB280" s="56"/>
      <c r="NC280" s="56"/>
      <c r="ND280" s="56"/>
      <c r="NE280" s="56"/>
      <c r="NF280" s="56"/>
      <c r="NG280" s="56"/>
      <c r="NH280" s="56"/>
      <c r="NI280" s="56"/>
      <c r="NJ280" s="56"/>
      <c r="NK280" s="56"/>
      <c r="NL280" s="56"/>
      <c r="NM280" s="56"/>
      <c r="NN280" s="56"/>
      <c r="NO280" s="56"/>
      <c r="NP280" s="56"/>
      <c r="NQ280" s="56"/>
      <c r="NR280" s="56"/>
      <c r="NS280" s="56"/>
      <c r="NT280" s="56"/>
      <c r="NU280" s="56"/>
      <c r="NV280" s="56"/>
      <c r="NW280" s="56"/>
      <c r="NX280" s="56"/>
      <c r="NY280" s="56"/>
      <c r="NZ280" s="56"/>
      <c r="OA280" s="56"/>
      <c r="OB280" s="56"/>
      <c r="OC280" s="56"/>
      <c r="OD280" s="56"/>
      <c r="OE280" s="56"/>
      <c r="OF280" s="56"/>
      <c r="OG280" s="56"/>
      <c r="OH280" s="56"/>
      <c r="OI280" s="56"/>
      <c r="OJ280" s="56"/>
      <c r="OK280" s="56"/>
      <c r="OL280" s="56"/>
      <c r="OM280" s="56"/>
      <c r="ON280" s="56"/>
      <c r="OO280" s="56"/>
      <c r="OP280" s="56"/>
      <c r="OQ280" s="56"/>
      <c r="OR280" s="56"/>
      <c r="OS280" s="56"/>
      <c r="OT280" s="56"/>
      <c r="OU280" s="56"/>
      <c r="OV280" s="56"/>
      <c r="OW280" s="56"/>
      <c r="OX280" s="56"/>
      <c r="OY280" s="56"/>
      <c r="OZ280" s="56"/>
      <c r="PA280" s="56"/>
      <c r="PB280" s="56"/>
      <c r="PC280" s="56"/>
      <c r="PD280" s="56"/>
      <c r="PE280" s="56"/>
      <c r="PF280" s="56"/>
      <c r="PG280" s="56"/>
      <c r="PH280" s="56"/>
      <c r="PI280" s="56"/>
      <c r="PJ280" s="56"/>
      <c r="PK280" s="56"/>
      <c r="PL280" s="56"/>
      <c r="PM280" s="56"/>
      <c r="PN280" s="56"/>
      <c r="PO280" s="56"/>
      <c r="PP280" s="56"/>
      <c r="PQ280" s="56"/>
      <c r="PR280" s="56"/>
      <c r="PS280" s="56"/>
      <c r="PT280" s="56"/>
      <c r="PU280" s="56"/>
      <c r="PV280" s="56"/>
      <c r="PW280" s="56"/>
      <c r="PX280" s="56"/>
      <c r="PY280" s="56"/>
      <c r="PZ280" s="56"/>
      <c r="QA280" s="56"/>
      <c r="QB280" s="56"/>
      <c r="QC280" s="56"/>
      <c r="QD280" s="56"/>
      <c r="QE280" s="56"/>
      <c r="QF280" s="56"/>
      <c r="QG280" s="56"/>
      <c r="QH280" s="56"/>
      <c r="QI280" s="56"/>
      <c r="QJ280" s="56"/>
      <c r="QK280" s="56"/>
      <c r="QL280" s="56"/>
      <c r="QM280" s="56"/>
      <c r="QN280" s="56"/>
      <c r="QO280" s="56"/>
      <c r="QP280" s="56"/>
      <c r="QQ280" s="56"/>
      <c r="QR280" s="56"/>
      <c r="QS280" s="56"/>
      <c r="QT280" s="56"/>
      <c r="QU280" s="56"/>
      <c r="QV280" s="56"/>
      <c r="QW280" s="56"/>
      <c r="QX280" s="56"/>
      <c r="QY280" s="56"/>
      <c r="QZ280" s="56"/>
      <c r="RA280" s="56"/>
      <c r="RB280" s="56"/>
      <c r="RC280" s="56"/>
      <c r="RD280" s="56"/>
      <c r="RE280" s="56"/>
      <c r="RF280" s="56"/>
      <c r="RG280" s="56"/>
      <c r="RH280" s="56"/>
      <c r="RI280" s="56"/>
      <c r="RJ280" s="56"/>
      <c r="RK280" s="56"/>
      <c r="RL280" s="56"/>
      <c r="RM280" s="56"/>
      <c r="RN280" s="56"/>
      <c r="RO280" s="56"/>
      <c r="RP280" s="56"/>
      <c r="RQ280" s="56"/>
      <c r="RR280" s="56"/>
      <c r="RS280" s="56"/>
      <c r="RT280" s="56"/>
      <c r="RU280" s="56"/>
      <c r="RV280" s="56"/>
      <c r="RW280" s="56"/>
      <c r="RX280" s="56"/>
      <c r="RY280" s="56"/>
      <c r="RZ280" s="56"/>
      <c r="SA280" s="56"/>
      <c r="SB280" s="56"/>
      <c r="SC280" s="56"/>
      <c r="SD280" s="56"/>
      <c r="SE280" s="56"/>
      <c r="SF280" s="56"/>
      <c r="SG280" s="56"/>
      <c r="SH280" s="56"/>
      <c r="SI280" s="56"/>
      <c r="SJ280" s="56"/>
      <c r="SK280" s="56"/>
      <c r="SL280" s="56"/>
      <c r="SM280" s="56"/>
      <c r="SN280" s="56"/>
      <c r="SO280" s="56"/>
      <c r="SP280" s="56"/>
      <c r="SQ280" s="56"/>
      <c r="SR280" s="56"/>
      <c r="SS280" s="56"/>
      <c r="ST280" s="56"/>
      <c r="SU280" s="56"/>
      <c r="SV280" s="56"/>
      <c r="SW280" s="56"/>
      <c r="SX280" s="56"/>
      <c r="SY280" s="56"/>
      <c r="SZ280" s="56"/>
      <c r="TA280" s="56"/>
      <c r="TB280" s="56"/>
      <c r="TC280" s="56"/>
      <c r="TD280" s="56"/>
      <c r="TE280" s="56"/>
      <c r="TF280" s="56"/>
      <c r="TG280" s="56"/>
      <c r="TH280" s="56"/>
      <c r="TI280" s="56"/>
      <c r="TJ280" s="56"/>
      <c r="TK280" s="56"/>
      <c r="TL280" s="56"/>
      <c r="TM280" s="56"/>
      <c r="TN280" s="56"/>
      <c r="TO280" s="56"/>
      <c r="TP280" s="56"/>
      <c r="TQ280" s="56"/>
      <c r="TR280" s="56"/>
      <c r="TS280" s="56"/>
      <c r="TT280" s="56"/>
      <c r="TU280" s="56"/>
      <c r="TV280" s="56"/>
      <c r="TW280" s="56"/>
      <c r="TX280" s="56"/>
      <c r="TY280" s="56"/>
      <c r="TZ280" s="56"/>
      <c r="UA280" s="56"/>
      <c r="UB280" s="56"/>
      <c r="UC280" s="56"/>
      <c r="UD280" s="56"/>
      <c r="UE280" s="56"/>
      <c r="UF280" s="56"/>
      <c r="UG280" s="56"/>
      <c r="UH280" s="56"/>
      <c r="UI280" s="56"/>
      <c r="UJ280" s="56"/>
      <c r="UK280" s="56"/>
      <c r="UL280" s="56"/>
      <c r="UM280" s="56"/>
      <c r="UN280" s="56"/>
      <c r="UO280" s="56"/>
      <c r="UP280" s="56"/>
      <c r="UQ280" s="56"/>
      <c r="UR280" s="56"/>
      <c r="US280" s="56"/>
      <c r="UT280" s="56"/>
      <c r="UU280" s="56"/>
      <c r="UV280" s="56"/>
      <c r="UW280" s="56"/>
      <c r="UX280" s="56"/>
      <c r="UY280" s="56"/>
      <c r="UZ280" s="56"/>
      <c r="VA280" s="56"/>
      <c r="VB280" s="56"/>
      <c r="VC280" s="56"/>
      <c r="VD280" s="56"/>
      <c r="VE280" s="56"/>
      <c r="VF280" s="56"/>
      <c r="VG280" s="56"/>
      <c r="VH280" s="56"/>
      <c r="VI280" s="56"/>
      <c r="VJ280" s="56"/>
      <c r="VK280" s="56"/>
      <c r="VL280" s="56"/>
      <c r="VM280" s="56"/>
      <c r="VN280" s="56"/>
      <c r="VO280" s="56"/>
      <c r="VP280" s="56"/>
      <c r="VQ280" s="56"/>
      <c r="VR280" s="56"/>
      <c r="VS280" s="56"/>
      <c r="VT280" s="56"/>
      <c r="VU280" s="56"/>
      <c r="VV280" s="56"/>
      <c r="VW280" s="56"/>
      <c r="VX280" s="56"/>
      <c r="VY280" s="56"/>
      <c r="VZ280" s="56"/>
      <c r="WA280" s="56"/>
      <c r="WB280" s="56"/>
      <c r="WC280" s="56"/>
      <c r="WD280" s="56"/>
      <c r="WE280" s="56"/>
      <c r="WF280" s="56"/>
      <c r="WG280" s="56"/>
      <c r="WH280" s="56"/>
      <c r="WI280" s="56"/>
      <c r="WJ280" s="56"/>
      <c r="WK280" s="56"/>
      <c r="WL280" s="56"/>
      <c r="WM280" s="56"/>
      <c r="WN280" s="56"/>
      <c r="WO280" s="56"/>
      <c r="WP280" s="56"/>
      <c r="WQ280" s="56"/>
      <c r="WR280" s="56"/>
      <c r="WS280" s="56"/>
      <c r="WT280" s="56"/>
      <c r="WU280" s="56"/>
      <c r="WV280" s="56"/>
      <c r="WW280" s="56"/>
      <c r="WX280" s="56"/>
      <c r="WY280" s="56"/>
      <c r="WZ280" s="56"/>
      <c r="XA280" s="56"/>
      <c r="XB280" s="56"/>
      <c r="XC280" s="56"/>
      <c r="XD280" s="56"/>
      <c r="XE280" s="56"/>
      <c r="XF280" s="56"/>
      <c r="XG280" s="56"/>
      <c r="XH280" s="56"/>
      <c r="XI280" s="56"/>
      <c r="XJ280" s="56"/>
      <c r="XK280" s="56"/>
      <c r="XL280" s="56"/>
      <c r="XM280" s="56"/>
      <c r="XN280" s="56"/>
      <c r="XO280" s="56"/>
      <c r="XP280" s="56"/>
      <c r="XQ280" s="56"/>
      <c r="XR280" s="56"/>
      <c r="XS280" s="56"/>
      <c r="XT280" s="56"/>
      <c r="XU280" s="56"/>
      <c r="XV280" s="56"/>
      <c r="XW280" s="56"/>
      <c r="XX280" s="56"/>
      <c r="XY280" s="56"/>
      <c r="XZ280" s="56"/>
      <c r="YA280" s="56"/>
      <c r="YB280" s="56"/>
      <c r="YC280" s="56"/>
      <c r="YD280" s="56"/>
      <c r="YE280" s="56"/>
      <c r="YF280" s="56"/>
      <c r="YG280" s="56"/>
      <c r="YH280" s="56"/>
      <c r="YI280" s="56"/>
      <c r="YJ280" s="56"/>
      <c r="YK280" s="56"/>
      <c r="YL280" s="56"/>
      <c r="YM280" s="56"/>
      <c r="YN280" s="56"/>
      <c r="YO280" s="56"/>
      <c r="YP280" s="56"/>
      <c r="YQ280" s="56"/>
      <c r="YR280" s="56"/>
      <c r="YS280" s="56"/>
      <c r="YT280" s="56"/>
      <c r="YU280" s="56"/>
      <c r="YV280" s="56"/>
      <c r="YW280" s="56"/>
      <c r="YX280" s="56"/>
      <c r="YY280" s="56"/>
      <c r="YZ280" s="56"/>
      <c r="ZA280" s="56"/>
      <c r="ZB280" s="56"/>
      <c r="ZC280" s="56"/>
      <c r="ZD280" s="56"/>
      <c r="ZE280" s="56"/>
      <c r="ZF280" s="56"/>
      <c r="ZG280" s="56"/>
      <c r="ZH280" s="56"/>
      <c r="ZI280" s="56"/>
      <c r="ZJ280" s="56"/>
      <c r="ZK280" s="56"/>
      <c r="ZL280" s="56"/>
      <c r="ZM280" s="56"/>
      <c r="ZN280" s="56"/>
      <c r="ZO280" s="56"/>
      <c r="ZP280" s="56"/>
      <c r="ZQ280" s="56"/>
      <c r="ZR280" s="56"/>
      <c r="ZS280" s="56"/>
      <c r="ZT280" s="56"/>
      <c r="ZU280" s="56"/>
      <c r="ZV280" s="56"/>
      <c r="ZW280" s="56"/>
      <c r="ZX280" s="56"/>
      <c r="ZY280" s="56"/>
      <c r="ZZ280" s="56"/>
    </row>
    <row r="281" spans="1:702" s="56" customFormat="1" ht="14.25" hidden="1" customHeight="1" outlineLevel="1" x14ac:dyDescent="0.2">
      <c r="A281" s="49"/>
      <c r="B281" s="75"/>
      <c r="C281" s="49" t="s">
        <v>124</v>
      </c>
      <c r="D281" s="141"/>
      <c r="E281" s="170"/>
      <c r="F281" s="53"/>
      <c r="G281" s="170"/>
      <c r="H281" s="43"/>
      <c r="I281" s="132"/>
      <c r="J281" s="170"/>
      <c r="K281" s="190"/>
      <c r="L281" s="178"/>
    </row>
    <row r="282" spans="1:702" s="56" customFormat="1" hidden="1" outlineLevel="1" x14ac:dyDescent="0.2">
      <c r="A282" s="49"/>
      <c r="B282" s="75"/>
      <c r="C282" s="49" t="s">
        <v>137</v>
      </c>
      <c r="D282" s="141"/>
      <c r="E282" s="171"/>
      <c r="F282" s="53"/>
      <c r="G282" s="171"/>
      <c r="H282" s="43"/>
      <c r="I282" s="132"/>
      <c r="J282" s="171"/>
      <c r="K282" s="191"/>
      <c r="L282" s="179"/>
    </row>
    <row r="283" spans="1:702" s="56" customFormat="1" hidden="1" outlineLevel="1" x14ac:dyDescent="0.2">
      <c r="A283" s="49"/>
      <c r="B283" s="75"/>
      <c r="C283" s="49" t="s">
        <v>138</v>
      </c>
      <c r="D283" s="141"/>
      <c r="E283" s="172"/>
      <c r="F283" s="53"/>
      <c r="G283" s="172"/>
      <c r="H283" s="43"/>
      <c r="I283" s="132"/>
      <c r="J283" s="172"/>
      <c r="K283" s="192"/>
      <c r="L283" s="180"/>
    </row>
    <row r="284" spans="1:702" s="59" customFormat="1" collapsed="1" x14ac:dyDescent="0.2">
      <c r="A284" s="41"/>
      <c r="B284" s="57">
        <v>328</v>
      </c>
      <c r="C284" s="78" t="s">
        <v>47</v>
      </c>
      <c r="D284" s="64"/>
      <c r="E284" s="58"/>
      <c r="F284" s="58">
        <f>SUM(F285:F287)</f>
        <v>0</v>
      </c>
      <c r="G284" s="129">
        <f>F284-E284</f>
        <v>0</v>
      </c>
      <c r="H284" s="58">
        <f t="shared" ref="H284" si="63">SUM(H285:H287)</f>
        <v>0</v>
      </c>
      <c r="I284" s="130" t="str">
        <f>IF((OR(I285="SZ",I286="SZ",I287="SZ")),"SZ","AZ")</f>
        <v>AZ</v>
      </c>
      <c r="J284" s="129">
        <f>H284-E284</f>
        <v>0</v>
      </c>
      <c r="K284" s="135">
        <f>IF(F284="",E284,IF(I284="SZ",H284,F284))</f>
        <v>0</v>
      </c>
      <c r="L284" s="129">
        <f>K284-E284</f>
        <v>0</v>
      </c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  <c r="GF284" s="56"/>
      <c r="GG284" s="56"/>
      <c r="GH284" s="56"/>
      <c r="GI284" s="56"/>
      <c r="GJ284" s="56"/>
      <c r="GK284" s="56"/>
      <c r="GL284" s="56"/>
      <c r="GM284" s="56"/>
      <c r="GN284" s="56"/>
      <c r="GO284" s="56"/>
      <c r="GP284" s="56"/>
      <c r="GQ284" s="56"/>
      <c r="GR284" s="56"/>
      <c r="GS284" s="56"/>
      <c r="GT284" s="56"/>
      <c r="GU284" s="56"/>
      <c r="GV284" s="56"/>
      <c r="GW284" s="56"/>
      <c r="GX284" s="56"/>
      <c r="GY284" s="56"/>
      <c r="GZ284" s="56"/>
      <c r="HA284" s="56"/>
      <c r="HB284" s="56"/>
      <c r="HC284" s="56"/>
      <c r="HD284" s="56"/>
      <c r="HE284" s="56"/>
      <c r="HF284" s="56"/>
      <c r="HG284" s="56"/>
      <c r="HH284" s="56"/>
      <c r="HI284" s="56"/>
      <c r="HJ284" s="56"/>
      <c r="HK284" s="56"/>
      <c r="HL284" s="56"/>
      <c r="HM284" s="56"/>
      <c r="HN284" s="56"/>
      <c r="HO284" s="56"/>
      <c r="HP284" s="56"/>
      <c r="HQ284" s="56"/>
      <c r="HR284" s="56"/>
      <c r="HS284" s="56"/>
      <c r="HT284" s="56"/>
      <c r="HU284" s="56"/>
      <c r="HV284" s="56"/>
      <c r="HW284" s="56"/>
      <c r="HX284" s="56"/>
      <c r="HY284" s="56"/>
      <c r="HZ284" s="56"/>
      <c r="IA284" s="56"/>
      <c r="IB284" s="56"/>
      <c r="IC284" s="56"/>
      <c r="ID284" s="56"/>
      <c r="IE284" s="56"/>
      <c r="IF284" s="56"/>
      <c r="IG284" s="5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  <c r="IR284" s="56"/>
      <c r="IS284" s="56"/>
      <c r="IT284" s="56"/>
      <c r="IU284" s="56"/>
      <c r="IV284" s="56"/>
      <c r="IW284" s="56"/>
      <c r="IX284" s="56"/>
      <c r="IY284" s="56"/>
      <c r="IZ284" s="56"/>
      <c r="JA284" s="56"/>
      <c r="JB284" s="56"/>
      <c r="JC284" s="56"/>
      <c r="JD284" s="56"/>
      <c r="JE284" s="56"/>
      <c r="JF284" s="56"/>
      <c r="JG284" s="56"/>
      <c r="JH284" s="56"/>
      <c r="JI284" s="56"/>
      <c r="JJ284" s="56"/>
      <c r="JK284" s="56"/>
      <c r="JL284" s="56"/>
      <c r="JM284" s="56"/>
      <c r="JN284" s="56"/>
      <c r="JO284" s="56"/>
      <c r="JP284" s="56"/>
      <c r="JQ284" s="56"/>
      <c r="JR284" s="56"/>
      <c r="JS284" s="56"/>
      <c r="JT284" s="56"/>
      <c r="JU284" s="56"/>
      <c r="JV284" s="56"/>
      <c r="JW284" s="56"/>
      <c r="JX284" s="56"/>
      <c r="JY284" s="56"/>
      <c r="JZ284" s="56"/>
      <c r="KA284" s="56"/>
      <c r="KB284" s="56"/>
      <c r="KC284" s="56"/>
      <c r="KD284" s="56"/>
      <c r="KE284" s="56"/>
      <c r="KF284" s="56"/>
      <c r="KG284" s="56"/>
      <c r="KH284" s="56"/>
      <c r="KI284" s="56"/>
      <c r="KJ284" s="56"/>
      <c r="KK284" s="56"/>
      <c r="KL284" s="56"/>
      <c r="KM284" s="56"/>
      <c r="KN284" s="56"/>
      <c r="KO284" s="56"/>
      <c r="KP284" s="56"/>
      <c r="KQ284" s="56"/>
      <c r="KR284" s="56"/>
      <c r="KS284" s="56"/>
      <c r="KT284" s="56"/>
      <c r="KU284" s="56"/>
      <c r="KV284" s="56"/>
      <c r="KW284" s="56"/>
      <c r="KX284" s="56"/>
      <c r="KY284" s="56"/>
      <c r="KZ284" s="56"/>
      <c r="LA284" s="56"/>
      <c r="LB284" s="56"/>
      <c r="LC284" s="56"/>
      <c r="LD284" s="56"/>
      <c r="LE284" s="56"/>
      <c r="LF284" s="56"/>
      <c r="LG284" s="56"/>
      <c r="LH284" s="56"/>
      <c r="LI284" s="56"/>
      <c r="LJ284" s="56"/>
      <c r="LK284" s="56"/>
      <c r="LL284" s="56"/>
      <c r="LM284" s="56"/>
      <c r="LN284" s="56"/>
      <c r="LO284" s="56"/>
      <c r="LP284" s="56"/>
      <c r="LQ284" s="56"/>
      <c r="LR284" s="56"/>
      <c r="LS284" s="56"/>
      <c r="LT284" s="56"/>
      <c r="LU284" s="56"/>
      <c r="LV284" s="56"/>
      <c r="LW284" s="56"/>
      <c r="LX284" s="56"/>
      <c r="LY284" s="56"/>
      <c r="LZ284" s="56"/>
      <c r="MA284" s="56"/>
      <c r="MB284" s="56"/>
      <c r="MC284" s="56"/>
      <c r="MD284" s="56"/>
      <c r="ME284" s="56"/>
      <c r="MF284" s="56"/>
      <c r="MG284" s="56"/>
      <c r="MH284" s="56"/>
      <c r="MI284" s="56"/>
      <c r="MJ284" s="56"/>
      <c r="MK284" s="56"/>
      <c r="ML284" s="56"/>
      <c r="MM284" s="56"/>
      <c r="MN284" s="56"/>
      <c r="MO284" s="56"/>
      <c r="MP284" s="56"/>
      <c r="MQ284" s="56"/>
      <c r="MR284" s="56"/>
      <c r="MS284" s="56"/>
      <c r="MT284" s="56"/>
      <c r="MU284" s="56"/>
      <c r="MV284" s="56"/>
      <c r="MW284" s="56"/>
      <c r="MX284" s="56"/>
      <c r="MY284" s="56"/>
      <c r="MZ284" s="56"/>
      <c r="NA284" s="56"/>
      <c r="NB284" s="56"/>
      <c r="NC284" s="56"/>
      <c r="ND284" s="56"/>
      <c r="NE284" s="56"/>
      <c r="NF284" s="56"/>
      <c r="NG284" s="56"/>
      <c r="NH284" s="56"/>
      <c r="NI284" s="56"/>
      <c r="NJ284" s="56"/>
      <c r="NK284" s="56"/>
      <c r="NL284" s="56"/>
      <c r="NM284" s="56"/>
      <c r="NN284" s="56"/>
      <c r="NO284" s="56"/>
      <c r="NP284" s="56"/>
      <c r="NQ284" s="56"/>
      <c r="NR284" s="56"/>
      <c r="NS284" s="56"/>
      <c r="NT284" s="56"/>
      <c r="NU284" s="56"/>
      <c r="NV284" s="56"/>
      <c r="NW284" s="56"/>
      <c r="NX284" s="56"/>
      <c r="NY284" s="56"/>
      <c r="NZ284" s="56"/>
      <c r="OA284" s="56"/>
      <c r="OB284" s="56"/>
      <c r="OC284" s="56"/>
      <c r="OD284" s="56"/>
      <c r="OE284" s="56"/>
      <c r="OF284" s="56"/>
      <c r="OG284" s="56"/>
      <c r="OH284" s="56"/>
      <c r="OI284" s="56"/>
      <c r="OJ284" s="56"/>
      <c r="OK284" s="56"/>
      <c r="OL284" s="56"/>
      <c r="OM284" s="56"/>
      <c r="ON284" s="56"/>
      <c r="OO284" s="56"/>
      <c r="OP284" s="56"/>
      <c r="OQ284" s="56"/>
      <c r="OR284" s="56"/>
      <c r="OS284" s="56"/>
      <c r="OT284" s="56"/>
      <c r="OU284" s="56"/>
      <c r="OV284" s="56"/>
      <c r="OW284" s="56"/>
      <c r="OX284" s="56"/>
      <c r="OY284" s="56"/>
      <c r="OZ284" s="56"/>
      <c r="PA284" s="56"/>
      <c r="PB284" s="56"/>
      <c r="PC284" s="56"/>
      <c r="PD284" s="56"/>
      <c r="PE284" s="56"/>
      <c r="PF284" s="56"/>
      <c r="PG284" s="56"/>
      <c r="PH284" s="56"/>
      <c r="PI284" s="56"/>
      <c r="PJ284" s="56"/>
      <c r="PK284" s="56"/>
      <c r="PL284" s="56"/>
      <c r="PM284" s="56"/>
      <c r="PN284" s="56"/>
      <c r="PO284" s="56"/>
      <c r="PP284" s="56"/>
      <c r="PQ284" s="56"/>
      <c r="PR284" s="56"/>
      <c r="PS284" s="56"/>
      <c r="PT284" s="56"/>
      <c r="PU284" s="56"/>
      <c r="PV284" s="56"/>
      <c r="PW284" s="56"/>
      <c r="PX284" s="56"/>
      <c r="PY284" s="56"/>
      <c r="PZ284" s="56"/>
      <c r="QA284" s="56"/>
      <c r="QB284" s="56"/>
      <c r="QC284" s="56"/>
      <c r="QD284" s="56"/>
      <c r="QE284" s="56"/>
      <c r="QF284" s="56"/>
      <c r="QG284" s="56"/>
      <c r="QH284" s="56"/>
      <c r="QI284" s="56"/>
      <c r="QJ284" s="56"/>
      <c r="QK284" s="56"/>
      <c r="QL284" s="56"/>
      <c r="QM284" s="56"/>
      <c r="QN284" s="56"/>
      <c r="QO284" s="56"/>
      <c r="QP284" s="56"/>
      <c r="QQ284" s="56"/>
      <c r="QR284" s="56"/>
      <c r="QS284" s="56"/>
      <c r="QT284" s="56"/>
      <c r="QU284" s="56"/>
      <c r="QV284" s="56"/>
      <c r="QW284" s="56"/>
      <c r="QX284" s="56"/>
      <c r="QY284" s="56"/>
      <c r="QZ284" s="56"/>
      <c r="RA284" s="56"/>
      <c r="RB284" s="56"/>
      <c r="RC284" s="56"/>
      <c r="RD284" s="56"/>
      <c r="RE284" s="56"/>
      <c r="RF284" s="56"/>
      <c r="RG284" s="56"/>
      <c r="RH284" s="56"/>
      <c r="RI284" s="56"/>
      <c r="RJ284" s="56"/>
      <c r="RK284" s="56"/>
      <c r="RL284" s="56"/>
      <c r="RM284" s="56"/>
      <c r="RN284" s="56"/>
      <c r="RO284" s="56"/>
      <c r="RP284" s="56"/>
      <c r="RQ284" s="56"/>
      <c r="RR284" s="56"/>
      <c r="RS284" s="56"/>
      <c r="RT284" s="56"/>
      <c r="RU284" s="56"/>
      <c r="RV284" s="56"/>
      <c r="RW284" s="56"/>
      <c r="RX284" s="56"/>
      <c r="RY284" s="56"/>
      <c r="RZ284" s="56"/>
      <c r="SA284" s="56"/>
      <c r="SB284" s="56"/>
      <c r="SC284" s="56"/>
      <c r="SD284" s="56"/>
      <c r="SE284" s="56"/>
      <c r="SF284" s="56"/>
      <c r="SG284" s="56"/>
      <c r="SH284" s="56"/>
      <c r="SI284" s="56"/>
      <c r="SJ284" s="56"/>
      <c r="SK284" s="56"/>
      <c r="SL284" s="56"/>
      <c r="SM284" s="56"/>
      <c r="SN284" s="56"/>
      <c r="SO284" s="56"/>
      <c r="SP284" s="56"/>
      <c r="SQ284" s="56"/>
      <c r="SR284" s="56"/>
      <c r="SS284" s="56"/>
      <c r="ST284" s="56"/>
      <c r="SU284" s="56"/>
      <c r="SV284" s="56"/>
      <c r="SW284" s="56"/>
      <c r="SX284" s="56"/>
      <c r="SY284" s="56"/>
      <c r="SZ284" s="56"/>
      <c r="TA284" s="56"/>
      <c r="TB284" s="56"/>
      <c r="TC284" s="56"/>
      <c r="TD284" s="56"/>
      <c r="TE284" s="56"/>
      <c r="TF284" s="56"/>
      <c r="TG284" s="56"/>
      <c r="TH284" s="56"/>
      <c r="TI284" s="56"/>
      <c r="TJ284" s="56"/>
      <c r="TK284" s="56"/>
      <c r="TL284" s="56"/>
      <c r="TM284" s="56"/>
      <c r="TN284" s="56"/>
      <c r="TO284" s="56"/>
      <c r="TP284" s="56"/>
      <c r="TQ284" s="56"/>
      <c r="TR284" s="56"/>
      <c r="TS284" s="56"/>
      <c r="TT284" s="56"/>
      <c r="TU284" s="56"/>
      <c r="TV284" s="56"/>
      <c r="TW284" s="56"/>
      <c r="TX284" s="56"/>
      <c r="TY284" s="56"/>
      <c r="TZ284" s="56"/>
      <c r="UA284" s="56"/>
      <c r="UB284" s="56"/>
      <c r="UC284" s="56"/>
      <c r="UD284" s="56"/>
      <c r="UE284" s="56"/>
      <c r="UF284" s="56"/>
      <c r="UG284" s="56"/>
      <c r="UH284" s="56"/>
      <c r="UI284" s="56"/>
      <c r="UJ284" s="56"/>
      <c r="UK284" s="56"/>
      <c r="UL284" s="56"/>
      <c r="UM284" s="56"/>
      <c r="UN284" s="56"/>
      <c r="UO284" s="56"/>
      <c r="UP284" s="56"/>
      <c r="UQ284" s="56"/>
      <c r="UR284" s="56"/>
      <c r="US284" s="56"/>
      <c r="UT284" s="56"/>
      <c r="UU284" s="56"/>
      <c r="UV284" s="56"/>
      <c r="UW284" s="56"/>
      <c r="UX284" s="56"/>
      <c r="UY284" s="56"/>
      <c r="UZ284" s="56"/>
      <c r="VA284" s="56"/>
      <c r="VB284" s="56"/>
      <c r="VC284" s="56"/>
      <c r="VD284" s="56"/>
      <c r="VE284" s="56"/>
      <c r="VF284" s="56"/>
      <c r="VG284" s="56"/>
      <c r="VH284" s="56"/>
      <c r="VI284" s="56"/>
      <c r="VJ284" s="56"/>
      <c r="VK284" s="56"/>
      <c r="VL284" s="56"/>
      <c r="VM284" s="56"/>
      <c r="VN284" s="56"/>
      <c r="VO284" s="56"/>
      <c r="VP284" s="56"/>
      <c r="VQ284" s="56"/>
      <c r="VR284" s="56"/>
      <c r="VS284" s="56"/>
      <c r="VT284" s="56"/>
      <c r="VU284" s="56"/>
      <c r="VV284" s="56"/>
      <c r="VW284" s="56"/>
      <c r="VX284" s="56"/>
      <c r="VY284" s="56"/>
      <c r="VZ284" s="56"/>
      <c r="WA284" s="56"/>
      <c r="WB284" s="56"/>
      <c r="WC284" s="56"/>
      <c r="WD284" s="56"/>
      <c r="WE284" s="56"/>
      <c r="WF284" s="56"/>
      <c r="WG284" s="56"/>
      <c r="WH284" s="56"/>
      <c r="WI284" s="56"/>
      <c r="WJ284" s="56"/>
      <c r="WK284" s="56"/>
      <c r="WL284" s="56"/>
      <c r="WM284" s="56"/>
      <c r="WN284" s="56"/>
      <c r="WO284" s="56"/>
      <c r="WP284" s="56"/>
      <c r="WQ284" s="56"/>
      <c r="WR284" s="56"/>
      <c r="WS284" s="56"/>
      <c r="WT284" s="56"/>
      <c r="WU284" s="56"/>
      <c r="WV284" s="56"/>
      <c r="WW284" s="56"/>
      <c r="WX284" s="56"/>
      <c r="WY284" s="56"/>
      <c r="WZ284" s="56"/>
      <c r="XA284" s="56"/>
      <c r="XB284" s="56"/>
      <c r="XC284" s="56"/>
      <c r="XD284" s="56"/>
      <c r="XE284" s="56"/>
      <c r="XF284" s="56"/>
      <c r="XG284" s="56"/>
      <c r="XH284" s="56"/>
      <c r="XI284" s="56"/>
      <c r="XJ284" s="56"/>
      <c r="XK284" s="56"/>
      <c r="XL284" s="56"/>
      <c r="XM284" s="56"/>
      <c r="XN284" s="56"/>
      <c r="XO284" s="56"/>
      <c r="XP284" s="56"/>
      <c r="XQ284" s="56"/>
      <c r="XR284" s="56"/>
      <c r="XS284" s="56"/>
      <c r="XT284" s="56"/>
      <c r="XU284" s="56"/>
      <c r="XV284" s="56"/>
      <c r="XW284" s="56"/>
      <c r="XX284" s="56"/>
      <c r="XY284" s="56"/>
      <c r="XZ284" s="56"/>
      <c r="YA284" s="56"/>
      <c r="YB284" s="56"/>
      <c r="YC284" s="56"/>
      <c r="YD284" s="56"/>
      <c r="YE284" s="56"/>
      <c r="YF284" s="56"/>
      <c r="YG284" s="56"/>
      <c r="YH284" s="56"/>
      <c r="YI284" s="56"/>
      <c r="YJ284" s="56"/>
      <c r="YK284" s="56"/>
      <c r="YL284" s="56"/>
      <c r="YM284" s="56"/>
      <c r="YN284" s="56"/>
      <c r="YO284" s="56"/>
      <c r="YP284" s="56"/>
      <c r="YQ284" s="56"/>
      <c r="YR284" s="56"/>
      <c r="YS284" s="56"/>
      <c r="YT284" s="56"/>
      <c r="YU284" s="56"/>
      <c r="YV284" s="56"/>
      <c r="YW284" s="56"/>
      <c r="YX284" s="56"/>
      <c r="YY284" s="56"/>
      <c r="YZ284" s="56"/>
      <c r="ZA284" s="56"/>
      <c r="ZB284" s="56"/>
      <c r="ZC284" s="56"/>
      <c r="ZD284" s="56"/>
      <c r="ZE284" s="56"/>
      <c r="ZF284" s="56"/>
      <c r="ZG284" s="56"/>
      <c r="ZH284" s="56"/>
      <c r="ZI284" s="56"/>
      <c r="ZJ284" s="56"/>
      <c r="ZK284" s="56"/>
      <c r="ZL284" s="56"/>
      <c r="ZM284" s="56"/>
      <c r="ZN284" s="56"/>
      <c r="ZO284" s="56"/>
      <c r="ZP284" s="56"/>
      <c r="ZQ284" s="56"/>
      <c r="ZR284" s="56"/>
      <c r="ZS284" s="56"/>
      <c r="ZT284" s="56"/>
      <c r="ZU284" s="56"/>
      <c r="ZV284" s="56"/>
      <c r="ZW284" s="56"/>
      <c r="ZX284" s="56"/>
      <c r="ZY284" s="56"/>
      <c r="ZZ284" s="56"/>
    </row>
    <row r="285" spans="1:702" s="56" customFormat="1" ht="14.25" hidden="1" customHeight="1" outlineLevel="1" x14ac:dyDescent="0.2">
      <c r="A285" s="49"/>
      <c r="B285" s="75"/>
      <c r="C285" s="49" t="s">
        <v>124</v>
      </c>
      <c r="D285" s="141"/>
      <c r="E285" s="170"/>
      <c r="F285" s="53"/>
      <c r="G285" s="170"/>
      <c r="H285" s="43"/>
      <c r="I285" s="132"/>
      <c r="J285" s="170"/>
      <c r="K285" s="190"/>
      <c r="L285" s="178"/>
    </row>
    <row r="286" spans="1:702" s="56" customFormat="1" hidden="1" outlineLevel="1" x14ac:dyDescent="0.2">
      <c r="A286" s="49"/>
      <c r="B286" s="75"/>
      <c r="C286" s="49" t="s">
        <v>137</v>
      </c>
      <c r="D286" s="141"/>
      <c r="E286" s="171"/>
      <c r="F286" s="53"/>
      <c r="G286" s="171"/>
      <c r="H286" s="43"/>
      <c r="I286" s="132"/>
      <c r="J286" s="171"/>
      <c r="K286" s="191"/>
      <c r="L286" s="179"/>
    </row>
    <row r="287" spans="1:702" s="56" customFormat="1" hidden="1" outlineLevel="1" x14ac:dyDescent="0.2">
      <c r="A287" s="49"/>
      <c r="B287" s="75"/>
      <c r="C287" s="49" t="s">
        <v>138</v>
      </c>
      <c r="D287" s="141"/>
      <c r="E287" s="172"/>
      <c r="F287" s="53"/>
      <c r="G287" s="172"/>
      <c r="H287" s="43"/>
      <c r="I287" s="132"/>
      <c r="J287" s="172"/>
      <c r="K287" s="192"/>
      <c r="L287" s="180"/>
    </row>
    <row r="288" spans="1:702" s="59" customFormat="1" collapsed="1" x14ac:dyDescent="0.2">
      <c r="A288" s="41"/>
      <c r="B288" s="57">
        <v>329</v>
      </c>
      <c r="C288" s="78" t="s">
        <v>48</v>
      </c>
      <c r="D288" s="64"/>
      <c r="E288" s="58"/>
      <c r="F288" s="58">
        <f>SUM(F289:F291)</f>
        <v>0</v>
      </c>
      <c r="G288" s="129">
        <f>F288-E288</f>
        <v>0</v>
      </c>
      <c r="H288" s="58">
        <f t="shared" ref="H288" si="64">SUM(H289:H291)</f>
        <v>0</v>
      </c>
      <c r="I288" s="130" t="str">
        <f>IF((OR(I289="SZ",I290="SZ",I291="SZ")),"SZ","AZ")</f>
        <v>AZ</v>
      </c>
      <c r="J288" s="129">
        <f>H288-E288</f>
        <v>0</v>
      </c>
      <c r="K288" s="135">
        <f>IF(F288="",E288,IF(I288="SZ",H288,F288))</f>
        <v>0</v>
      </c>
      <c r="L288" s="129">
        <f>K288-E288</f>
        <v>0</v>
      </c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6"/>
      <c r="HF288" s="56"/>
      <c r="HG288" s="56"/>
      <c r="HH288" s="56"/>
      <c r="HI288" s="56"/>
      <c r="HJ288" s="56"/>
      <c r="HK288" s="56"/>
      <c r="HL288" s="56"/>
      <c r="HM288" s="56"/>
      <c r="HN288" s="56"/>
      <c r="HO288" s="56"/>
      <c r="HP288" s="56"/>
      <c r="HQ288" s="56"/>
      <c r="HR288" s="56"/>
      <c r="HS288" s="56"/>
      <c r="HT288" s="56"/>
      <c r="HU288" s="56"/>
      <c r="HV288" s="56"/>
      <c r="HW288" s="56"/>
      <c r="HX288" s="56"/>
      <c r="HY288" s="56"/>
      <c r="HZ288" s="56"/>
      <c r="IA288" s="56"/>
      <c r="IB288" s="56"/>
      <c r="IC288" s="56"/>
      <c r="ID288" s="56"/>
      <c r="IE288" s="56"/>
      <c r="IF288" s="56"/>
      <c r="IG288" s="56"/>
      <c r="IH288" s="56"/>
      <c r="II288" s="56"/>
      <c r="IJ288" s="56"/>
      <c r="IK288" s="56"/>
      <c r="IL288" s="56"/>
      <c r="IM288" s="56"/>
      <c r="IN288" s="56"/>
      <c r="IO288" s="56"/>
      <c r="IP288" s="56"/>
      <c r="IQ288" s="56"/>
      <c r="IR288" s="56"/>
      <c r="IS288" s="56"/>
      <c r="IT288" s="56"/>
      <c r="IU288" s="56"/>
      <c r="IV288" s="56"/>
      <c r="IW288" s="56"/>
      <c r="IX288" s="56"/>
      <c r="IY288" s="56"/>
      <c r="IZ288" s="56"/>
      <c r="JA288" s="56"/>
      <c r="JB288" s="56"/>
      <c r="JC288" s="56"/>
      <c r="JD288" s="56"/>
      <c r="JE288" s="56"/>
      <c r="JF288" s="56"/>
      <c r="JG288" s="56"/>
      <c r="JH288" s="56"/>
      <c r="JI288" s="56"/>
      <c r="JJ288" s="56"/>
      <c r="JK288" s="56"/>
      <c r="JL288" s="56"/>
      <c r="JM288" s="56"/>
      <c r="JN288" s="56"/>
      <c r="JO288" s="56"/>
      <c r="JP288" s="56"/>
      <c r="JQ288" s="56"/>
      <c r="JR288" s="56"/>
      <c r="JS288" s="56"/>
      <c r="JT288" s="56"/>
      <c r="JU288" s="56"/>
      <c r="JV288" s="56"/>
      <c r="JW288" s="56"/>
      <c r="JX288" s="56"/>
      <c r="JY288" s="56"/>
      <c r="JZ288" s="56"/>
      <c r="KA288" s="56"/>
      <c r="KB288" s="56"/>
      <c r="KC288" s="56"/>
      <c r="KD288" s="56"/>
      <c r="KE288" s="56"/>
      <c r="KF288" s="56"/>
      <c r="KG288" s="56"/>
      <c r="KH288" s="56"/>
      <c r="KI288" s="56"/>
      <c r="KJ288" s="56"/>
      <c r="KK288" s="56"/>
      <c r="KL288" s="56"/>
      <c r="KM288" s="56"/>
      <c r="KN288" s="56"/>
      <c r="KO288" s="56"/>
      <c r="KP288" s="56"/>
      <c r="KQ288" s="56"/>
      <c r="KR288" s="56"/>
      <c r="KS288" s="56"/>
      <c r="KT288" s="56"/>
      <c r="KU288" s="56"/>
      <c r="KV288" s="56"/>
      <c r="KW288" s="56"/>
      <c r="KX288" s="56"/>
      <c r="KY288" s="56"/>
      <c r="KZ288" s="56"/>
      <c r="LA288" s="56"/>
      <c r="LB288" s="56"/>
      <c r="LC288" s="56"/>
      <c r="LD288" s="56"/>
      <c r="LE288" s="56"/>
      <c r="LF288" s="56"/>
      <c r="LG288" s="56"/>
      <c r="LH288" s="56"/>
      <c r="LI288" s="56"/>
      <c r="LJ288" s="56"/>
      <c r="LK288" s="56"/>
      <c r="LL288" s="56"/>
      <c r="LM288" s="56"/>
      <c r="LN288" s="56"/>
      <c r="LO288" s="56"/>
      <c r="LP288" s="56"/>
      <c r="LQ288" s="56"/>
      <c r="LR288" s="56"/>
      <c r="LS288" s="56"/>
      <c r="LT288" s="56"/>
      <c r="LU288" s="56"/>
      <c r="LV288" s="56"/>
      <c r="LW288" s="56"/>
      <c r="LX288" s="56"/>
      <c r="LY288" s="56"/>
      <c r="LZ288" s="56"/>
      <c r="MA288" s="56"/>
      <c r="MB288" s="56"/>
      <c r="MC288" s="56"/>
      <c r="MD288" s="56"/>
      <c r="ME288" s="56"/>
      <c r="MF288" s="56"/>
      <c r="MG288" s="56"/>
      <c r="MH288" s="56"/>
      <c r="MI288" s="56"/>
      <c r="MJ288" s="56"/>
      <c r="MK288" s="56"/>
      <c r="ML288" s="56"/>
      <c r="MM288" s="56"/>
      <c r="MN288" s="56"/>
      <c r="MO288" s="56"/>
      <c r="MP288" s="56"/>
      <c r="MQ288" s="56"/>
      <c r="MR288" s="56"/>
      <c r="MS288" s="56"/>
      <c r="MT288" s="56"/>
      <c r="MU288" s="56"/>
      <c r="MV288" s="56"/>
      <c r="MW288" s="56"/>
      <c r="MX288" s="56"/>
      <c r="MY288" s="56"/>
      <c r="MZ288" s="56"/>
      <c r="NA288" s="56"/>
      <c r="NB288" s="56"/>
      <c r="NC288" s="56"/>
      <c r="ND288" s="56"/>
      <c r="NE288" s="56"/>
      <c r="NF288" s="56"/>
      <c r="NG288" s="56"/>
      <c r="NH288" s="56"/>
      <c r="NI288" s="56"/>
      <c r="NJ288" s="56"/>
      <c r="NK288" s="56"/>
      <c r="NL288" s="56"/>
      <c r="NM288" s="56"/>
      <c r="NN288" s="56"/>
      <c r="NO288" s="56"/>
      <c r="NP288" s="56"/>
      <c r="NQ288" s="56"/>
      <c r="NR288" s="56"/>
      <c r="NS288" s="56"/>
      <c r="NT288" s="56"/>
      <c r="NU288" s="56"/>
      <c r="NV288" s="56"/>
      <c r="NW288" s="56"/>
      <c r="NX288" s="56"/>
      <c r="NY288" s="56"/>
      <c r="NZ288" s="56"/>
      <c r="OA288" s="56"/>
      <c r="OB288" s="56"/>
      <c r="OC288" s="56"/>
      <c r="OD288" s="56"/>
      <c r="OE288" s="56"/>
      <c r="OF288" s="56"/>
      <c r="OG288" s="56"/>
      <c r="OH288" s="56"/>
      <c r="OI288" s="56"/>
      <c r="OJ288" s="56"/>
      <c r="OK288" s="56"/>
      <c r="OL288" s="56"/>
      <c r="OM288" s="56"/>
      <c r="ON288" s="56"/>
      <c r="OO288" s="56"/>
      <c r="OP288" s="56"/>
      <c r="OQ288" s="56"/>
      <c r="OR288" s="56"/>
      <c r="OS288" s="56"/>
      <c r="OT288" s="56"/>
      <c r="OU288" s="56"/>
      <c r="OV288" s="56"/>
      <c r="OW288" s="56"/>
      <c r="OX288" s="56"/>
      <c r="OY288" s="56"/>
      <c r="OZ288" s="56"/>
      <c r="PA288" s="56"/>
      <c r="PB288" s="56"/>
      <c r="PC288" s="56"/>
      <c r="PD288" s="56"/>
      <c r="PE288" s="56"/>
      <c r="PF288" s="56"/>
      <c r="PG288" s="56"/>
      <c r="PH288" s="56"/>
      <c r="PI288" s="56"/>
      <c r="PJ288" s="56"/>
      <c r="PK288" s="56"/>
      <c r="PL288" s="56"/>
      <c r="PM288" s="56"/>
      <c r="PN288" s="56"/>
      <c r="PO288" s="56"/>
      <c r="PP288" s="56"/>
      <c r="PQ288" s="56"/>
      <c r="PR288" s="56"/>
      <c r="PS288" s="56"/>
      <c r="PT288" s="56"/>
      <c r="PU288" s="56"/>
      <c r="PV288" s="56"/>
      <c r="PW288" s="56"/>
      <c r="PX288" s="56"/>
      <c r="PY288" s="56"/>
      <c r="PZ288" s="56"/>
      <c r="QA288" s="56"/>
      <c r="QB288" s="56"/>
      <c r="QC288" s="56"/>
      <c r="QD288" s="56"/>
      <c r="QE288" s="56"/>
      <c r="QF288" s="56"/>
      <c r="QG288" s="56"/>
      <c r="QH288" s="56"/>
      <c r="QI288" s="56"/>
      <c r="QJ288" s="56"/>
      <c r="QK288" s="56"/>
      <c r="QL288" s="56"/>
      <c r="QM288" s="56"/>
      <c r="QN288" s="56"/>
      <c r="QO288" s="56"/>
      <c r="QP288" s="56"/>
      <c r="QQ288" s="56"/>
      <c r="QR288" s="56"/>
      <c r="QS288" s="56"/>
      <c r="QT288" s="56"/>
      <c r="QU288" s="56"/>
      <c r="QV288" s="56"/>
      <c r="QW288" s="56"/>
      <c r="QX288" s="56"/>
      <c r="QY288" s="56"/>
      <c r="QZ288" s="56"/>
      <c r="RA288" s="56"/>
      <c r="RB288" s="56"/>
      <c r="RC288" s="56"/>
      <c r="RD288" s="56"/>
      <c r="RE288" s="56"/>
      <c r="RF288" s="56"/>
      <c r="RG288" s="56"/>
      <c r="RH288" s="56"/>
      <c r="RI288" s="56"/>
      <c r="RJ288" s="56"/>
      <c r="RK288" s="56"/>
      <c r="RL288" s="56"/>
      <c r="RM288" s="56"/>
      <c r="RN288" s="56"/>
      <c r="RO288" s="56"/>
      <c r="RP288" s="56"/>
      <c r="RQ288" s="56"/>
      <c r="RR288" s="56"/>
      <c r="RS288" s="56"/>
      <c r="RT288" s="56"/>
      <c r="RU288" s="56"/>
      <c r="RV288" s="56"/>
      <c r="RW288" s="56"/>
      <c r="RX288" s="56"/>
      <c r="RY288" s="56"/>
      <c r="RZ288" s="56"/>
      <c r="SA288" s="56"/>
      <c r="SB288" s="56"/>
      <c r="SC288" s="56"/>
      <c r="SD288" s="56"/>
      <c r="SE288" s="56"/>
      <c r="SF288" s="56"/>
      <c r="SG288" s="56"/>
      <c r="SH288" s="56"/>
      <c r="SI288" s="56"/>
      <c r="SJ288" s="56"/>
      <c r="SK288" s="56"/>
      <c r="SL288" s="56"/>
      <c r="SM288" s="56"/>
      <c r="SN288" s="56"/>
      <c r="SO288" s="56"/>
      <c r="SP288" s="56"/>
      <c r="SQ288" s="56"/>
      <c r="SR288" s="56"/>
      <c r="SS288" s="56"/>
      <c r="ST288" s="56"/>
      <c r="SU288" s="56"/>
      <c r="SV288" s="56"/>
      <c r="SW288" s="56"/>
      <c r="SX288" s="56"/>
      <c r="SY288" s="56"/>
      <c r="SZ288" s="56"/>
      <c r="TA288" s="56"/>
      <c r="TB288" s="56"/>
      <c r="TC288" s="56"/>
      <c r="TD288" s="56"/>
      <c r="TE288" s="56"/>
      <c r="TF288" s="56"/>
      <c r="TG288" s="56"/>
      <c r="TH288" s="56"/>
      <c r="TI288" s="56"/>
      <c r="TJ288" s="56"/>
      <c r="TK288" s="56"/>
      <c r="TL288" s="56"/>
      <c r="TM288" s="56"/>
      <c r="TN288" s="56"/>
      <c r="TO288" s="56"/>
      <c r="TP288" s="56"/>
      <c r="TQ288" s="56"/>
      <c r="TR288" s="56"/>
      <c r="TS288" s="56"/>
      <c r="TT288" s="56"/>
      <c r="TU288" s="56"/>
      <c r="TV288" s="56"/>
      <c r="TW288" s="56"/>
      <c r="TX288" s="56"/>
      <c r="TY288" s="56"/>
      <c r="TZ288" s="56"/>
      <c r="UA288" s="56"/>
      <c r="UB288" s="56"/>
      <c r="UC288" s="56"/>
      <c r="UD288" s="56"/>
      <c r="UE288" s="56"/>
      <c r="UF288" s="56"/>
      <c r="UG288" s="56"/>
      <c r="UH288" s="56"/>
      <c r="UI288" s="56"/>
      <c r="UJ288" s="56"/>
      <c r="UK288" s="56"/>
      <c r="UL288" s="56"/>
      <c r="UM288" s="56"/>
      <c r="UN288" s="56"/>
      <c r="UO288" s="56"/>
      <c r="UP288" s="56"/>
      <c r="UQ288" s="56"/>
      <c r="UR288" s="56"/>
      <c r="US288" s="56"/>
      <c r="UT288" s="56"/>
      <c r="UU288" s="56"/>
      <c r="UV288" s="56"/>
      <c r="UW288" s="56"/>
      <c r="UX288" s="56"/>
      <c r="UY288" s="56"/>
      <c r="UZ288" s="56"/>
      <c r="VA288" s="56"/>
      <c r="VB288" s="56"/>
      <c r="VC288" s="56"/>
      <c r="VD288" s="56"/>
      <c r="VE288" s="56"/>
      <c r="VF288" s="56"/>
      <c r="VG288" s="56"/>
      <c r="VH288" s="56"/>
      <c r="VI288" s="56"/>
      <c r="VJ288" s="56"/>
      <c r="VK288" s="56"/>
      <c r="VL288" s="56"/>
      <c r="VM288" s="56"/>
      <c r="VN288" s="56"/>
      <c r="VO288" s="56"/>
      <c r="VP288" s="56"/>
      <c r="VQ288" s="56"/>
      <c r="VR288" s="56"/>
      <c r="VS288" s="56"/>
      <c r="VT288" s="56"/>
      <c r="VU288" s="56"/>
      <c r="VV288" s="56"/>
      <c r="VW288" s="56"/>
      <c r="VX288" s="56"/>
      <c r="VY288" s="56"/>
      <c r="VZ288" s="56"/>
      <c r="WA288" s="56"/>
      <c r="WB288" s="56"/>
      <c r="WC288" s="56"/>
      <c r="WD288" s="56"/>
      <c r="WE288" s="56"/>
      <c r="WF288" s="56"/>
      <c r="WG288" s="56"/>
      <c r="WH288" s="56"/>
      <c r="WI288" s="56"/>
      <c r="WJ288" s="56"/>
      <c r="WK288" s="56"/>
      <c r="WL288" s="56"/>
      <c r="WM288" s="56"/>
      <c r="WN288" s="56"/>
      <c r="WO288" s="56"/>
      <c r="WP288" s="56"/>
      <c r="WQ288" s="56"/>
      <c r="WR288" s="56"/>
      <c r="WS288" s="56"/>
      <c r="WT288" s="56"/>
      <c r="WU288" s="56"/>
      <c r="WV288" s="56"/>
      <c r="WW288" s="56"/>
      <c r="WX288" s="56"/>
      <c r="WY288" s="56"/>
      <c r="WZ288" s="56"/>
      <c r="XA288" s="56"/>
      <c r="XB288" s="56"/>
      <c r="XC288" s="56"/>
      <c r="XD288" s="56"/>
      <c r="XE288" s="56"/>
      <c r="XF288" s="56"/>
      <c r="XG288" s="56"/>
      <c r="XH288" s="56"/>
      <c r="XI288" s="56"/>
      <c r="XJ288" s="56"/>
      <c r="XK288" s="56"/>
      <c r="XL288" s="56"/>
      <c r="XM288" s="56"/>
      <c r="XN288" s="56"/>
      <c r="XO288" s="56"/>
      <c r="XP288" s="56"/>
      <c r="XQ288" s="56"/>
      <c r="XR288" s="56"/>
      <c r="XS288" s="56"/>
      <c r="XT288" s="56"/>
      <c r="XU288" s="56"/>
      <c r="XV288" s="56"/>
      <c r="XW288" s="56"/>
      <c r="XX288" s="56"/>
      <c r="XY288" s="56"/>
      <c r="XZ288" s="56"/>
      <c r="YA288" s="56"/>
      <c r="YB288" s="56"/>
      <c r="YC288" s="56"/>
      <c r="YD288" s="56"/>
      <c r="YE288" s="56"/>
      <c r="YF288" s="56"/>
      <c r="YG288" s="56"/>
      <c r="YH288" s="56"/>
      <c r="YI288" s="56"/>
      <c r="YJ288" s="56"/>
      <c r="YK288" s="56"/>
      <c r="YL288" s="56"/>
      <c r="YM288" s="56"/>
      <c r="YN288" s="56"/>
      <c r="YO288" s="56"/>
      <c r="YP288" s="56"/>
      <c r="YQ288" s="56"/>
      <c r="YR288" s="56"/>
      <c r="YS288" s="56"/>
      <c r="YT288" s="56"/>
      <c r="YU288" s="56"/>
      <c r="YV288" s="56"/>
      <c r="YW288" s="56"/>
      <c r="YX288" s="56"/>
      <c r="YY288" s="56"/>
      <c r="YZ288" s="56"/>
      <c r="ZA288" s="56"/>
      <c r="ZB288" s="56"/>
      <c r="ZC288" s="56"/>
      <c r="ZD288" s="56"/>
      <c r="ZE288" s="56"/>
      <c r="ZF288" s="56"/>
      <c r="ZG288" s="56"/>
      <c r="ZH288" s="56"/>
      <c r="ZI288" s="56"/>
      <c r="ZJ288" s="56"/>
      <c r="ZK288" s="56"/>
      <c r="ZL288" s="56"/>
      <c r="ZM288" s="56"/>
      <c r="ZN288" s="56"/>
      <c r="ZO288" s="56"/>
      <c r="ZP288" s="56"/>
      <c r="ZQ288" s="56"/>
      <c r="ZR288" s="56"/>
      <c r="ZS288" s="56"/>
      <c r="ZT288" s="56"/>
      <c r="ZU288" s="56"/>
      <c r="ZV288" s="56"/>
      <c r="ZW288" s="56"/>
      <c r="ZX288" s="56"/>
      <c r="ZY288" s="56"/>
      <c r="ZZ288" s="56"/>
    </row>
    <row r="289" spans="1:702" s="56" customFormat="1" ht="14.25" hidden="1" customHeight="1" outlineLevel="1" x14ac:dyDescent="0.2">
      <c r="A289" s="49"/>
      <c r="B289" s="75"/>
      <c r="C289" s="49" t="s">
        <v>124</v>
      </c>
      <c r="D289" s="141"/>
      <c r="E289" s="170"/>
      <c r="F289" s="53"/>
      <c r="G289" s="170"/>
      <c r="H289" s="43"/>
      <c r="I289" s="132"/>
      <c r="J289" s="170"/>
      <c r="K289" s="190"/>
      <c r="L289" s="178"/>
    </row>
    <row r="290" spans="1:702" s="56" customFormat="1" hidden="1" outlineLevel="1" x14ac:dyDescent="0.2">
      <c r="A290" s="49"/>
      <c r="B290" s="75"/>
      <c r="C290" s="49" t="s">
        <v>137</v>
      </c>
      <c r="D290" s="141"/>
      <c r="E290" s="171"/>
      <c r="F290" s="53"/>
      <c r="G290" s="171"/>
      <c r="H290" s="43"/>
      <c r="I290" s="132"/>
      <c r="J290" s="171"/>
      <c r="K290" s="191"/>
      <c r="L290" s="179"/>
    </row>
    <row r="291" spans="1:702" s="56" customFormat="1" hidden="1" outlineLevel="1" x14ac:dyDescent="0.2">
      <c r="A291" s="49"/>
      <c r="B291" s="75"/>
      <c r="C291" s="49" t="s">
        <v>138</v>
      </c>
      <c r="D291" s="141"/>
      <c r="E291" s="172"/>
      <c r="F291" s="53"/>
      <c r="G291" s="172"/>
      <c r="H291" s="43"/>
      <c r="I291" s="132"/>
      <c r="J291" s="172"/>
      <c r="K291" s="192"/>
      <c r="L291" s="180"/>
    </row>
    <row r="292" spans="1:702" s="59" customFormat="1" collapsed="1" x14ac:dyDescent="0.2">
      <c r="A292" s="41"/>
      <c r="B292" s="57">
        <v>330</v>
      </c>
      <c r="C292" s="78" t="s">
        <v>49</v>
      </c>
      <c r="D292" s="64"/>
      <c r="E292" s="58"/>
      <c r="F292" s="58">
        <f>SUM(F293:F295)</f>
        <v>0</v>
      </c>
      <c r="G292" s="129">
        <f>F292-E292</f>
        <v>0</v>
      </c>
      <c r="H292" s="58">
        <f t="shared" ref="H292" si="65">SUM(H293:H295)</f>
        <v>0</v>
      </c>
      <c r="I292" s="130" t="str">
        <f>IF((OR(I293="SZ",I294="SZ",I295="SZ")),"SZ","AZ")</f>
        <v>AZ</v>
      </c>
      <c r="J292" s="129">
        <f>H292-E292</f>
        <v>0</v>
      </c>
      <c r="K292" s="135">
        <f>IF(F292="",E292,IF(I292="SZ",H292,F292))</f>
        <v>0</v>
      </c>
      <c r="L292" s="129">
        <f>K292-E292</f>
        <v>0</v>
      </c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  <c r="EG292" s="56"/>
      <c r="EH292" s="56"/>
      <c r="EI292" s="56"/>
      <c r="EJ292" s="56"/>
      <c r="EK292" s="56"/>
      <c r="EL292" s="56"/>
      <c r="EM292" s="56"/>
      <c r="EN292" s="56"/>
      <c r="EO292" s="56"/>
      <c r="EP292" s="56"/>
      <c r="EQ292" s="56"/>
      <c r="ER292" s="56"/>
      <c r="ES292" s="56"/>
      <c r="ET292" s="56"/>
      <c r="EU292" s="56"/>
      <c r="EV292" s="56"/>
      <c r="EW292" s="56"/>
      <c r="EX292" s="56"/>
      <c r="EY292" s="56"/>
      <c r="EZ292" s="56"/>
      <c r="FA292" s="56"/>
      <c r="FB292" s="56"/>
      <c r="FC292" s="56"/>
      <c r="FD292" s="56"/>
      <c r="FE292" s="56"/>
      <c r="FF292" s="56"/>
      <c r="FG292" s="56"/>
      <c r="FH292" s="56"/>
      <c r="FI292" s="56"/>
      <c r="FJ292" s="56"/>
      <c r="FK292" s="56"/>
      <c r="FL292" s="56"/>
      <c r="FM292" s="56"/>
      <c r="FN292" s="56"/>
      <c r="FO292" s="56"/>
      <c r="FP292" s="56"/>
      <c r="FQ292" s="56"/>
      <c r="FR292" s="56"/>
      <c r="FS292" s="56"/>
      <c r="FT292" s="56"/>
      <c r="FU292" s="56"/>
      <c r="FV292" s="56"/>
      <c r="FW292" s="56"/>
      <c r="FX292" s="56"/>
      <c r="FY292" s="56"/>
      <c r="FZ292" s="56"/>
      <c r="GA292" s="56"/>
      <c r="GB292" s="56"/>
      <c r="GC292" s="56"/>
      <c r="GD292" s="56"/>
      <c r="GE292" s="56"/>
      <c r="GF292" s="56"/>
      <c r="GG292" s="56"/>
      <c r="GH292" s="56"/>
      <c r="GI292" s="56"/>
      <c r="GJ292" s="56"/>
      <c r="GK292" s="56"/>
      <c r="GL292" s="56"/>
      <c r="GM292" s="56"/>
      <c r="GN292" s="56"/>
      <c r="GO292" s="56"/>
      <c r="GP292" s="56"/>
      <c r="GQ292" s="56"/>
      <c r="GR292" s="56"/>
      <c r="GS292" s="56"/>
      <c r="GT292" s="56"/>
      <c r="GU292" s="56"/>
      <c r="GV292" s="56"/>
      <c r="GW292" s="56"/>
      <c r="GX292" s="56"/>
      <c r="GY292" s="56"/>
      <c r="GZ292" s="56"/>
      <c r="HA292" s="56"/>
      <c r="HB292" s="56"/>
      <c r="HC292" s="56"/>
      <c r="HD292" s="56"/>
      <c r="HE292" s="56"/>
      <c r="HF292" s="56"/>
      <c r="HG292" s="56"/>
      <c r="HH292" s="56"/>
      <c r="HI292" s="56"/>
      <c r="HJ292" s="56"/>
      <c r="HK292" s="56"/>
      <c r="HL292" s="56"/>
      <c r="HM292" s="56"/>
      <c r="HN292" s="56"/>
      <c r="HO292" s="56"/>
      <c r="HP292" s="56"/>
      <c r="HQ292" s="56"/>
      <c r="HR292" s="56"/>
      <c r="HS292" s="56"/>
      <c r="HT292" s="56"/>
      <c r="HU292" s="56"/>
      <c r="HV292" s="56"/>
      <c r="HW292" s="56"/>
      <c r="HX292" s="56"/>
      <c r="HY292" s="56"/>
      <c r="HZ292" s="56"/>
      <c r="IA292" s="56"/>
      <c r="IB292" s="56"/>
      <c r="IC292" s="56"/>
      <c r="ID292" s="56"/>
      <c r="IE292" s="56"/>
      <c r="IF292" s="56"/>
      <c r="IG292" s="56"/>
      <c r="IH292" s="56"/>
      <c r="II292" s="56"/>
      <c r="IJ292" s="56"/>
      <c r="IK292" s="56"/>
      <c r="IL292" s="56"/>
      <c r="IM292" s="56"/>
      <c r="IN292" s="56"/>
      <c r="IO292" s="56"/>
      <c r="IP292" s="56"/>
      <c r="IQ292" s="56"/>
      <c r="IR292" s="56"/>
      <c r="IS292" s="56"/>
      <c r="IT292" s="56"/>
      <c r="IU292" s="56"/>
      <c r="IV292" s="56"/>
      <c r="IW292" s="56"/>
      <c r="IX292" s="56"/>
      <c r="IY292" s="56"/>
      <c r="IZ292" s="56"/>
      <c r="JA292" s="56"/>
      <c r="JB292" s="56"/>
      <c r="JC292" s="56"/>
      <c r="JD292" s="56"/>
      <c r="JE292" s="56"/>
      <c r="JF292" s="56"/>
      <c r="JG292" s="56"/>
      <c r="JH292" s="56"/>
      <c r="JI292" s="56"/>
      <c r="JJ292" s="56"/>
      <c r="JK292" s="56"/>
      <c r="JL292" s="56"/>
      <c r="JM292" s="56"/>
      <c r="JN292" s="56"/>
      <c r="JO292" s="56"/>
      <c r="JP292" s="56"/>
      <c r="JQ292" s="56"/>
      <c r="JR292" s="56"/>
      <c r="JS292" s="56"/>
      <c r="JT292" s="56"/>
      <c r="JU292" s="56"/>
      <c r="JV292" s="56"/>
      <c r="JW292" s="56"/>
      <c r="JX292" s="56"/>
      <c r="JY292" s="56"/>
      <c r="JZ292" s="56"/>
      <c r="KA292" s="56"/>
      <c r="KB292" s="56"/>
      <c r="KC292" s="56"/>
      <c r="KD292" s="56"/>
      <c r="KE292" s="56"/>
      <c r="KF292" s="56"/>
      <c r="KG292" s="56"/>
      <c r="KH292" s="56"/>
      <c r="KI292" s="56"/>
      <c r="KJ292" s="56"/>
      <c r="KK292" s="56"/>
      <c r="KL292" s="56"/>
      <c r="KM292" s="56"/>
      <c r="KN292" s="56"/>
      <c r="KO292" s="56"/>
      <c r="KP292" s="56"/>
      <c r="KQ292" s="56"/>
      <c r="KR292" s="56"/>
      <c r="KS292" s="56"/>
      <c r="KT292" s="56"/>
      <c r="KU292" s="56"/>
      <c r="KV292" s="56"/>
      <c r="KW292" s="56"/>
      <c r="KX292" s="56"/>
      <c r="KY292" s="56"/>
      <c r="KZ292" s="56"/>
      <c r="LA292" s="56"/>
      <c r="LB292" s="56"/>
      <c r="LC292" s="56"/>
      <c r="LD292" s="56"/>
      <c r="LE292" s="56"/>
      <c r="LF292" s="56"/>
      <c r="LG292" s="56"/>
      <c r="LH292" s="56"/>
      <c r="LI292" s="56"/>
      <c r="LJ292" s="56"/>
      <c r="LK292" s="56"/>
      <c r="LL292" s="56"/>
      <c r="LM292" s="56"/>
      <c r="LN292" s="56"/>
      <c r="LO292" s="56"/>
      <c r="LP292" s="56"/>
      <c r="LQ292" s="56"/>
      <c r="LR292" s="56"/>
      <c r="LS292" s="56"/>
      <c r="LT292" s="56"/>
      <c r="LU292" s="56"/>
      <c r="LV292" s="56"/>
      <c r="LW292" s="56"/>
      <c r="LX292" s="56"/>
      <c r="LY292" s="56"/>
      <c r="LZ292" s="56"/>
      <c r="MA292" s="56"/>
      <c r="MB292" s="56"/>
      <c r="MC292" s="56"/>
      <c r="MD292" s="56"/>
      <c r="ME292" s="56"/>
      <c r="MF292" s="56"/>
      <c r="MG292" s="56"/>
      <c r="MH292" s="56"/>
      <c r="MI292" s="56"/>
      <c r="MJ292" s="56"/>
      <c r="MK292" s="56"/>
      <c r="ML292" s="56"/>
      <c r="MM292" s="56"/>
      <c r="MN292" s="56"/>
      <c r="MO292" s="56"/>
      <c r="MP292" s="56"/>
      <c r="MQ292" s="56"/>
      <c r="MR292" s="56"/>
      <c r="MS292" s="56"/>
      <c r="MT292" s="56"/>
      <c r="MU292" s="56"/>
      <c r="MV292" s="56"/>
      <c r="MW292" s="56"/>
      <c r="MX292" s="56"/>
      <c r="MY292" s="56"/>
      <c r="MZ292" s="56"/>
      <c r="NA292" s="56"/>
      <c r="NB292" s="56"/>
      <c r="NC292" s="56"/>
      <c r="ND292" s="56"/>
      <c r="NE292" s="56"/>
      <c r="NF292" s="56"/>
      <c r="NG292" s="56"/>
      <c r="NH292" s="56"/>
      <c r="NI292" s="56"/>
      <c r="NJ292" s="56"/>
      <c r="NK292" s="56"/>
      <c r="NL292" s="56"/>
      <c r="NM292" s="56"/>
      <c r="NN292" s="56"/>
      <c r="NO292" s="56"/>
      <c r="NP292" s="56"/>
      <c r="NQ292" s="56"/>
      <c r="NR292" s="56"/>
      <c r="NS292" s="56"/>
      <c r="NT292" s="56"/>
      <c r="NU292" s="56"/>
      <c r="NV292" s="56"/>
      <c r="NW292" s="56"/>
      <c r="NX292" s="56"/>
      <c r="NY292" s="56"/>
      <c r="NZ292" s="56"/>
      <c r="OA292" s="56"/>
      <c r="OB292" s="56"/>
      <c r="OC292" s="56"/>
      <c r="OD292" s="56"/>
      <c r="OE292" s="56"/>
      <c r="OF292" s="56"/>
      <c r="OG292" s="56"/>
      <c r="OH292" s="56"/>
      <c r="OI292" s="56"/>
      <c r="OJ292" s="56"/>
      <c r="OK292" s="56"/>
      <c r="OL292" s="56"/>
      <c r="OM292" s="56"/>
      <c r="ON292" s="56"/>
      <c r="OO292" s="56"/>
      <c r="OP292" s="56"/>
      <c r="OQ292" s="56"/>
      <c r="OR292" s="56"/>
      <c r="OS292" s="56"/>
      <c r="OT292" s="56"/>
      <c r="OU292" s="56"/>
      <c r="OV292" s="56"/>
      <c r="OW292" s="56"/>
      <c r="OX292" s="56"/>
      <c r="OY292" s="56"/>
      <c r="OZ292" s="56"/>
      <c r="PA292" s="56"/>
      <c r="PB292" s="56"/>
      <c r="PC292" s="56"/>
      <c r="PD292" s="56"/>
      <c r="PE292" s="56"/>
      <c r="PF292" s="56"/>
      <c r="PG292" s="56"/>
      <c r="PH292" s="56"/>
      <c r="PI292" s="56"/>
      <c r="PJ292" s="56"/>
      <c r="PK292" s="56"/>
      <c r="PL292" s="56"/>
      <c r="PM292" s="56"/>
      <c r="PN292" s="56"/>
      <c r="PO292" s="56"/>
      <c r="PP292" s="56"/>
      <c r="PQ292" s="56"/>
      <c r="PR292" s="56"/>
      <c r="PS292" s="56"/>
      <c r="PT292" s="56"/>
      <c r="PU292" s="56"/>
      <c r="PV292" s="56"/>
      <c r="PW292" s="56"/>
      <c r="PX292" s="56"/>
      <c r="PY292" s="56"/>
      <c r="PZ292" s="56"/>
      <c r="QA292" s="56"/>
      <c r="QB292" s="56"/>
      <c r="QC292" s="56"/>
      <c r="QD292" s="56"/>
      <c r="QE292" s="56"/>
      <c r="QF292" s="56"/>
      <c r="QG292" s="56"/>
      <c r="QH292" s="56"/>
      <c r="QI292" s="56"/>
      <c r="QJ292" s="56"/>
      <c r="QK292" s="56"/>
      <c r="QL292" s="56"/>
      <c r="QM292" s="56"/>
      <c r="QN292" s="56"/>
      <c r="QO292" s="56"/>
      <c r="QP292" s="56"/>
      <c r="QQ292" s="56"/>
      <c r="QR292" s="56"/>
      <c r="QS292" s="56"/>
      <c r="QT292" s="56"/>
      <c r="QU292" s="56"/>
      <c r="QV292" s="56"/>
      <c r="QW292" s="56"/>
      <c r="QX292" s="56"/>
      <c r="QY292" s="56"/>
      <c r="QZ292" s="56"/>
      <c r="RA292" s="56"/>
      <c r="RB292" s="56"/>
      <c r="RC292" s="56"/>
      <c r="RD292" s="56"/>
      <c r="RE292" s="56"/>
      <c r="RF292" s="56"/>
      <c r="RG292" s="56"/>
      <c r="RH292" s="56"/>
      <c r="RI292" s="56"/>
      <c r="RJ292" s="56"/>
      <c r="RK292" s="56"/>
      <c r="RL292" s="56"/>
      <c r="RM292" s="56"/>
      <c r="RN292" s="56"/>
      <c r="RO292" s="56"/>
      <c r="RP292" s="56"/>
      <c r="RQ292" s="56"/>
      <c r="RR292" s="56"/>
      <c r="RS292" s="56"/>
      <c r="RT292" s="56"/>
      <c r="RU292" s="56"/>
      <c r="RV292" s="56"/>
      <c r="RW292" s="56"/>
      <c r="RX292" s="56"/>
      <c r="RY292" s="56"/>
      <c r="RZ292" s="56"/>
      <c r="SA292" s="56"/>
      <c r="SB292" s="56"/>
      <c r="SC292" s="56"/>
      <c r="SD292" s="56"/>
      <c r="SE292" s="56"/>
      <c r="SF292" s="56"/>
      <c r="SG292" s="56"/>
      <c r="SH292" s="56"/>
      <c r="SI292" s="56"/>
      <c r="SJ292" s="56"/>
      <c r="SK292" s="56"/>
      <c r="SL292" s="56"/>
      <c r="SM292" s="56"/>
      <c r="SN292" s="56"/>
      <c r="SO292" s="56"/>
      <c r="SP292" s="56"/>
      <c r="SQ292" s="56"/>
      <c r="SR292" s="56"/>
      <c r="SS292" s="56"/>
      <c r="ST292" s="56"/>
      <c r="SU292" s="56"/>
      <c r="SV292" s="56"/>
      <c r="SW292" s="56"/>
      <c r="SX292" s="56"/>
      <c r="SY292" s="56"/>
      <c r="SZ292" s="56"/>
      <c r="TA292" s="56"/>
      <c r="TB292" s="56"/>
      <c r="TC292" s="56"/>
      <c r="TD292" s="56"/>
      <c r="TE292" s="56"/>
      <c r="TF292" s="56"/>
      <c r="TG292" s="56"/>
      <c r="TH292" s="56"/>
      <c r="TI292" s="56"/>
      <c r="TJ292" s="56"/>
      <c r="TK292" s="56"/>
      <c r="TL292" s="56"/>
      <c r="TM292" s="56"/>
      <c r="TN292" s="56"/>
      <c r="TO292" s="56"/>
      <c r="TP292" s="56"/>
      <c r="TQ292" s="56"/>
      <c r="TR292" s="56"/>
      <c r="TS292" s="56"/>
      <c r="TT292" s="56"/>
      <c r="TU292" s="56"/>
      <c r="TV292" s="56"/>
      <c r="TW292" s="56"/>
      <c r="TX292" s="56"/>
      <c r="TY292" s="56"/>
      <c r="TZ292" s="56"/>
      <c r="UA292" s="56"/>
      <c r="UB292" s="56"/>
      <c r="UC292" s="56"/>
      <c r="UD292" s="56"/>
      <c r="UE292" s="56"/>
      <c r="UF292" s="56"/>
      <c r="UG292" s="56"/>
      <c r="UH292" s="56"/>
      <c r="UI292" s="56"/>
      <c r="UJ292" s="56"/>
      <c r="UK292" s="56"/>
      <c r="UL292" s="56"/>
      <c r="UM292" s="56"/>
      <c r="UN292" s="56"/>
      <c r="UO292" s="56"/>
      <c r="UP292" s="56"/>
      <c r="UQ292" s="56"/>
      <c r="UR292" s="56"/>
      <c r="US292" s="56"/>
      <c r="UT292" s="56"/>
      <c r="UU292" s="56"/>
      <c r="UV292" s="56"/>
      <c r="UW292" s="56"/>
      <c r="UX292" s="56"/>
      <c r="UY292" s="56"/>
      <c r="UZ292" s="56"/>
      <c r="VA292" s="56"/>
      <c r="VB292" s="56"/>
      <c r="VC292" s="56"/>
      <c r="VD292" s="56"/>
      <c r="VE292" s="56"/>
      <c r="VF292" s="56"/>
      <c r="VG292" s="56"/>
      <c r="VH292" s="56"/>
      <c r="VI292" s="56"/>
      <c r="VJ292" s="56"/>
      <c r="VK292" s="56"/>
      <c r="VL292" s="56"/>
      <c r="VM292" s="56"/>
      <c r="VN292" s="56"/>
      <c r="VO292" s="56"/>
      <c r="VP292" s="56"/>
      <c r="VQ292" s="56"/>
      <c r="VR292" s="56"/>
      <c r="VS292" s="56"/>
      <c r="VT292" s="56"/>
      <c r="VU292" s="56"/>
      <c r="VV292" s="56"/>
      <c r="VW292" s="56"/>
      <c r="VX292" s="56"/>
      <c r="VY292" s="56"/>
      <c r="VZ292" s="56"/>
      <c r="WA292" s="56"/>
      <c r="WB292" s="56"/>
      <c r="WC292" s="56"/>
      <c r="WD292" s="56"/>
      <c r="WE292" s="56"/>
      <c r="WF292" s="56"/>
      <c r="WG292" s="56"/>
      <c r="WH292" s="56"/>
      <c r="WI292" s="56"/>
      <c r="WJ292" s="56"/>
      <c r="WK292" s="56"/>
      <c r="WL292" s="56"/>
      <c r="WM292" s="56"/>
      <c r="WN292" s="56"/>
      <c r="WO292" s="56"/>
      <c r="WP292" s="56"/>
      <c r="WQ292" s="56"/>
      <c r="WR292" s="56"/>
      <c r="WS292" s="56"/>
      <c r="WT292" s="56"/>
      <c r="WU292" s="56"/>
      <c r="WV292" s="56"/>
      <c r="WW292" s="56"/>
      <c r="WX292" s="56"/>
      <c r="WY292" s="56"/>
      <c r="WZ292" s="56"/>
      <c r="XA292" s="56"/>
      <c r="XB292" s="56"/>
      <c r="XC292" s="56"/>
      <c r="XD292" s="56"/>
      <c r="XE292" s="56"/>
      <c r="XF292" s="56"/>
      <c r="XG292" s="56"/>
      <c r="XH292" s="56"/>
      <c r="XI292" s="56"/>
      <c r="XJ292" s="56"/>
      <c r="XK292" s="56"/>
      <c r="XL292" s="56"/>
      <c r="XM292" s="56"/>
      <c r="XN292" s="56"/>
      <c r="XO292" s="56"/>
      <c r="XP292" s="56"/>
      <c r="XQ292" s="56"/>
      <c r="XR292" s="56"/>
      <c r="XS292" s="56"/>
      <c r="XT292" s="56"/>
      <c r="XU292" s="56"/>
      <c r="XV292" s="56"/>
      <c r="XW292" s="56"/>
      <c r="XX292" s="56"/>
      <c r="XY292" s="56"/>
      <c r="XZ292" s="56"/>
      <c r="YA292" s="56"/>
      <c r="YB292" s="56"/>
      <c r="YC292" s="56"/>
      <c r="YD292" s="56"/>
      <c r="YE292" s="56"/>
      <c r="YF292" s="56"/>
      <c r="YG292" s="56"/>
      <c r="YH292" s="56"/>
      <c r="YI292" s="56"/>
      <c r="YJ292" s="56"/>
      <c r="YK292" s="56"/>
      <c r="YL292" s="56"/>
      <c r="YM292" s="56"/>
      <c r="YN292" s="56"/>
      <c r="YO292" s="56"/>
      <c r="YP292" s="56"/>
      <c r="YQ292" s="56"/>
      <c r="YR292" s="56"/>
      <c r="YS292" s="56"/>
      <c r="YT292" s="56"/>
      <c r="YU292" s="56"/>
      <c r="YV292" s="56"/>
      <c r="YW292" s="56"/>
      <c r="YX292" s="56"/>
      <c r="YY292" s="56"/>
      <c r="YZ292" s="56"/>
      <c r="ZA292" s="56"/>
      <c r="ZB292" s="56"/>
      <c r="ZC292" s="56"/>
      <c r="ZD292" s="56"/>
      <c r="ZE292" s="56"/>
      <c r="ZF292" s="56"/>
      <c r="ZG292" s="56"/>
      <c r="ZH292" s="56"/>
      <c r="ZI292" s="56"/>
      <c r="ZJ292" s="56"/>
      <c r="ZK292" s="56"/>
      <c r="ZL292" s="56"/>
      <c r="ZM292" s="56"/>
      <c r="ZN292" s="56"/>
      <c r="ZO292" s="56"/>
      <c r="ZP292" s="56"/>
      <c r="ZQ292" s="56"/>
      <c r="ZR292" s="56"/>
      <c r="ZS292" s="56"/>
      <c r="ZT292" s="56"/>
      <c r="ZU292" s="56"/>
      <c r="ZV292" s="56"/>
      <c r="ZW292" s="56"/>
      <c r="ZX292" s="56"/>
      <c r="ZY292" s="56"/>
      <c r="ZZ292" s="56"/>
    </row>
    <row r="293" spans="1:702" s="56" customFormat="1" ht="14.25" hidden="1" customHeight="1" outlineLevel="1" x14ac:dyDescent="0.2">
      <c r="A293" s="49"/>
      <c r="B293" s="75"/>
      <c r="C293" s="49" t="s">
        <v>124</v>
      </c>
      <c r="D293" s="141"/>
      <c r="E293" s="170"/>
      <c r="F293" s="53"/>
      <c r="G293" s="170"/>
      <c r="H293" s="43"/>
      <c r="I293" s="132"/>
      <c r="J293" s="170"/>
      <c r="K293" s="190"/>
      <c r="L293" s="178"/>
    </row>
    <row r="294" spans="1:702" s="56" customFormat="1" hidden="1" outlineLevel="1" x14ac:dyDescent="0.2">
      <c r="A294" s="49"/>
      <c r="B294" s="75"/>
      <c r="C294" s="49" t="s">
        <v>137</v>
      </c>
      <c r="D294" s="141"/>
      <c r="E294" s="171"/>
      <c r="F294" s="53"/>
      <c r="G294" s="171"/>
      <c r="H294" s="43"/>
      <c r="I294" s="132"/>
      <c r="J294" s="171"/>
      <c r="K294" s="191"/>
      <c r="L294" s="179"/>
    </row>
    <row r="295" spans="1:702" s="56" customFormat="1" hidden="1" outlineLevel="1" x14ac:dyDescent="0.2">
      <c r="A295" s="49"/>
      <c r="B295" s="75"/>
      <c r="C295" s="49" t="s">
        <v>138</v>
      </c>
      <c r="D295" s="141"/>
      <c r="E295" s="172"/>
      <c r="F295" s="53"/>
      <c r="G295" s="172"/>
      <c r="H295" s="43"/>
      <c r="I295" s="132"/>
      <c r="J295" s="172"/>
      <c r="K295" s="192"/>
      <c r="L295" s="180"/>
    </row>
    <row r="296" spans="1:702" s="59" customFormat="1" collapsed="1" x14ac:dyDescent="0.2">
      <c r="A296" s="41"/>
      <c r="B296" s="57">
        <v>331</v>
      </c>
      <c r="C296" s="78" t="s">
        <v>50</v>
      </c>
      <c r="D296" s="64"/>
      <c r="E296" s="58"/>
      <c r="F296" s="58">
        <f>SUM(F297:F299)</f>
        <v>0</v>
      </c>
      <c r="G296" s="129">
        <f>F296-E296</f>
        <v>0</v>
      </c>
      <c r="H296" s="58">
        <f t="shared" ref="H296" si="66">SUM(H297:H299)</f>
        <v>0</v>
      </c>
      <c r="I296" s="130" t="str">
        <f>IF((OR(I297="SZ",I298="SZ",I299="SZ")),"SZ","AZ")</f>
        <v>AZ</v>
      </c>
      <c r="J296" s="129">
        <f>H296-E296</f>
        <v>0</v>
      </c>
      <c r="K296" s="135">
        <f>IF(F296="",E296,IF(I296="SZ",H296,F296))</f>
        <v>0</v>
      </c>
      <c r="L296" s="129">
        <f>K296-E296</f>
        <v>0</v>
      </c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6"/>
      <c r="HF296" s="56"/>
      <c r="HG296" s="56"/>
      <c r="HH296" s="56"/>
      <c r="HI296" s="56"/>
      <c r="HJ296" s="56"/>
      <c r="HK296" s="56"/>
      <c r="HL296" s="56"/>
      <c r="HM296" s="56"/>
      <c r="HN296" s="56"/>
      <c r="HO296" s="56"/>
      <c r="HP296" s="56"/>
      <c r="HQ296" s="56"/>
      <c r="HR296" s="56"/>
      <c r="HS296" s="56"/>
      <c r="HT296" s="56"/>
      <c r="HU296" s="56"/>
      <c r="HV296" s="56"/>
      <c r="HW296" s="56"/>
      <c r="HX296" s="56"/>
      <c r="HY296" s="56"/>
      <c r="HZ296" s="56"/>
      <c r="IA296" s="56"/>
      <c r="IB296" s="56"/>
      <c r="IC296" s="56"/>
      <c r="ID296" s="56"/>
      <c r="IE296" s="56"/>
      <c r="IF296" s="56"/>
      <c r="IG296" s="56"/>
      <c r="IH296" s="56"/>
      <c r="II296" s="56"/>
      <c r="IJ296" s="56"/>
      <c r="IK296" s="56"/>
      <c r="IL296" s="56"/>
      <c r="IM296" s="56"/>
      <c r="IN296" s="56"/>
      <c r="IO296" s="56"/>
      <c r="IP296" s="56"/>
      <c r="IQ296" s="56"/>
      <c r="IR296" s="56"/>
      <c r="IS296" s="56"/>
      <c r="IT296" s="56"/>
      <c r="IU296" s="56"/>
      <c r="IV296" s="56"/>
      <c r="IW296" s="56"/>
      <c r="IX296" s="56"/>
      <c r="IY296" s="56"/>
      <c r="IZ296" s="56"/>
      <c r="JA296" s="56"/>
      <c r="JB296" s="56"/>
      <c r="JC296" s="56"/>
      <c r="JD296" s="56"/>
      <c r="JE296" s="56"/>
      <c r="JF296" s="56"/>
      <c r="JG296" s="56"/>
      <c r="JH296" s="56"/>
      <c r="JI296" s="56"/>
      <c r="JJ296" s="56"/>
      <c r="JK296" s="56"/>
      <c r="JL296" s="56"/>
      <c r="JM296" s="56"/>
      <c r="JN296" s="56"/>
      <c r="JO296" s="56"/>
      <c r="JP296" s="56"/>
      <c r="JQ296" s="56"/>
      <c r="JR296" s="56"/>
      <c r="JS296" s="56"/>
      <c r="JT296" s="56"/>
      <c r="JU296" s="56"/>
      <c r="JV296" s="56"/>
      <c r="JW296" s="56"/>
      <c r="JX296" s="56"/>
      <c r="JY296" s="56"/>
      <c r="JZ296" s="56"/>
      <c r="KA296" s="56"/>
      <c r="KB296" s="56"/>
      <c r="KC296" s="56"/>
      <c r="KD296" s="56"/>
      <c r="KE296" s="56"/>
      <c r="KF296" s="56"/>
      <c r="KG296" s="56"/>
      <c r="KH296" s="56"/>
      <c r="KI296" s="56"/>
      <c r="KJ296" s="56"/>
      <c r="KK296" s="56"/>
      <c r="KL296" s="56"/>
      <c r="KM296" s="56"/>
      <c r="KN296" s="56"/>
      <c r="KO296" s="56"/>
      <c r="KP296" s="56"/>
      <c r="KQ296" s="56"/>
      <c r="KR296" s="56"/>
      <c r="KS296" s="56"/>
      <c r="KT296" s="56"/>
      <c r="KU296" s="56"/>
      <c r="KV296" s="56"/>
      <c r="KW296" s="56"/>
      <c r="KX296" s="56"/>
      <c r="KY296" s="56"/>
      <c r="KZ296" s="56"/>
      <c r="LA296" s="56"/>
      <c r="LB296" s="56"/>
      <c r="LC296" s="56"/>
      <c r="LD296" s="56"/>
      <c r="LE296" s="56"/>
      <c r="LF296" s="56"/>
      <c r="LG296" s="56"/>
      <c r="LH296" s="56"/>
      <c r="LI296" s="56"/>
      <c r="LJ296" s="56"/>
      <c r="LK296" s="56"/>
      <c r="LL296" s="56"/>
      <c r="LM296" s="56"/>
      <c r="LN296" s="56"/>
      <c r="LO296" s="56"/>
      <c r="LP296" s="56"/>
      <c r="LQ296" s="56"/>
      <c r="LR296" s="56"/>
      <c r="LS296" s="56"/>
      <c r="LT296" s="56"/>
      <c r="LU296" s="56"/>
      <c r="LV296" s="56"/>
      <c r="LW296" s="56"/>
      <c r="LX296" s="56"/>
      <c r="LY296" s="56"/>
      <c r="LZ296" s="56"/>
      <c r="MA296" s="56"/>
      <c r="MB296" s="56"/>
      <c r="MC296" s="56"/>
      <c r="MD296" s="56"/>
      <c r="ME296" s="56"/>
      <c r="MF296" s="56"/>
      <c r="MG296" s="56"/>
      <c r="MH296" s="56"/>
      <c r="MI296" s="56"/>
      <c r="MJ296" s="56"/>
      <c r="MK296" s="56"/>
      <c r="ML296" s="56"/>
      <c r="MM296" s="56"/>
      <c r="MN296" s="56"/>
      <c r="MO296" s="56"/>
      <c r="MP296" s="56"/>
      <c r="MQ296" s="56"/>
      <c r="MR296" s="56"/>
      <c r="MS296" s="56"/>
      <c r="MT296" s="56"/>
      <c r="MU296" s="56"/>
      <c r="MV296" s="56"/>
      <c r="MW296" s="56"/>
      <c r="MX296" s="56"/>
      <c r="MY296" s="56"/>
      <c r="MZ296" s="56"/>
      <c r="NA296" s="56"/>
      <c r="NB296" s="56"/>
      <c r="NC296" s="56"/>
      <c r="ND296" s="56"/>
      <c r="NE296" s="56"/>
      <c r="NF296" s="56"/>
      <c r="NG296" s="56"/>
      <c r="NH296" s="56"/>
      <c r="NI296" s="56"/>
      <c r="NJ296" s="56"/>
      <c r="NK296" s="56"/>
      <c r="NL296" s="56"/>
      <c r="NM296" s="56"/>
      <c r="NN296" s="56"/>
      <c r="NO296" s="56"/>
      <c r="NP296" s="56"/>
      <c r="NQ296" s="56"/>
      <c r="NR296" s="56"/>
      <c r="NS296" s="56"/>
      <c r="NT296" s="56"/>
      <c r="NU296" s="56"/>
      <c r="NV296" s="56"/>
      <c r="NW296" s="56"/>
      <c r="NX296" s="56"/>
      <c r="NY296" s="56"/>
      <c r="NZ296" s="56"/>
      <c r="OA296" s="56"/>
      <c r="OB296" s="56"/>
      <c r="OC296" s="56"/>
      <c r="OD296" s="56"/>
      <c r="OE296" s="56"/>
      <c r="OF296" s="56"/>
      <c r="OG296" s="56"/>
      <c r="OH296" s="56"/>
      <c r="OI296" s="56"/>
      <c r="OJ296" s="56"/>
      <c r="OK296" s="56"/>
      <c r="OL296" s="56"/>
      <c r="OM296" s="56"/>
      <c r="ON296" s="56"/>
      <c r="OO296" s="56"/>
      <c r="OP296" s="56"/>
      <c r="OQ296" s="56"/>
      <c r="OR296" s="56"/>
      <c r="OS296" s="56"/>
      <c r="OT296" s="56"/>
      <c r="OU296" s="56"/>
      <c r="OV296" s="56"/>
      <c r="OW296" s="56"/>
      <c r="OX296" s="56"/>
      <c r="OY296" s="56"/>
      <c r="OZ296" s="56"/>
      <c r="PA296" s="56"/>
      <c r="PB296" s="56"/>
      <c r="PC296" s="56"/>
      <c r="PD296" s="56"/>
      <c r="PE296" s="56"/>
      <c r="PF296" s="56"/>
      <c r="PG296" s="56"/>
      <c r="PH296" s="56"/>
      <c r="PI296" s="56"/>
      <c r="PJ296" s="56"/>
      <c r="PK296" s="56"/>
      <c r="PL296" s="56"/>
      <c r="PM296" s="56"/>
      <c r="PN296" s="56"/>
      <c r="PO296" s="56"/>
      <c r="PP296" s="56"/>
      <c r="PQ296" s="56"/>
      <c r="PR296" s="56"/>
      <c r="PS296" s="56"/>
      <c r="PT296" s="56"/>
      <c r="PU296" s="56"/>
      <c r="PV296" s="56"/>
      <c r="PW296" s="56"/>
      <c r="PX296" s="56"/>
      <c r="PY296" s="56"/>
      <c r="PZ296" s="56"/>
      <c r="QA296" s="56"/>
      <c r="QB296" s="56"/>
      <c r="QC296" s="56"/>
      <c r="QD296" s="56"/>
      <c r="QE296" s="56"/>
      <c r="QF296" s="56"/>
      <c r="QG296" s="56"/>
      <c r="QH296" s="56"/>
      <c r="QI296" s="56"/>
      <c r="QJ296" s="56"/>
      <c r="QK296" s="56"/>
      <c r="QL296" s="56"/>
      <c r="QM296" s="56"/>
      <c r="QN296" s="56"/>
      <c r="QO296" s="56"/>
      <c r="QP296" s="56"/>
      <c r="QQ296" s="56"/>
      <c r="QR296" s="56"/>
      <c r="QS296" s="56"/>
      <c r="QT296" s="56"/>
      <c r="QU296" s="56"/>
      <c r="QV296" s="56"/>
      <c r="QW296" s="56"/>
      <c r="QX296" s="56"/>
      <c r="QY296" s="56"/>
      <c r="QZ296" s="56"/>
      <c r="RA296" s="56"/>
      <c r="RB296" s="56"/>
      <c r="RC296" s="56"/>
      <c r="RD296" s="56"/>
      <c r="RE296" s="56"/>
      <c r="RF296" s="56"/>
      <c r="RG296" s="56"/>
      <c r="RH296" s="56"/>
      <c r="RI296" s="56"/>
      <c r="RJ296" s="56"/>
      <c r="RK296" s="56"/>
      <c r="RL296" s="56"/>
      <c r="RM296" s="56"/>
      <c r="RN296" s="56"/>
      <c r="RO296" s="56"/>
      <c r="RP296" s="56"/>
      <c r="RQ296" s="56"/>
      <c r="RR296" s="56"/>
      <c r="RS296" s="56"/>
      <c r="RT296" s="56"/>
      <c r="RU296" s="56"/>
      <c r="RV296" s="56"/>
      <c r="RW296" s="56"/>
      <c r="RX296" s="56"/>
      <c r="RY296" s="56"/>
      <c r="RZ296" s="56"/>
      <c r="SA296" s="56"/>
      <c r="SB296" s="56"/>
      <c r="SC296" s="56"/>
      <c r="SD296" s="56"/>
      <c r="SE296" s="56"/>
      <c r="SF296" s="56"/>
      <c r="SG296" s="56"/>
      <c r="SH296" s="56"/>
      <c r="SI296" s="56"/>
      <c r="SJ296" s="56"/>
      <c r="SK296" s="56"/>
      <c r="SL296" s="56"/>
      <c r="SM296" s="56"/>
      <c r="SN296" s="56"/>
      <c r="SO296" s="56"/>
      <c r="SP296" s="56"/>
      <c r="SQ296" s="56"/>
      <c r="SR296" s="56"/>
      <c r="SS296" s="56"/>
      <c r="ST296" s="56"/>
      <c r="SU296" s="56"/>
      <c r="SV296" s="56"/>
      <c r="SW296" s="56"/>
      <c r="SX296" s="56"/>
      <c r="SY296" s="56"/>
      <c r="SZ296" s="56"/>
      <c r="TA296" s="56"/>
      <c r="TB296" s="56"/>
      <c r="TC296" s="56"/>
      <c r="TD296" s="56"/>
      <c r="TE296" s="56"/>
      <c r="TF296" s="56"/>
      <c r="TG296" s="56"/>
      <c r="TH296" s="56"/>
      <c r="TI296" s="56"/>
      <c r="TJ296" s="56"/>
      <c r="TK296" s="56"/>
      <c r="TL296" s="56"/>
      <c r="TM296" s="56"/>
      <c r="TN296" s="56"/>
      <c r="TO296" s="56"/>
      <c r="TP296" s="56"/>
      <c r="TQ296" s="56"/>
      <c r="TR296" s="56"/>
      <c r="TS296" s="56"/>
      <c r="TT296" s="56"/>
      <c r="TU296" s="56"/>
      <c r="TV296" s="56"/>
      <c r="TW296" s="56"/>
      <c r="TX296" s="56"/>
      <c r="TY296" s="56"/>
      <c r="TZ296" s="56"/>
      <c r="UA296" s="56"/>
      <c r="UB296" s="56"/>
      <c r="UC296" s="56"/>
      <c r="UD296" s="56"/>
      <c r="UE296" s="56"/>
      <c r="UF296" s="56"/>
      <c r="UG296" s="56"/>
      <c r="UH296" s="56"/>
      <c r="UI296" s="56"/>
      <c r="UJ296" s="56"/>
      <c r="UK296" s="56"/>
      <c r="UL296" s="56"/>
      <c r="UM296" s="56"/>
      <c r="UN296" s="56"/>
      <c r="UO296" s="56"/>
      <c r="UP296" s="56"/>
      <c r="UQ296" s="56"/>
      <c r="UR296" s="56"/>
      <c r="US296" s="56"/>
      <c r="UT296" s="56"/>
      <c r="UU296" s="56"/>
      <c r="UV296" s="56"/>
      <c r="UW296" s="56"/>
      <c r="UX296" s="56"/>
      <c r="UY296" s="56"/>
      <c r="UZ296" s="56"/>
      <c r="VA296" s="56"/>
      <c r="VB296" s="56"/>
      <c r="VC296" s="56"/>
      <c r="VD296" s="56"/>
      <c r="VE296" s="56"/>
      <c r="VF296" s="56"/>
      <c r="VG296" s="56"/>
      <c r="VH296" s="56"/>
      <c r="VI296" s="56"/>
      <c r="VJ296" s="56"/>
      <c r="VK296" s="56"/>
      <c r="VL296" s="56"/>
      <c r="VM296" s="56"/>
      <c r="VN296" s="56"/>
      <c r="VO296" s="56"/>
      <c r="VP296" s="56"/>
      <c r="VQ296" s="56"/>
      <c r="VR296" s="56"/>
      <c r="VS296" s="56"/>
      <c r="VT296" s="56"/>
      <c r="VU296" s="56"/>
      <c r="VV296" s="56"/>
      <c r="VW296" s="56"/>
      <c r="VX296" s="56"/>
      <c r="VY296" s="56"/>
      <c r="VZ296" s="56"/>
      <c r="WA296" s="56"/>
      <c r="WB296" s="56"/>
      <c r="WC296" s="56"/>
      <c r="WD296" s="56"/>
      <c r="WE296" s="56"/>
      <c r="WF296" s="56"/>
      <c r="WG296" s="56"/>
      <c r="WH296" s="56"/>
      <c r="WI296" s="56"/>
      <c r="WJ296" s="56"/>
      <c r="WK296" s="56"/>
      <c r="WL296" s="56"/>
      <c r="WM296" s="56"/>
      <c r="WN296" s="56"/>
      <c r="WO296" s="56"/>
      <c r="WP296" s="56"/>
      <c r="WQ296" s="56"/>
      <c r="WR296" s="56"/>
      <c r="WS296" s="56"/>
      <c r="WT296" s="56"/>
      <c r="WU296" s="56"/>
      <c r="WV296" s="56"/>
      <c r="WW296" s="56"/>
      <c r="WX296" s="56"/>
      <c r="WY296" s="56"/>
      <c r="WZ296" s="56"/>
      <c r="XA296" s="56"/>
      <c r="XB296" s="56"/>
      <c r="XC296" s="56"/>
      <c r="XD296" s="56"/>
      <c r="XE296" s="56"/>
      <c r="XF296" s="56"/>
      <c r="XG296" s="56"/>
      <c r="XH296" s="56"/>
      <c r="XI296" s="56"/>
      <c r="XJ296" s="56"/>
      <c r="XK296" s="56"/>
      <c r="XL296" s="56"/>
      <c r="XM296" s="56"/>
      <c r="XN296" s="56"/>
      <c r="XO296" s="56"/>
      <c r="XP296" s="56"/>
      <c r="XQ296" s="56"/>
      <c r="XR296" s="56"/>
      <c r="XS296" s="56"/>
      <c r="XT296" s="56"/>
      <c r="XU296" s="56"/>
      <c r="XV296" s="56"/>
      <c r="XW296" s="56"/>
      <c r="XX296" s="56"/>
      <c r="XY296" s="56"/>
      <c r="XZ296" s="56"/>
      <c r="YA296" s="56"/>
      <c r="YB296" s="56"/>
      <c r="YC296" s="56"/>
      <c r="YD296" s="56"/>
      <c r="YE296" s="56"/>
      <c r="YF296" s="56"/>
      <c r="YG296" s="56"/>
      <c r="YH296" s="56"/>
      <c r="YI296" s="56"/>
      <c r="YJ296" s="56"/>
      <c r="YK296" s="56"/>
      <c r="YL296" s="56"/>
      <c r="YM296" s="56"/>
      <c r="YN296" s="56"/>
      <c r="YO296" s="56"/>
      <c r="YP296" s="56"/>
      <c r="YQ296" s="56"/>
      <c r="YR296" s="56"/>
      <c r="YS296" s="56"/>
      <c r="YT296" s="56"/>
      <c r="YU296" s="56"/>
      <c r="YV296" s="56"/>
      <c r="YW296" s="56"/>
      <c r="YX296" s="56"/>
      <c r="YY296" s="56"/>
      <c r="YZ296" s="56"/>
      <c r="ZA296" s="56"/>
      <c r="ZB296" s="56"/>
      <c r="ZC296" s="56"/>
      <c r="ZD296" s="56"/>
      <c r="ZE296" s="56"/>
      <c r="ZF296" s="56"/>
      <c r="ZG296" s="56"/>
      <c r="ZH296" s="56"/>
      <c r="ZI296" s="56"/>
      <c r="ZJ296" s="56"/>
      <c r="ZK296" s="56"/>
      <c r="ZL296" s="56"/>
      <c r="ZM296" s="56"/>
      <c r="ZN296" s="56"/>
      <c r="ZO296" s="56"/>
      <c r="ZP296" s="56"/>
      <c r="ZQ296" s="56"/>
      <c r="ZR296" s="56"/>
      <c r="ZS296" s="56"/>
      <c r="ZT296" s="56"/>
      <c r="ZU296" s="56"/>
      <c r="ZV296" s="56"/>
      <c r="ZW296" s="56"/>
      <c r="ZX296" s="56"/>
      <c r="ZY296" s="56"/>
      <c r="ZZ296" s="56"/>
    </row>
    <row r="297" spans="1:702" s="56" customFormat="1" ht="14.25" hidden="1" customHeight="1" outlineLevel="1" x14ac:dyDescent="0.2">
      <c r="A297" s="49"/>
      <c r="B297" s="75"/>
      <c r="C297" s="49" t="s">
        <v>124</v>
      </c>
      <c r="D297" s="141"/>
      <c r="E297" s="170"/>
      <c r="F297" s="53"/>
      <c r="G297" s="170"/>
      <c r="H297" s="43"/>
      <c r="I297" s="132"/>
      <c r="J297" s="170"/>
      <c r="K297" s="190"/>
      <c r="L297" s="178"/>
    </row>
    <row r="298" spans="1:702" s="56" customFormat="1" hidden="1" outlineLevel="1" x14ac:dyDescent="0.2">
      <c r="A298" s="49"/>
      <c r="B298" s="75"/>
      <c r="C298" s="49" t="s">
        <v>137</v>
      </c>
      <c r="D298" s="141"/>
      <c r="E298" s="171"/>
      <c r="F298" s="53"/>
      <c r="G298" s="171"/>
      <c r="H298" s="43"/>
      <c r="I298" s="132"/>
      <c r="J298" s="171"/>
      <c r="K298" s="191"/>
      <c r="L298" s="179"/>
    </row>
    <row r="299" spans="1:702" s="56" customFormat="1" hidden="1" outlineLevel="1" x14ac:dyDescent="0.2">
      <c r="A299" s="49"/>
      <c r="B299" s="75"/>
      <c r="C299" s="49" t="s">
        <v>138</v>
      </c>
      <c r="D299" s="141"/>
      <c r="E299" s="172"/>
      <c r="F299" s="53"/>
      <c r="G299" s="172"/>
      <c r="H299" s="43"/>
      <c r="I299" s="132"/>
      <c r="J299" s="172"/>
      <c r="K299" s="192"/>
      <c r="L299" s="180"/>
    </row>
    <row r="300" spans="1:702" s="59" customFormat="1" collapsed="1" x14ac:dyDescent="0.2">
      <c r="A300" s="41"/>
      <c r="B300" s="57">
        <v>332</v>
      </c>
      <c r="C300" s="78" t="s">
        <v>51</v>
      </c>
      <c r="D300" s="64"/>
      <c r="E300" s="58"/>
      <c r="F300" s="58">
        <f>SUM(F301:F303)</f>
        <v>0</v>
      </c>
      <c r="G300" s="129">
        <f>F300-E300</f>
        <v>0</v>
      </c>
      <c r="H300" s="58">
        <f t="shared" ref="H300" si="67">SUM(H301:H303)</f>
        <v>0</v>
      </c>
      <c r="I300" s="130" t="str">
        <f>IF((OR(I301="SZ",I302="SZ",I303="SZ")),"SZ","AZ")</f>
        <v>AZ</v>
      </c>
      <c r="J300" s="129">
        <f>H300-E300</f>
        <v>0</v>
      </c>
      <c r="K300" s="135">
        <f>IF(F300="",E300,IF(I300="SZ",H300,F300))</f>
        <v>0</v>
      </c>
      <c r="L300" s="129">
        <f>K300-E300</f>
        <v>0</v>
      </c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  <c r="HF300" s="56"/>
      <c r="HG300" s="56"/>
      <c r="HH300" s="56"/>
      <c r="HI300" s="56"/>
      <c r="HJ300" s="56"/>
      <c r="HK300" s="56"/>
      <c r="HL300" s="56"/>
      <c r="HM300" s="56"/>
      <c r="HN300" s="56"/>
      <c r="HO300" s="56"/>
      <c r="HP300" s="56"/>
      <c r="HQ300" s="56"/>
      <c r="HR300" s="56"/>
      <c r="HS300" s="56"/>
      <c r="HT300" s="56"/>
      <c r="HU300" s="56"/>
      <c r="HV300" s="56"/>
      <c r="HW300" s="56"/>
      <c r="HX300" s="56"/>
      <c r="HY300" s="56"/>
      <c r="HZ300" s="56"/>
      <c r="IA300" s="56"/>
      <c r="IB300" s="56"/>
      <c r="IC300" s="56"/>
      <c r="ID300" s="56"/>
      <c r="IE300" s="56"/>
      <c r="IF300" s="56"/>
      <c r="IG300" s="56"/>
      <c r="IH300" s="56"/>
      <c r="II300" s="56"/>
      <c r="IJ300" s="56"/>
      <c r="IK300" s="56"/>
      <c r="IL300" s="56"/>
      <c r="IM300" s="56"/>
      <c r="IN300" s="56"/>
      <c r="IO300" s="56"/>
      <c r="IP300" s="56"/>
      <c r="IQ300" s="56"/>
      <c r="IR300" s="56"/>
      <c r="IS300" s="56"/>
      <c r="IT300" s="56"/>
      <c r="IU300" s="56"/>
      <c r="IV300" s="56"/>
      <c r="IW300" s="56"/>
      <c r="IX300" s="56"/>
      <c r="IY300" s="56"/>
      <c r="IZ300" s="56"/>
      <c r="JA300" s="56"/>
      <c r="JB300" s="56"/>
      <c r="JC300" s="56"/>
      <c r="JD300" s="56"/>
      <c r="JE300" s="56"/>
      <c r="JF300" s="56"/>
      <c r="JG300" s="56"/>
      <c r="JH300" s="56"/>
      <c r="JI300" s="56"/>
      <c r="JJ300" s="56"/>
      <c r="JK300" s="56"/>
      <c r="JL300" s="56"/>
      <c r="JM300" s="56"/>
      <c r="JN300" s="56"/>
      <c r="JO300" s="56"/>
      <c r="JP300" s="56"/>
      <c r="JQ300" s="56"/>
      <c r="JR300" s="56"/>
      <c r="JS300" s="56"/>
      <c r="JT300" s="56"/>
      <c r="JU300" s="56"/>
      <c r="JV300" s="56"/>
      <c r="JW300" s="56"/>
      <c r="JX300" s="56"/>
      <c r="JY300" s="56"/>
      <c r="JZ300" s="56"/>
      <c r="KA300" s="56"/>
      <c r="KB300" s="56"/>
      <c r="KC300" s="56"/>
      <c r="KD300" s="56"/>
      <c r="KE300" s="56"/>
      <c r="KF300" s="56"/>
      <c r="KG300" s="56"/>
      <c r="KH300" s="56"/>
      <c r="KI300" s="56"/>
      <c r="KJ300" s="56"/>
      <c r="KK300" s="56"/>
      <c r="KL300" s="56"/>
      <c r="KM300" s="56"/>
      <c r="KN300" s="56"/>
      <c r="KO300" s="56"/>
      <c r="KP300" s="56"/>
      <c r="KQ300" s="56"/>
      <c r="KR300" s="56"/>
      <c r="KS300" s="56"/>
      <c r="KT300" s="56"/>
      <c r="KU300" s="56"/>
      <c r="KV300" s="56"/>
      <c r="KW300" s="56"/>
      <c r="KX300" s="56"/>
      <c r="KY300" s="56"/>
      <c r="KZ300" s="56"/>
      <c r="LA300" s="56"/>
      <c r="LB300" s="56"/>
      <c r="LC300" s="56"/>
      <c r="LD300" s="56"/>
      <c r="LE300" s="56"/>
      <c r="LF300" s="56"/>
      <c r="LG300" s="56"/>
      <c r="LH300" s="56"/>
      <c r="LI300" s="56"/>
      <c r="LJ300" s="56"/>
      <c r="LK300" s="56"/>
      <c r="LL300" s="56"/>
      <c r="LM300" s="56"/>
      <c r="LN300" s="56"/>
      <c r="LO300" s="56"/>
      <c r="LP300" s="56"/>
      <c r="LQ300" s="56"/>
      <c r="LR300" s="56"/>
      <c r="LS300" s="56"/>
      <c r="LT300" s="56"/>
      <c r="LU300" s="56"/>
      <c r="LV300" s="56"/>
      <c r="LW300" s="56"/>
      <c r="LX300" s="56"/>
      <c r="LY300" s="56"/>
      <c r="LZ300" s="56"/>
      <c r="MA300" s="56"/>
      <c r="MB300" s="56"/>
      <c r="MC300" s="56"/>
      <c r="MD300" s="56"/>
      <c r="ME300" s="56"/>
      <c r="MF300" s="56"/>
      <c r="MG300" s="56"/>
      <c r="MH300" s="56"/>
      <c r="MI300" s="56"/>
      <c r="MJ300" s="56"/>
      <c r="MK300" s="56"/>
      <c r="ML300" s="56"/>
      <c r="MM300" s="56"/>
      <c r="MN300" s="56"/>
      <c r="MO300" s="56"/>
      <c r="MP300" s="56"/>
      <c r="MQ300" s="56"/>
      <c r="MR300" s="56"/>
      <c r="MS300" s="56"/>
      <c r="MT300" s="56"/>
      <c r="MU300" s="56"/>
      <c r="MV300" s="56"/>
      <c r="MW300" s="56"/>
      <c r="MX300" s="56"/>
      <c r="MY300" s="56"/>
      <c r="MZ300" s="56"/>
      <c r="NA300" s="56"/>
      <c r="NB300" s="56"/>
      <c r="NC300" s="56"/>
      <c r="ND300" s="56"/>
      <c r="NE300" s="56"/>
      <c r="NF300" s="56"/>
      <c r="NG300" s="56"/>
      <c r="NH300" s="56"/>
      <c r="NI300" s="56"/>
      <c r="NJ300" s="56"/>
      <c r="NK300" s="56"/>
      <c r="NL300" s="56"/>
      <c r="NM300" s="56"/>
      <c r="NN300" s="56"/>
      <c r="NO300" s="56"/>
      <c r="NP300" s="56"/>
      <c r="NQ300" s="56"/>
      <c r="NR300" s="56"/>
      <c r="NS300" s="56"/>
      <c r="NT300" s="56"/>
      <c r="NU300" s="56"/>
      <c r="NV300" s="56"/>
      <c r="NW300" s="56"/>
      <c r="NX300" s="56"/>
      <c r="NY300" s="56"/>
      <c r="NZ300" s="56"/>
      <c r="OA300" s="56"/>
      <c r="OB300" s="56"/>
      <c r="OC300" s="56"/>
      <c r="OD300" s="56"/>
      <c r="OE300" s="56"/>
      <c r="OF300" s="56"/>
      <c r="OG300" s="56"/>
      <c r="OH300" s="56"/>
      <c r="OI300" s="56"/>
      <c r="OJ300" s="56"/>
      <c r="OK300" s="56"/>
      <c r="OL300" s="56"/>
      <c r="OM300" s="56"/>
      <c r="ON300" s="56"/>
      <c r="OO300" s="56"/>
      <c r="OP300" s="56"/>
      <c r="OQ300" s="56"/>
      <c r="OR300" s="56"/>
      <c r="OS300" s="56"/>
      <c r="OT300" s="56"/>
      <c r="OU300" s="56"/>
      <c r="OV300" s="56"/>
      <c r="OW300" s="56"/>
      <c r="OX300" s="56"/>
      <c r="OY300" s="56"/>
      <c r="OZ300" s="56"/>
      <c r="PA300" s="56"/>
      <c r="PB300" s="56"/>
      <c r="PC300" s="56"/>
      <c r="PD300" s="56"/>
      <c r="PE300" s="56"/>
      <c r="PF300" s="56"/>
      <c r="PG300" s="56"/>
      <c r="PH300" s="56"/>
      <c r="PI300" s="56"/>
      <c r="PJ300" s="56"/>
      <c r="PK300" s="56"/>
      <c r="PL300" s="56"/>
      <c r="PM300" s="56"/>
      <c r="PN300" s="56"/>
      <c r="PO300" s="56"/>
      <c r="PP300" s="56"/>
      <c r="PQ300" s="56"/>
      <c r="PR300" s="56"/>
      <c r="PS300" s="56"/>
      <c r="PT300" s="56"/>
      <c r="PU300" s="56"/>
      <c r="PV300" s="56"/>
      <c r="PW300" s="56"/>
      <c r="PX300" s="56"/>
      <c r="PY300" s="56"/>
      <c r="PZ300" s="56"/>
      <c r="QA300" s="56"/>
      <c r="QB300" s="56"/>
      <c r="QC300" s="56"/>
      <c r="QD300" s="56"/>
      <c r="QE300" s="56"/>
      <c r="QF300" s="56"/>
      <c r="QG300" s="56"/>
      <c r="QH300" s="56"/>
      <c r="QI300" s="56"/>
      <c r="QJ300" s="56"/>
      <c r="QK300" s="56"/>
      <c r="QL300" s="56"/>
      <c r="QM300" s="56"/>
      <c r="QN300" s="56"/>
      <c r="QO300" s="56"/>
      <c r="QP300" s="56"/>
      <c r="QQ300" s="56"/>
      <c r="QR300" s="56"/>
      <c r="QS300" s="56"/>
      <c r="QT300" s="56"/>
      <c r="QU300" s="56"/>
      <c r="QV300" s="56"/>
      <c r="QW300" s="56"/>
      <c r="QX300" s="56"/>
      <c r="QY300" s="56"/>
      <c r="QZ300" s="56"/>
      <c r="RA300" s="56"/>
      <c r="RB300" s="56"/>
      <c r="RC300" s="56"/>
      <c r="RD300" s="56"/>
      <c r="RE300" s="56"/>
      <c r="RF300" s="56"/>
      <c r="RG300" s="56"/>
      <c r="RH300" s="56"/>
      <c r="RI300" s="56"/>
      <c r="RJ300" s="56"/>
      <c r="RK300" s="56"/>
      <c r="RL300" s="56"/>
      <c r="RM300" s="56"/>
      <c r="RN300" s="56"/>
      <c r="RO300" s="56"/>
      <c r="RP300" s="56"/>
      <c r="RQ300" s="56"/>
      <c r="RR300" s="56"/>
      <c r="RS300" s="56"/>
      <c r="RT300" s="56"/>
      <c r="RU300" s="56"/>
      <c r="RV300" s="56"/>
      <c r="RW300" s="56"/>
      <c r="RX300" s="56"/>
      <c r="RY300" s="56"/>
      <c r="RZ300" s="56"/>
      <c r="SA300" s="56"/>
      <c r="SB300" s="56"/>
      <c r="SC300" s="56"/>
      <c r="SD300" s="56"/>
      <c r="SE300" s="56"/>
      <c r="SF300" s="56"/>
      <c r="SG300" s="56"/>
      <c r="SH300" s="56"/>
      <c r="SI300" s="56"/>
      <c r="SJ300" s="56"/>
      <c r="SK300" s="56"/>
      <c r="SL300" s="56"/>
      <c r="SM300" s="56"/>
      <c r="SN300" s="56"/>
      <c r="SO300" s="56"/>
      <c r="SP300" s="56"/>
      <c r="SQ300" s="56"/>
      <c r="SR300" s="56"/>
      <c r="SS300" s="56"/>
      <c r="ST300" s="56"/>
      <c r="SU300" s="56"/>
      <c r="SV300" s="56"/>
      <c r="SW300" s="56"/>
      <c r="SX300" s="56"/>
      <c r="SY300" s="56"/>
      <c r="SZ300" s="56"/>
      <c r="TA300" s="56"/>
      <c r="TB300" s="56"/>
      <c r="TC300" s="56"/>
      <c r="TD300" s="56"/>
      <c r="TE300" s="56"/>
      <c r="TF300" s="56"/>
      <c r="TG300" s="56"/>
      <c r="TH300" s="56"/>
      <c r="TI300" s="56"/>
      <c r="TJ300" s="56"/>
      <c r="TK300" s="56"/>
      <c r="TL300" s="56"/>
      <c r="TM300" s="56"/>
      <c r="TN300" s="56"/>
      <c r="TO300" s="56"/>
      <c r="TP300" s="56"/>
      <c r="TQ300" s="56"/>
      <c r="TR300" s="56"/>
      <c r="TS300" s="56"/>
      <c r="TT300" s="56"/>
      <c r="TU300" s="56"/>
      <c r="TV300" s="56"/>
      <c r="TW300" s="56"/>
      <c r="TX300" s="56"/>
      <c r="TY300" s="56"/>
      <c r="TZ300" s="56"/>
      <c r="UA300" s="56"/>
      <c r="UB300" s="56"/>
      <c r="UC300" s="56"/>
      <c r="UD300" s="56"/>
      <c r="UE300" s="56"/>
      <c r="UF300" s="56"/>
      <c r="UG300" s="56"/>
      <c r="UH300" s="56"/>
      <c r="UI300" s="56"/>
      <c r="UJ300" s="56"/>
      <c r="UK300" s="56"/>
      <c r="UL300" s="56"/>
      <c r="UM300" s="56"/>
      <c r="UN300" s="56"/>
      <c r="UO300" s="56"/>
      <c r="UP300" s="56"/>
      <c r="UQ300" s="56"/>
      <c r="UR300" s="56"/>
      <c r="US300" s="56"/>
      <c r="UT300" s="56"/>
      <c r="UU300" s="56"/>
      <c r="UV300" s="56"/>
      <c r="UW300" s="56"/>
      <c r="UX300" s="56"/>
      <c r="UY300" s="56"/>
      <c r="UZ300" s="56"/>
      <c r="VA300" s="56"/>
      <c r="VB300" s="56"/>
      <c r="VC300" s="56"/>
      <c r="VD300" s="56"/>
      <c r="VE300" s="56"/>
      <c r="VF300" s="56"/>
      <c r="VG300" s="56"/>
      <c r="VH300" s="56"/>
      <c r="VI300" s="56"/>
      <c r="VJ300" s="56"/>
      <c r="VK300" s="56"/>
      <c r="VL300" s="56"/>
      <c r="VM300" s="56"/>
      <c r="VN300" s="56"/>
      <c r="VO300" s="56"/>
      <c r="VP300" s="56"/>
      <c r="VQ300" s="56"/>
      <c r="VR300" s="56"/>
      <c r="VS300" s="56"/>
      <c r="VT300" s="56"/>
      <c r="VU300" s="56"/>
      <c r="VV300" s="56"/>
      <c r="VW300" s="56"/>
      <c r="VX300" s="56"/>
      <c r="VY300" s="56"/>
      <c r="VZ300" s="56"/>
      <c r="WA300" s="56"/>
      <c r="WB300" s="56"/>
      <c r="WC300" s="56"/>
      <c r="WD300" s="56"/>
      <c r="WE300" s="56"/>
      <c r="WF300" s="56"/>
      <c r="WG300" s="56"/>
      <c r="WH300" s="56"/>
      <c r="WI300" s="56"/>
      <c r="WJ300" s="56"/>
      <c r="WK300" s="56"/>
      <c r="WL300" s="56"/>
      <c r="WM300" s="56"/>
      <c r="WN300" s="56"/>
      <c r="WO300" s="56"/>
      <c r="WP300" s="56"/>
      <c r="WQ300" s="56"/>
      <c r="WR300" s="56"/>
      <c r="WS300" s="56"/>
      <c r="WT300" s="56"/>
      <c r="WU300" s="56"/>
      <c r="WV300" s="56"/>
      <c r="WW300" s="56"/>
      <c r="WX300" s="56"/>
      <c r="WY300" s="56"/>
      <c r="WZ300" s="56"/>
      <c r="XA300" s="56"/>
      <c r="XB300" s="56"/>
      <c r="XC300" s="56"/>
      <c r="XD300" s="56"/>
      <c r="XE300" s="56"/>
      <c r="XF300" s="56"/>
      <c r="XG300" s="56"/>
      <c r="XH300" s="56"/>
      <c r="XI300" s="56"/>
      <c r="XJ300" s="56"/>
      <c r="XK300" s="56"/>
      <c r="XL300" s="56"/>
      <c r="XM300" s="56"/>
      <c r="XN300" s="56"/>
      <c r="XO300" s="56"/>
      <c r="XP300" s="56"/>
      <c r="XQ300" s="56"/>
      <c r="XR300" s="56"/>
      <c r="XS300" s="56"/>
      <c r="XT300" s="56"/>
      <c r="XU300" s="56"/>
      <c r="XV300" s="56"/>
      <c r="XW300" s="56"/>
      <c r="XX300" s="56"/>
      <c r="XY300" s="56"/>
      <c r="XZ300" s="56"/>
      <c r="YA300" s="56"/>
      <c r="YB300" s="56"/>
      <c r="YC300" s="56"/>
      <c r="YD300" s="56"/>
      <c r="YE300" s="56"/>
      <c r="YF300" s="56"/>
      <c r="YG300" s="56"/>
      <c r="YH300" s="56"/>
      <c r="YI300" s="56"/>
      <c r="YJ300" s="56"/>
      <c r="YK300" s="56"/>
      <c r="YL300" s="56"/>
      <c r="YM300" s="56"/>
      <c r="YN300" s="56"/>
      <c r="YO300" s="56"/>
      <c r="YP300" s="56"/>
      <c r="YQ300" s="56"/>
      <c r="YR300" s="56"/>
      <c r="YS300" s="56"/>
      <c r="YT300" s="56"/>
      <c r="YU300" s="56"/>
      <c r="YV300" s="56"/>
      <c r="YW300" s="56"/>
      <c r="YX300" s="56"/>
      <c r="YY300" s="56"/>
      <c r="YZ300" s="56"/>
      <c r="ZA300" s="56"/>
      <c r="ZB300" s="56"/>
      <c r="ZC300" s="56"/>
      <c r="ZD300" s="56"/>
      <c r="ZE300" s="56"/>
      <c r="ZF300" s="56"/>
      <c r="ZG300" s="56"/>
      <c r="ZH300" s="56"/>
      <c r="ZI300" s="56"/>
      <c r="ZJ300" s="56"/>
      <c r="ZK300" s="56"/>
      <c r="ZL300" s="56"/>
      <c r="ZM300" s="56"/>
      <c r="ZN300" s="56"/>
      <c r="ZO300" s="56"/>
      <c r="ZP300" s="56"/>
      <c r="ZQ300" s="56"/>
      <c r="ZR300" s="56"/>
      <c r="ZS300" s="56"/>
      <c r="ZT300" s="56"/>
      <c r="ZU300" s="56"/>
      <c r="ZV300" s="56"/>
      <c r="ZW300" s="56"/>
      <c r="ZX300" s="56"/>
      <c r="ZY300" s="56"/>
      <c r="ZZ300" s="56"/>
    </row>
    <row r="301" spans="1:702" s="56" customFormat="1" ht="14.25" hidden="1" customHeight="1" outlineLevel="1" x14ac:dyDescent="0.2">
      <c r="A301" s="49"/>
      <c r="B301" s="75"/>
      <c r="C301" s="49" t="s">
        <v>124</v>
      </c>
      <c r="D301" s="141"/>
      <c r="E301" s="170"/>
      <c r="F301" s="53"/>
      <c r="G301" s="170"/>
      <c r="H301" s="43"/>
      <c r="I301" s="132"/>
      <c r="J301" s="170"/>
      <c r="K301" s="190"/>
      <c r="L301" s="178"/>
    </row>
    <row r="302" spans="1:702" s="56" customFormat="1" hidden="1" outlineLevel="1" x14ac:dyDescent="0.2">
      <c r="A302" s="49"/>
      <c r="B302" s="75"/>
      <c r="C302" s="49" t="s">
        <v>137</v>
      </c>
      <c r="D302" s="141"/>
      <c r="E302" s="171"/>
      <c r="F302" s="53"/>
      <c r="G302" s="171"/>
      <c r="H302" s="43"/>
      <c r="I302" s="132"/>
      <c r="J302" s="171"/>
      <c r="K302" s="191"/>
      <c r="L302" s="179"/>
    </row>
    <row r="303" spans="1:702" s="56" customFormat="1" hidden="1" outlineLevel="1" x14ac:dyDescent="0.2">
      <c r="A303" s="49"/>
      <c r="B303" s="75"/>
      <c r="C303" s="49" t="s">
        <v>138</v>
      </c>
      <c r="D303" s="141"/>
      <c r="E303" s="172"/>
      <c r="F303" s="53"/>
      <c r="G303" s="172"/>
      <c r="H303" s="43"/>
      <c r="I303" s="132"/>
      <c r="J303" s="172"/>
      <c r="K303" s="192"/>
      <c r="L303" s="180"/>
    </row>
    <row r="304" spans="1:702" s="59" customFormat="1" collapsed="1" x14ac:dyDescent="0.2">
      <c r="A304" s="41"/>
      <c r="B304" s="57">
        <v>333</v>
      </c>
      <c r="C304" s="78" t="s">
        <v>52</v>
      </c>
      <c r="D304" s="64"/>
      <c r="E304" s="58"/>
      <c r="F304" s="58">
        <f>SUM(F305:F307)</f>
        <v>0</v>
      </c>
      <c r="G304" s="129">
        <f>F304-E304</f>
        <v>0</v>
      </c>
      <c r="H304" s="58">
        <f t="shared" ref="H304" si="68">SUM(H305:H307)</f>
        <v>0</v>
      </c>
      <c r="I304" s="130" t="str">
        <f>IF((OR(I305="SZ",I306="SZ",I307="SZ")),"SZ","AZ")</f>
        <v>AZ</v>
      </c>
      <c r="J304" s="129">
        <f>H304-E304</f>
        <v>0</v>
      </c>
      <c r="K304" s="135">
        <f>IF(F304="",E304,IF(I304="SZ",H304,F304))</f>
        <v>0</v>
      </c>
      <c r="L304" s="129">
        <f>K304-E304</f>
        <v>0</v>
      </c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  <c r="GR304" s="56"/>
      <c r="GS304" s="56"/>
      <c r="GT304" s="56"/>
      <c r="GU304" s="56"/>
      <c r="GV304" s="56"/>
      <c r="GW304" s="56"/>
      <c r="GX304" s="56"/>
      <c r="GY304" s="56"/>
      <c r="GZ304" s="56"/>
      <c r="HA304" s="56"/>
      <c r="HB304" s="56"/>
      <c r="HC304" s="56"/>
      <c r="HD304" s="56"/>
      <c r="HE304" s="56"/>
      <c r="HF304" s="56"/>
      <c r="HG304" s="56"/>
      <c r="HH304" s="56"/>
      <c r="HI304" s="56"/>
      <c r="HJ304" s="56"/>
      <c r="HK304" s="56"/>
      <c r="HL304" s="56"/>
      <c r="HM304" s="56"/>
      <c r="HN304" s="56"/>
      <c r="HO304" s="56"/>
      <c r="HP304" s="56"/>
      <c r="HQ304" s="56"/>
      <c r="HR304" s="56"/>
      <c r="HS304" s="56"/>
      <c r="HT304" s="56"/>
      <c r="HU304" s="56"/>
      <c r="HV304" s="56"/>
      <c r="HW304" s="56"/>
      <c r="HX304" s="56"/>
      <c r="HY304" s="56"/>
      <c r="HZ304" s="56"/>
      <c r="IA304" s="56"/>
      <c r="IB304" s="56"/>
      <c r="IC304" s="56"/>
      <c r="ID304" s="56"/>
      <c r="IE304" s="56"/>
      <c r="IF304" s="56"/>
      <c r="IG304" s="56"/>
      <c r="IH304" s="56"/>
      <c r="II304" s="56"/>
      <c r="IJ304" s="56"/>
      <c r="IK304" s="56"/>
      <c r="IL304" s="56"/>
      <c r="IM304" s="56"/>
      <c r="IN304" s="56"/>
      <c r="IO304" s="56"/>
      <c r="IP304" s="56"/>
      <c r="IQ304" s="56"/>
      <c r="IR304" s="56"/>
      <c r="IS304" s="56"/>
      <c r="IT304" s="56"/>
      <c r="IU304" s="56"/>
      <c r="IV304" s="56"/>
      <c r="IW304" s="56"/>
      <c r="IX304" s="56"/>
      <c r="IY304" s="56"/>
      <c r="IZ304" s="56"/>
      <c r="JA304" s="56"/>
      <c r="JB304" s="56"/>
      <c r="JC304" s="56"/>
      <c r="JD304" s="56"/>
      <c r="JE304" s="56"/>
      <c r="JF304" s="56"/>
      <c r="JG304" s="56"/>
      <c r="JH304" s="56"/>
      <c r="JI304" s="56"/>
      <c r="JJ304" s="56"/>
      <c r="JK304" s="56"/>
      <c r="JL304" s="56"/>
      <c r="JM304" s="56"/>
      <c r="JN304" s="56"/>
      <c r="JO304" s="56"/>
      <c r="JP304" s="56"/>
      <c r="JQ304" s="56"/>
      <c r="JR304" s="56"/>
      <c r="JS304" s="56"/>
      <c r="JT304" s="56"/>
      <c r="JU304" s="56"/>
      <c r="JV304" s="56"/>
      <c r="JW304" s="56"/>
      <c r="JX304" s="56"/>
      <c r="JY304" s="56"/>
      <c r="JZ304" s="56"/>
      <c r="KA304" s="56"/>
      <c r="KB304" s="56"/>
      <c r="KC304" s="56"/>
      <c r="KD304" s="56"/>
      <c r="KE304" s="56"/>
      <c r="KF304" s="56"/>
      <c r="KG304" s="56"/>
      <c r="KH304" s="56"/>
      <c r="KI304" s="56"/>
      <c r="KJ304" s="56"/>
      <c r="KK304" s="56"/>
      <c r="KL304" s="56"/>
      <c r="KM304" s="56"/>
      <c r="KN304" s="56"/>
      <c r="KO304" s="56"/>
      <c r="KP304" s="56"/>
      <c r="KQ304" s="56"/>
      <c r="KR304" s="56"/>
      <c r="KS304" s="56"/>
      <c r="KT304" s="56"/>
      <c r="KU304" s="56"/>
      <c r="KV304" s="56"/>
      <c r="KW304" s="56"/>
      <c r="KX304" s="56"/>
      <c r="KY304" s="56"/>
      <c r="KZ304" s="56"/>
      <c r="LA304" s="56"/>
      <c r="LB304" s="56"/>
      <c r="LC304" s="56"/>
      <c r="LD304" s="56"/>
      <c r="LE304" s="56"/>
      <c r="LF304" s="56"/>
      <c r="LG304" s="56"/>
      <c r="LH304" s="56"/>
      <c r="LI304" s="56"/>
      <c r="LJ304" s="56"/>
      <c r="LK304" s="56"/>
      <c r="LL304" s="56"/>
      <c r="LM304" s="56"/>
      <c r="LN304" s="56"/>
      <c r="LO304" s="56"/>
      <c r="LP304" s="56"/>
      <c r="LQ304" s="56"/>
      <c r="LR304" s="56"/>
      <c r="LS304" s="56"/>
      <c r="LT304" s="56"/>
      <c r="LU304" s="56"/>
      <c r="LV304" s="56"/>
      <c r="LW304" s="56"/>
      <c r="LX304" s="56"/>
      <c r="LY304" s="56"/>
      <c r="LZ304" s="56"/>
      <c r="MA304" s="56"/>
      <c r="MB304" s="56"/>
      <c r="MC304" s="56"/>
      <c r="MD304" s="56"/>
      <c r="ME304" s="56"/>
      <c r="MF304" s="56"/>
      <c r="MG304" s="56"/>
      <c r="MH304" s="56"/>
      <c r="MI304" s="56"/>
      <c r="MJ304" s="56"/>
      <c r="MK304" s="56"/>
      <c r="ML304" s="56"/>
      <c r="MM304" s="56"/>
      <c r="MN304" s="56"/>
      <c r="MO304" s="56"/>
      <c r="MP304" s="56"/>
      <c r="MQ304" s="56"/>
      <c r="MR304" s="56"/>
      <c r="MS304" s="56"/>
      <c r="MT304" s="56"/>
      <c r="MU304" s="56"/>
      <c r="MV304" s="56"/>
      <c r="MW304" s="56"/>
      <c r="MX304" s="56"/>
      <c r="MY304" s="56"/>
      <c r="MZ304" s="56"/>
      <c r="NA304" s="56"/>
      <c r="NB304" s="56"/>
      <c r="NC304" s="56"/>
      <c r="ND304" s="56"/>
      <c r="NE304" s="56"/>
      <c r="NF304" s="56"/>
      <c r="NG304" s="56"/>
      <c r="NH304" s="56"/>
      <c r="NI304" s="56"/>
      <c r="NJ304" s="56"/>
      <c r="NK304" s="56"/>
      <c r="NL304" s="56"/>
      <c r="NM304" s="56"/>
      <c r="NN304" s="56"/>
      <c r="NO304" s="56"/>
      <c r="NP304" s="56"/>
      <c r="NQ304" s="56"/>
      <c r="NR304" s="56"/>
      <c r="NS304" s="56"/>
      <c r="NT304" s="56"/>
      <c r="NU304" s="56"/>
      <c r="NV304" s="56"/>
      <c r="NW304" s="56"/>
      <c r="NX304" s="56"/>
      <c r="NY304" s="56"/>
      <c r="NZ304" s="56"/>
      <c r="OA304" s="56"/>
      <c r="OB304" s="56"/>
      <c r="OC304" s="56"/>
      <c r="OD304" s="56"/>
      <c r="OE304" s="56"/>
      <c r="OF304" s="56"/>
      <c r="OG304" s="56"/>
      <c r="OH304" s="56"/>
      <c r="OI304" s="56"/>
      <c r="OJ304" s="56"/>
      <c r="OK304" s="56"/>
      <c r="OL304" s="56"/>
      <c r="OM304" s="56"/>
      <c r="ON304" s="56"/>
      <c r="OO304" s="56"/>
      <c r="OP304" s="56"/>
      <c r="OQ304" s="56"/>
      <c r="OR304" s="56"/>
      <c r="OS304" s="56"/>
      <c r="OT304" s="56"/>
      <c r="OU304" s="56"/>
      <c r="OV304" s="56"/>
      <c r="OW304" s="56"/>
      <c r="OX304" s="56"/>
      <c r="OY304" s="56"/>
      <c r="OZ304" s="56"/>
      <c r="PA304" s="56"/>
      <c r="PB304" s="56"/>
      <c r="PC304" s="56"/>
      <c r="PD304" s="56"/>
      <c r="PE304" s="56"/>
      <c r="PF304" s="56"/>
      <c r="PG304" s="56"/>
      <c r="PH304" s="56"/>
      <c r="PI304" s="56"/>
      <c r="PJ304" s="56"/>
      <c r="PK304" s="56"/>
      <c r="PL304" s="56"/>
      <c r="PM304" s="56"/>
      <c r="PN304" s="56"/>
      <c r="PO304" s="56"/>
      <c r="PP304" s="56"/>
      <c r="PQ304" s="56"/>
      <c r="PR304" s="56"/>
      <c r="PS304" s="56"/>
      <c r="PT304" s="56"/>
      <c r="PU304" s="56"/>
      <c r="PV304" s="56"/>
      <c r="PW304" s="56"/>
      <c r="PX304" s="56"/>
      <c r="PY304" s="56"/>
      <c r="PZ304" s="56"/>
      <c r="QA304" s="56"/>
      <c r="QB304" s="56"/>
      <c r="QC304" s="56"/>
      <c r="QD304" s="56"/>
      <c r="QE304" s="56"/>
      <c r="QF304" s="56"/>
      <c r="QG304" s="56"/>
      <c r="QH304" s="56"/>
      <c r="QI304" s="56"/>
      <c r="QJ304" s="56"/>
      <c r="QK304" s="56"/>
      <c r="QL304" s="56"/>
      <c r="QM304" s="56"/>
      <c r="QN304" s="56"/>
      <c r="QO304" s="56"/>
      <c r="QP304" s="56"/>
      <c r="QQ304" s="56"/>
      <c r="QR304" s="56"/>
      <c r="QS304" s="56"/>
      <c r="QT304" s="56"/>
      <c r="QU304" s="56"/>
      <c r="QV304" s="56"/>
      <c r="QW304" s="56"/>
      <c r="QX304" s="56"/>
      <c r="QY304" s="56"/>
      <c r="QZ304" s="56"/>
      <c r="RA304" s="56"/>
      <c r="RB304" s="56"/>
      <c r="RC304" s="56"/>
      <c r="RD304" s="56"/>
      <c r="RE304" s="56"/>
      <c r="RF304" s="56"/>
      <c r="RG304" s="56"/>
      <c r="RH304" s="56"/>
      <c r="RI304" s="56"/>
      <c r="RJ304" s="56"/>
      <c r="RK304" s="56"/>
      <c r="RL304" s="56"/>
      <c r="RM304" s="56"/>
      <c r="RN304" s="56"/>
      <c r="RO304" s="56"/>
      <c r="RP304" s="56"/>
      <c r="RQ304" s="56"/>
      <c r="RR304" s="56"/>
      <c r="RS304" s="56"/>
      <c r="RT304" s="56"/>
      <c r="RU304" s="56"/>
      <c r="RV304" s="56"/>
      <c r="RW304" s="56"/>
      <c r="RX304" s="56"/>
      <c r="RY304" s="56"/>
      <c r="RZ304" s="56"/>
      <c r="SA304" s="56"/>
      <c r="SB304" s="56"/>
      <c r="SC304" s="56"/>
      <c r="SD304" s="56"/>
      <c r="SE304" s="56"/>
      <c r="SF304" s="56"/>
      <c r="SG304" s="56"/>
      <c r="SH304" s="56"/>
      <c r="SI304" s="56"/>
      <c r="SJ304" s="56"/>
      <c r="SK304" s="56"/>
      <c r="SL304" s="56"/>
      <c r="SM304" s="56"/>
      <c r="SN304" s="56"/>
      <c r="SO304" s="56"/>
      <c r="SP304" s="56"/>
      <c r="SQ304" s="56"/>
      <c r="SR304" s="56"/>
      <c r="SS304" s="56"/>
      <c r="ST304" s="56"/>
      <c r="SU304" s="56"/>
      <c r="SV304" s="56"/>
      <c r="SW304" s="56"/>
      <c r="SX304" s="56"/>
      <c r="SY304" s="56"/>
      <c r="SZ304" s="56"/>
      <c r="TA304" s="56"/>
      <c r="TB304" s="56"/>
      <c r="TC304" s="56"/>
      <c r="TD304" s="56"/>
      <c r="TE304" s="56"/>
      <c r="TF304" s="56"/>
      <c r="TG304" s="56"/>
      <c r="TH304" s="56"/>
      <c r="TI304" s="56"/>
      <c r="TJ304" s="56"/>
      <c r="TK304" s="56"/>
      <c r="TL304" s="56"/>
      <c r="TM304" s="56"/>
      <c r="TN304" s="56"/>
      <c r="TO304" s="56"/>
      <c r="TP304" s="56"/>
      <c r="TQ304" s="56"/>
      <c r="TR304" s="56"/>
      <c r="TS304" s="56"/>
      <c r="TT304" s="56"/>
      <c r="TU304" s="56"/>
      <c r="TV304" s="56"/>
      <c r="TW304" s="56"/>
      <c r="TX304" s="56"/>
      <c r="TY304" s="56"/>
      <c r="TZ304" s="56"/>
      <c r="UA304" s="56"/>
      <c r="UB304" s="56"/>
      <c r="UC304" s="56"/>
      <c r="UD304" s="56"/>
      <c r="UE304" s="56"/>
      <c r="UF304" s="56"/>
      <c r="UG304" s="56"/>
      <c r="UH304" s="56"/>
      <c r="UI304" s="56"/>
      <c r="UJ304" s="56"/>
      <c r="UK304" s="56"/>
      <c r="UL304" s="56"/>
      <c r="UM304" s="56"/>
      <c r="UN304" s="56"/>
      <c r="UO304" s="56"/>
      <c r="UP304" s="56"/>
      <c r="UQ304" s="56"/>
      <c r="UR304" s="56"/>
      <c r="US304" s="56"/>
      <c r="UT304" s="56"/>
      <c r="UU304" s="56"/>
      <c r="UV304" s="56"/>
      <c r="UW304" s="56"/>
      <c r="UX304" s="56"/>
      <c r="UY304" s="56"/>
      <c r="UZ304" s="56"/>
      <c r="VA304" s="56"/>
      <c r="VB304" s="56"/>
      <c r="VC304" s="56"/>
      <c r="VD304" s="56"/>
      <c r="VE304" s="56"/>
      <c r="VF304" s="56"/>
      <c r="VG304" s="56"/>
      <c r="VH304" s="56"/>
      <c r="VI304" s="56"/>
      <c r="VJ304" s="56"/>
      <c r="VK304" s="56"/>
      <c r="VL304" s="56"/>
      <c r="VM304" s="56"/>
      <c r="VN304" s="56"/>
      <c r="VO304" s="56"/>
      <c r="VP304" s="56"/>
      <c r="VQ304" s="56"/>
      <c r="VR304" s="56"/>
      <c r="VS304" s="56"/>
      <c r="VT304" s="56"/>
      <c r="VU304" s="56"/>
      <c r="VV304" s="56"/>
      <c r="VW304" s="56"/>
      <c r="VX304" s="56"/>
      <c r="VY304" s="56"/>
      <c r="VZ304" s="56"/>
      <c r="WA304" s="56"/>
      <c r="WB304" s="56"/>
      <c r="WC304" s="56"/>
      <c r="WD304" s="56"/>
      <c r="WE304" s="56"/>
      <c r="WF304" s="56"/>
      <c r="WG304" s="56"/>
      <c r="WH304" s="56"/>
      <c r="WI304" s="56"/>
      <c r="WJ304" s="56"/>
      <c r="WK304" s="56"/>
      <c r="WL304" s="56"/>
      <c r="WM304" s="56"/>
      <c r="WN304" s="56"/>
      <c r="WO304" s="56"/>
      <c r="WP304" s="56"/>
      <c r="WQ304" s="56"/>
      <c r="WR304" s="56"/>
      <c r="WS304" s="56"/>
      <c r="WT304" s="56"/>
      <c r="WU304" s="56"/>
      <c r="WV304" s="56"/>
      <c r="WW304" s="56"/>
      <c r="WX304" s="56"/>
      <c r="WY304" s="56"/>
      <c r="WZ304" s="56"/>
      <c r="XA304" s="56"/>
      <c r="XB304" s="56"/>
      <c r="XC304" s="56"/>
      <c r="XD304" s="56"/>
      <c r="XE304" s="56"/>
      <c r="XF304" s="56"/>
      <c r="XG304" s="56"/>
      <c r="XH304" s="56"/>
      <c r="XI304" s="56"/>
      <c r="XJ304" s="56"/>
      <c r="XK304" s="56"/>
      <c r="XL304" s="56"/>
      <c r="XM304" s="56"/>
      <c r="XN304" s="56"/>
      <c r="XO304" s="56"/>
      <c r="XP304" s="56"/>
      <c r="XQ304" s="56"/>
      <c r="XR304" s="56"/>
      <c r="XS304" s="56"/>
      <c r="XT304" s="56"/>
      <c r="XU304" s="56"/>
      <c r="XV304" s="56"/>
      <c r="XW304" s="56"/>
      <c r="XX304" s="56"/>
      <c r="XY304" s="56"/>
      <c r="XZ304" s="56"/>
      <c r="YA304" s="56"/>
      <c r="YB304" s="56"/>
      <c r="YC304" s="56"/>
      <c r="YD304" s="56"/>
      <c r="YE304" s="56"/>
      <c r="YF304" s="56"/>
      <c r="YG304" s="56"/>
      <c r="YH304" s="56"/>
      <c r="YI304" s="56"/>
      <c r="YJ304" s="56"/>
      <c r="YK304" s="56"/>
      <c r="YL304" s="56"/>
      <c r="YM304" s="56"/>
      <c r="YN304" s="56"/>
      <c r="YO304" s="56"/>
      <c r="YP304" s="56"/>
      <c r="YQ304" s="56"/>
      <c r="YR304" s="56"/>
      <c r="YS304" s="56"/>
      <c r="YT304" s="56"/>
      <c r="YU304" s="56"/>
      <c r="YV304" s="56"/>
      <c r="YW304" s="56"/>
      <c r="YX304" s="56"/>
      <c r="YY304" s="56"/>
      <c r="YZ304" s="56"/>
      <c r="ZA304" s="56"/>
      <c r="ZB304" s="56"/>
      <c r="ZC304" s="56"/>
      <c r="ZD304" s="56"/>
      <c r="ZE304" s="56"/>
      <c r="ZF304" s="56"/>
      <c r="ZG304" s="56"/>
      <c r="ZH304" s="56"/>
      <c r="ZI304" s="56"/>
      <c r="ZJ304" s="56"/>
      <c r="ZK304" s="56"/>
      <c r="ZL304" s="56"/>
      <c r="ZM304" s="56"/>
      <c r="ZN304" s="56"/>
      <c r="ZO304" s="56"/>
      <c r="ZP304" s="56"/>
      <c r="ZQ304" s="56"/>
      <c r="ZR304" s="56"/>
      <c r="ZS304" s="56"/>
      <c r="ZT304" s="56"/>
      <c r="ZU304" s="56"/>
      <c r="ZV304" s="56"/>
      <c r="ZW304" s="56"/>
      <c r="ZX304" s="56"/>
      <c r="ZY304" s="56"/>
      <c r="ZZ304" s="56"/>
    </row>
    <row r="305" spans="1:702" s="56" customFormat="1" ht="14.25" hidden="1" customHeight="1" outlineLevel="1" x14ac:dyDescent="0.2">
      <c r="A305" s="49"/>
      <c r="B305" s="75"/>
      <c r="C305" s="49" t="s">
        <v>124</v>
      </c>
      <c r="D305" s="141"/>
      <c r="E305" s="170"/>
      <c r="F305" s="53"/>
      <c r="G305" s="170"/>
      <c r="H305" s="43"/>
      <c r="I305" s="132"/>
      <c r="J305" s="170"/>
      <c r="K305" s="190"/>
      <c r="L305" s="178"/>
    </row>
    <row r="306" spans="1:702" s="56" customFormat="1" hidden="1" outlineLevel="1" x14ac:dyDescent="0.2">
      <c r="A306" s="49"/>
      <c r="B306" s="75"/>
      <c r="C306" s="49" t="s">
        <v>137</v>
      </c>
      <c r="D306" s="141"/>
      <c r="E306" s="171"/>
      <c r="F306" s="53"/>
      <c r="G306" s="171"/>
      <c r="H306" s="43"/>
      <c r="I306" s="132"/>
      <c r="J306" s="171"/>
      <c r="K306" s="191"/>
      <c r="L306" s="179"/>
    </row>
    <row r="307" spans="1:702" s="56" customFormat="1" hidden="1" outlineLevel="1" x14ac:dyDescent="0.2">
      <c r="A307" s="49"/>
      <c r="B307" s="75"/>
      <c r="C307" s="49" t="s">
        <v>138</v>
      </c>
      <c r="D307" s="141"/>
      <c r="E307" s="172"/>
      <c r="F307" s="53"/>
      <c r="G307" s="172"/>
      <c r="H307" s="43"/>
      <c r="I307" s="132"/>
      <c r="J307" s="172"/>
      <c r="K307" s="192"/>
      <c r="L307" s="180"/>
    </row>
    <row r="308" spans="1:702" s="59" customFormat="1" collapsed="1" x14ac:dyDescent="0.2">
      <c r="A308" s="41"/>
      <c r="B308" s="57">
        <v>334</v>
      </c>
      <c r="C308" s="78" t="s">
        <v>53</v>
      </c>
      <c r="D308" s="64"/>
      <c r="E308" s="58"/>
      <c r="F308" s="58">
        <f>SUM(F309:F311)</f>
        <v>0</v>
      </c>
      <c r="G308" s="129">
        <f>F308-E308</f>
        <v>0</v>
      </c>
      <c r="H308" s="58">
        <f t="shared" ref="H308" si="69">SUM(H309:H311)</f>
        <v>0</v>
      </c>
      <c r="I308" s="130" t="str">
        <f>IF((OR(I309="SZ",I310="SZ",I311="SZ")),"SZ","AZ")</f>
        <v>AZ</v>
      </c>
      <c r="J308" s="129">
        <f>H308-E308</f>
        <v>0</v>
      </c>
      <c r="K308" s="135">
        <f>IF(F308="",E308,IF(I308="SZ",H308,F308))</f>
        <v>0</v>
      </c>
      <c r="L308" s="129">
        <f>K308-E308</f>
        <v>0</v>
      </c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  <c r="GR308" s="56"/>
      <c r="GS308" s="56"/>
      <c r="GT308" s="56"/>
      <c r="GU308" s="56"/>
      <c r="GV308" s="56"/>
      <c r="GW308" s="56"/>
      <c r="GX308" s="56"/>
      <c r="GY308" s="56"/>
      <c r="GZ308" s="56"/>
      <c r="HA308" s="56"/>
      <c r="HB308" s="56"/>
      <c r="HC308" s="56"/>
      <c r="HD308" s="56"/>
      <c r="HE308" s="56"/>
      <c r="HF308" s="56"/>
      <c r="HG308" s="56"/>
      <c r="HH308" s="56"/>
      <c r="HI308" s="56"/>
      <c r="HJ308" s="56"/>
      <c r="HK308" s="56"/>
      <c r="HL308" s="56"/>
      <c r="HM308" s="56"/>
      <c r="HN308" s="56"/>
      <c r="HO308" s="56"/>
      <c r="HP308" s="56"/>
      <c r="HQ308" s="56"/>
      <c r="HR308" s="56"/>
      <c r="HS308" s="56"/>
      <c r="HT308" s="56"/>
      <c r="HU308" s="56"/>
      <c r="HV308" s="56"/>
      <c r="HW308" s="56"/>
      <c r="HX308" s="56"/>
      <c r="HY308" s="56"/>
      <c r="HZ308" s="56"/>
      <c r="IA308" s="56"/>
      <c r="IB308" s="56"/>
      <c r="IC308" s="56"/>
      <c r="ID308" s="56"/>
      <c r="IE308" s="56"/>
      <c r="IF308" s="56"/>
      <c r="IG308" s="56"/>
      <c r="IH308" s="56"/>
      <c r="II308" s="56"/>
      <c r="IJ308" s="56"/>
      <c r="IK308" s="56"/>
      <c r="IL308" s="56"/>
      <c r="IM308" s="56"/>
      <c r="IN308" s="56"/>
      <c r="IO308" s="56"/>
      <c r="IP308" s="56"/>
      <c r="IQ308" s="56"/>
      <c r="IR308" s="56"/>
      <c r="IS308" s="56"/>
      <c r="IT308" s="56"/>
      <c r="IU308" s="56"/>
      <c r="IV308" s="56"/>
      <c r="IW308" s="56"/>
      <c r="IX308" s="56"/>
      <c r="IY308" s="56"/>
      <c r="IZ308" s="56"/>
      <c r="JA308" s="56"/>
      <c r="JB308" s="56"/>
      <c r="JC308" s="56"/>
      <c r="JD308" s="56"/>
      <c r="JE308" s="56"/>
      <c r="JF308" s="56"/>
      <c r="JG308" s="56"/>
      <c r="JH308" s="56"/>
      <c r="JI308" s="56"/>
      <c r="JJ308" s="56"/>
      <c r="JK308" s="56"/>
      <c r="JL308" s="56"/>
      <c r="JM308" s="56"/>
      <c r="JN308" s="56"/>
      <c r="JO308" s="56"/>
      <c r="JP308" s="56"/>
      <c r="JQ308" s="56"/>
      <c r="JR308" s="56"/>
      <c r="JS308" s="56"/>
      <c r="JT308" s="56"/>
      <c r="JU308" s="56"/>
      <c r="JV308" s="56"/>
      <c r="JW308" s="56"/>
      <c r="JX308" s="56"/>
      <c r="JY308" s="56"/>
      <c r="JZ308" s="56"/>
      <c r="KA308" s="56"/>
      <c r="KB308" s="56"/>
      <c r="KC308" s="56"/>
      <c r="KD308" s="56"/>
      <c r="KE308" s="56"/>
      <c r="KF308" s="56"/>
      <c r="KG308" s="56"/>
      <c r="KH308" s="56"/>
      <c r="KI308" s="56"/>
      <c r="KJ308" s="56"/>
      <c r="KK308" s="56"/>
      <c r="KL308" s="56"/>
      <c r="KM308" s="56"/>
      <c r="KN308" s="56"/>
      <c r="KO308" s="56"/>
      <c r="KP308" s="56"/>
      <c r="KQ308" s="56"/>
      <c r="KR308" s="56"/>
      <c r="KS308" s="56"/>
      <c r="KT308" s="56"/>
      <c r="KU308" s="56"/>
      <c r="KV308" s="56"/>
      <c r="KW308" s="56"/>
      <c r="KX308" s="56"/>
      <c r="KY308" s="56"/>
      <c r="KZ308" s="56"/>
      <c r="LA308" s="56"/>
      <c r="LB308" s="56"/>
      <c r="LC308" s="56"/>
      <c r="LD308" s="56"/>
      <c r="LE308" s="56"/>
      <c r="LF308" s="56"/>
      <c r="LG308" s="56"/>
      <c r="LH308" s="56"/>
      <c r="LI308" s="56"/>
      <c r="LJ308" s="56"/>
      <c r="LK308" s="56"/>
      <c r="LL308" s="56"/>
      <c r="LM308" s="56"/>
      <c r="LN308" s="56"/>
      <c r="LO308" s="56"/>
      <c r="LP308" s="56"/>
      <c r="LQ308" s="56"/>
      <c r="LR308" s="56"/>
      <c r="LS308" s="56"/>
      <c r="LT308" s="56"/>
      <c r="LU308" s="56"/>
      <c r="LV308" s="56"/>
      <c r="LW308" s="56"/>
      <c r="LX308" s="56"/>
      <c r="LY308" s="56"/>
      <c r="LZ308" s="56"/>
      <c r="MA308" s="56"/>
      <c r="MB308" s="56"/>
      <c r="MC308" s="56"/>
      <c r="MD308" s="56"/>
      <c r="ME308" s="56"/>
      <c r="MF308" s="56"/>
      <c r="MG308" s="56"/>
      <c r="MH308" s="56"/>
      <c r="MI308" s="56"/>
      <c r="MJ308" s="56"/>
      <c r="MK308" s="56"/>
      <c r="ML308" s="56"/>
      <c r="MM308" s="56"/>
      <c r="MN308" s="56"/>
      <c r="MO308" s="56"/>
      <c r="MP308" s="56"/>
      <c r="MQ308" s="56"/>
      <c r="MR308" s="56"/>
      <c r="MS308" s="56"/>
      <c r="MT308" s="56"/>
      <c r="MU308" s="56"/>
      <c r="MV308" s="56"/>
      <c r="MW308" s="56"/>
      <c r="MX308" s="56"/>
      <c r="MY308" s="56"/>
      <c r="MZ308" s="56"/>
      <c r="NA308" s="56"/>
      <c r="NB308" s="56"/>
      <c r="NC308" s="56"/>
      <c r="ND308" s="56"/>
      <c r="NE308" s="56"/>
      <c r="NF308" s="56"/>
      <c r="NG308" s="56"/>
      <c r="NH308" s="56"/>
      <c r="NI308" s="56"/>
      <c r="NJ308" s="56"/>
      <c r="NK308" s="56"/>
      <c r="NL308" s="56"/>
      <c r="NM308" s="56"/>
      <c r="NN308" s="56"/>
      <c r="NO308" s="56"/>
      <c r="NP308" s="56"/>
      <c r="NQ308" s="56"/>
      <c r="NR308" s="56"/>
      <c r="NS308" s="56"/>
      <c r="NT308" s="56"/>
      <c r="NU308" s="56"/>
      <c r="NV308" s="56"/>
      <c r="NW308" s="56"/>
      <c r="NX308" s="56"/>
      <c r="NY308" s="56"/>
      <c r="NZ308" s="56"/>
      <c r="OA308" s="56"/>
      <c r="OB308" s="56"/>
      <c r="OC308" s="56"/>
      <c r="OD308" s="56"/>
      <c r="OE308" s="56"/>
      <c r="OF308" s="56"/>
      <c r="OG308" s="56"/>
      <c r="OH308" s="56"/>
      <c r="OI308" s="56"/>
      <c r="OJ308" s="56"/>
      <c r="OK308" s="56"/>
      <c r="OL308" s="56"/>
      <c r="OM308" s="56"/>
      <c r="ON308" s="56"/>
      <c r="OO308" s="56"/>
      <c r="OP308" s="56"/>
      <c r="OQ308" s="56"/>
      <c r="OR308" s="56"/>
      <c r="OS308" s="56"/>
      <c r="OT308" s="56"/>
      <c r="OU308" s="56"/>
      <c r="OV308" s="56"/>
      <c r="OW308" s="56"/>
      <c r="OX308" s="56"/>
      <c r="OY308" s="56"/>
      <c r="OZ308" s="56"/>
      <c r="PA308" s="56"/>
      <c r="PB308" s="56"/>
      <c r="PC308" s="56"/>
      <c r="PD308" s="56"/>
      <c r="PE308" s="56"/>
      <c r="PF308" s="56"/>
      <c r="PG308" s="56"/>
      <c r="PH308" s="56"/>
      <c r="PI308" s="56"/>
      <c r="PJ308" s="56"/>
      <c r="PK308" s="56"/>
      <c r="PL308" s="56"/>
      <c r="PM308" s="56"/>
      <c r="PN308" s="56"/>
      <c r="PO308" s="56"/>
      <c r="PP308" s="56"/>
      <c r="PQ308" s="56"/>
      <c r="PR308" s="56"/>
      <c r="PS308" s="56"/>
      <c r="PT308" s="56"/>
      <c r="PU308" s="56"/>
      <c r="PV308" s="56"/>
      <c r="PW308" s="56"/>
      <c r="PX308" s="56"/>
      <c r="PY308" s="56"/>
      <c r="PZ308" s="56"/>
      <c r="QA308" s="56"/>
      <c r="QB308" s="56"/>
      <c r="QC308" s="56"/>
      <c r="QD308" s="56"/>
      <c r="QE308" s="56"/>
      <c r="QF308" s="56"/>
      <c r="QG308" s="56"/>
      <c r="QH308" s="56"/>
      <c r="QI308" s="56"/>
      <c r="QJ308" s="56"/>
      <c r="QK308" s="56"/>
      <c r="QL308" s="56"/>
      <c r="QM308" s="56"/>
      <c r="QN308" s="56"/>
      <c r="QO308" s="56"/>
      <c r="QP308" s="56"/>
      <c r="QQ308" s="56"/>
      <c r="QR308" s="56"/>
      <c r="QS308" s="56"/>
      <c r="QT308" s="56"/>
      <c r="QU308" s="56"/>
      <c r="QV308" s="56"/>
      <c r="QW308" s="56"/>
      <c r="QX308" s="56"/>
      <c r="QY308" s="56"/>
      <c r="QZ308" s="56"/>
      <c r="RA308" s="56"/>
      <c r="RB308" s="56"/>
      <c r="RC308" s="56"/>
      <c r="RD308" s="56"/>
      <c r="RE308" s="56"/>
      <c r="RF308" s="56"/>
      <c r="RG308" s="56"/>
      <c r="RH308" s="56"/>
      <c r="RI308" s="56"/>
      <c r="RJ308" s="56"/>
      <c r="RK308" s="56"/>
      <c r="RL308" s="56"/>
      <c r="RM308" s="56"/>
      <c r="RN308" s="56"/>
      <c r="RO308" s="56"/>
      <c r="RP308" s="56"/>
      <c r="RQ308" s="56"/>
      <c r="RR308" s="56"/>
      <c r="RS308" s="56"/>
      <c r="RT308" s="56"/>
      <c r="RU308" s="56"/>
      <c r="RV308" s="56"/>
      <c r="RW308" s="56"/>
      <c r="RX308" s="56"/>
      <c r="RY308" s="56"/>
      <c r="RZ308" s="56"/>
      <c r="SA308" s="56"/>
      <c r="SB308" s="56"/>
      <c r="SC308" s="56"/>
      <c r="SD308" s="56"/>
      <c r="SE308" s="56"/>
      <c r="SF308" s="56"/>
      <c r="SG308" s="56"/>
      <c r="SH308" s="56"/>
      <c r="SI308" s="56"/>
      <c r="SJ308" s="56"/>
      <c r="SK308" s="56"/>
      <c r="SL308" s="56"/>
      <c r="SM308" s="56"/>
      <c r="SN308" s="56"/>
      <c r="SO308" s="56"/>
      <c r="SP308" s="56"/>
      <c r="SQ308" s="56"/>
      <c r="SR308" s="56"/>
      <c r="SS308" s="56"/>
      <c r="ST308" s="56"/>
      <c r="SU308" s="56"/>
      <c r="SV308" s="56"/>
      <c r="SW308" s="56"/>
      <c r="SX308" s="56"/>
      <c r="SY308" s="56"/>
      <c r="SZ308" s="56"/>
      <c r="TA308" s="56"/>
      <c r="TB308" s="56"/>
      <c r="TC308" s="56"/>
      <c r="TD308" s="56"/>
      <c r="TE308" s="56"/>
      <c r="TF308" s="56"/>
      <c r="TG308" s="56"/>
      <c r="TH308" s="56"/>
      <c r="TI308" s="56"/>
      <c r="TJ308" s="56"/>
      <c r="TK308" s="56"/>
      <c r="TL308" s="56"/>
      <c r="TM308" s="56"/>
      <c r="TN308" s="56"/>
      <c r="TO308" s="56"/>
      <c r="TP308" s="56"/>
      <c r="TQ308" s="56"/>
      <c r="TR308" s="56"/>
      <c r="TS308" s="56"/>
      <c r="TT308" s="56"/>
      <c r="TU308" s="56"/>
      <c r="TV308" s="56"/>
      <c r="TW308" s="56"/>
      <c r="TX308" s="56"/>
      <c r="TY308" s="56"/>
      <c r="TZ308" s="56"/>
      <c r="UA308" s="56"/>
      <c r="UB308" s="56"/>
      <c r="UC308" s="56"/>
      <c r="UD308" s="56"/>
      <c r="UE308" s="56"/>
      <c r="UF308" s="56"/>
      <c r="UG308" s="56"/>
      <c r="UH308" s="56"/>
      <c r="UI308" s="56"/>
      <c r="UJ308" s="56"/>
      <c r="UK308" s="56"/>
      <c r="UL308" s="56"/>
      <c r="UM308" s="56"/>
      <c r="UN308" s="56"/>
      <c r="UO308" s="56"/>
      <c r="UP308" s="56"/>
      <c r="UQ308" s="56"/>
      <c r="UR308" s="56"/>
      <c r="US308" s="56"/>
      <c r="UT308" s="56"/>
      <c r="UU308" s="56"/>
      <c r="UV308" s="56"/>
      <c r="UW308" s="56"/>
      <c r="UX308" s="56"/>
      <c r="UY308" s="56"/>
      <c r="UZ308" s="56"/>
      <c r="VA308" s="56"/>
      <c r="VB308" s="56"/>
      <c r="VC308" s="56"/>
      <c r="VD308" s="56"/>
      <c r="VE308" s="56"/>
      <c r="VF308" s="56"/>
      <c r="VG308" s="56"/>
      <c r="VH308" s="56"/>
      <c r="VI308" s="56"/>
      <c r="VJ308" s="56"/>
      <c r="VK308" s="56"/>
      <c r="VL308" s="56"/>
      <c r="VM308" s="56"/>
      <c r="VN308" s="56"/>
      <c r="VO308" s="56"/>
      <c r="VP308" s="56"/>
      <c r="VQ308" s="56"/>
      <c r="VR308" s="56"/>
      <c r="VS308" s="56"/>
      <c r="VT308" s="56"/>
      <c r="VU308" s="56"/>
      <c r="VV308" s="56"/>
      <c r="VW308" s="56"/>
      <c r="VX308" s="56"/>
      <c r="VY308" s="56"/>
      <c r="VZ308" s="56"/>
      <c r="WA308" s="56"/>
      <c r="WB308" s="56"/>
      <c r="WC308" s="56"/>
      <c r="WD308" s="56"/>
      <c r="WE308" s="56"/>
      <c r="WF308" s="56"/>
      <c r="WG308" s="56"/>
      <c r="WH308" s="56"/>
      <c r="WI308" s="56"/>
      <c r="WJ308" s="56"/>
      <c r="WK308" s="56"/>
      <c r="WL308" s="56"/>
      <c r="WM308" s="56"/>
      <c r="WN308" s="56"/>
      <c r="WO308" s="56"/>
      <c r="WP308" s="56"/>
      <c r="WQ308" s="56"/>
      <c r="WR308" s="56"/>
      <c r="WS308" s="56"/>
      <c r="WT308" s="56"/>
      <c r="WU308" s="56"/>
      <c r="WV308" s="56"/>
      <c r="WW308" s="56"/>
      <c r="WX308" s="56"/>
      <c r="WY308" s="56"/>
      <c r="WZ308" s="56"/>
      <c r="XA308" s="56"/>
      <c r="XB308" s="56"/>
      <c r="XC308" s="56"/>
      <c r="XD308" s="56"/>
      <c r="XE308" s="56"/>
      <c r="XF308" s="56"/>
      <c r="XG308" s="56"/>
      <c r="XH308" s="56"/>
      <c r="XI308" s="56"/>
      <c r="XJ308" s="56"/>
      <c r="XK308" s="56"/>
      <c r="XL308" s="56"/>
      <c r="XM308" s="56"/>
      <c r="XN308" s="56"/>
      <c r="XO308" s="56"/>
      <c r="XP308" s="56"/>
      <c r="XQ308" s="56"/>
      <c r="XR308" s="56"/>
      <c r="XS308" s="56"/>
      <c r="XT308" s="56"/>
      <c r="XU308" s="56"/>
      <c r="XV308" s="56"/>
      <c r="XW308" s="56"/>
      <c r="XX308" s="56"/>
      <c r="XY308" s="56"/>
      <c r="XZ308" s="56"/>
      <c r="YA308" s="56"/>
      <c r="YB308" s="56"/>
      <c r="YC308" s="56"/>
      <c r="YD308" s="56"/>
      <c r="YE308" s="56"/>
      <c r="YF308" s="56"/>
      <c r="YG308" s="56"/>
      <c r="YH308" s="56"/>
      <c r="YI308" s="56"/>
      <c r="YJ308" s="56"/>
      <c r="YK308" s="56"/>
      <c r="YL308" s="56"/>
      <c r="YM308" s="56"/>
      <c r="YN308" s="56"/>
      <c r="YO308" s="56"/>
      <c r="YP308" s="56"/>
      <c r="YQ308" s="56"/>
      <c r="YR308" s="56"/>
      <c r="YS308" s="56"/>
      <c r="YT308" s="56"/>
      <c r="YU308" s="56"/>
      <c r="YV308" s="56"/>
      <c r="YW308" s="56"/>
      <c r="YX308" s="56"/>
      <c r="YY308" s="56"/>
      <c r="YZ308" s="56"/>
      <c r="ZA308" s="56"/>
      <c r="ZB308" s="56"/>
      <c r="ZC308" s="56"/>
      <c r="ZD308" s="56"/>
      <c r="ZE308" s="56"/>
      <c r="ZF308" s="56"/>
      <c r="ZG308" s="56"/>
      <c r="ZH308" s="56"/>
      <c r="ZI308" s="56"/>
      <c r="ZJ308" s="56"/>
      <c r="ZK308" s="56"/>
      <c r="ZL308" s="56"/>
      <c r="ZM308" s="56"/>
      <c r="ZN308" s="56"/>
      <c r="ZO308" s="56"/>
      <c r="ZP308" s="56"/>
      <c r="ZQ308" s="56"/>
      <c r="ZR308" s="56"/>
      <c r="ZS308" s="56"/>
      <c r="ZT308" s="56"/>
      <c r="ZU308" s="56"/>
      <c r="ZV308" s="56"/>
      <c r="ZW308" s="56"/>
      <c r="ZX308" s="56"/>
      <c r="ZY308" s="56"/>
      <c r="ZZ308" s="56"/>
    </row>
    <row r="309" spans="1:702" s="56" customFormat="1" ht="14.25" hidden="1" customHeight="1" outlineLevel="1" x14ac:dyDescent="0.2">
      <c r="A309" s="49"/>
      <c r="B309" s="75"/>
      <c r="C309" s="49" t="s">
        <v>124</v>
      </c>
      <c r="D309" s="141"/>
      <c r="E309" s="170"/>
      <c r="F309" s="53"/>
      <c r="G309" s="170"/>
      <c r="H309" s="43"/>
      <c r="I309" s="132"/>
      <c r="J309" s="170"/>
      <c r="K309" s="190"/>
      <c r="L309" s="178"/>
    </row>
    <row r="310" spans="1:702" s="56" customFormat="1" hidden="1" outlineLevel="1" x14ac:dyDescent="0.2">
      <c r="A310" s="49"/>
      <c r="B310" s="75"/>
      <c r="C310" s="49" t="s">
        <v>137</v>
      </c>
      <c r="D310" s="141"/>
      <c r="E310" s="171"/>
      <c r="F310" s="53"/>
      <c r="G310" s="171"/>
      <c r="H310" s="43"/>
      <c r="I310" s="132"/>
      <c r="J310" s="171"/>
      <c r="K310" s="191"/>
      <c r="L310" s="179"/>
    </row>
    <row r="311" spans="1:702" s="56" customFormat="1" hidden="1" outlineLevel="1" x14ac:dyDescent="0.2">
      <c r="A311" s="49"/>
      <c r="B311" s="75"/>
      <c r="C311" s="49" t="s">
        <v>138</v>
      </c>
      <c r="D311" s="141"/>
      <c r="E311" s="172"/>
      <c r="F311" s="53"/>
      <c r="G311" s="172"/>
      <c r="H311" s="43"/>
      <c r="I311" s="132"/>
      <c r="J311" s="172"/>
      <c r="K311" s="192"/>
      <c r="L311" s="180"/>
    </row>
    <row r="312" spans="1:702" s="59" customFormat="1" collapsed="1" x14ac:dyDescent="0.2">
      <c r="A312" s="41"/>
      <c r="B312" s="57">
        <v>335</v>
      </c>
      <c r="C312" s="78" t="s">
        <v>54</v>
      </c>
      <c r="D312" s="64"/>
      <c r="E312" s="58"/>
      <c r="F312" s="58">
        <f>SUM(F313:F315)</f>
        <v>0</v>
      </c>
      <c r="G312" s="129">
        <f>F312-E312</f>
        <v>0</v>
      </c>
      <c r="H312" s="58">
        <f t="shared" ref="H312" si="70">SUM(H313:H315)</f>
        <v>0</v>
      </c>
      <c r="I312" s="130" t="str">
        <f>IF((OR(I313="SZ",I314="SZ",I315="SZ")),"SZ","AZ")</f>
        <v>AZ</v>
      </c>
      <c r="J312" s="129">
        <f>H312-E312</f>
        <v>0</v>
      </c>
      <c r="K312" s="135">
        <f>IF(F312="",E312,IF(I312="SZ",H312,F312))</f>
        <v>0</v>
      </c>
      <c r="L312" s="129">
        <f>K312-E312</f>
        <v>0</v>
      </c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6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  <c r="FH312" s="56"/>
      <c r="FI312" s="56"/>
      <c r="FJ312" s="56"/>
      <c r="FK312" s="56"/>
      <c r="FL312" s="56"/>
      <c r="FM312" s="56"/>
      <c r="FN312" s="56"/>
      <c r="FO312" s="56"/>
      <c r="FP312" s="56"/>
      <c r="FQ312" s="56"/>
      <c r="FR312" s="56"/>
      <c r="FS312" s="56"/>
      <c r="FT312" s="56"/>
      <c r="FU312" s="56"/>
      <c r="FV312" s="56"/>
      <c r="FW312" s="56"/>
      <c r="FX312" s="56"/>
      <c r="FY312" s="56"/>
      <c r="FZ312" s="56"/>
      <c r="GA312" s="56"/>
      <c r="GB312" s="56"/>
      <c r="GC312" s="56"/>
      <c r="GD312" s="56"/>
      <c r="GE312" s="56"/>
      <c r="GF312" s="56"/>
      <c r="GG312" s="56"/>
      <c r="GH312" s="56"/>
      <c r="GI312" s="56"/>
      <c r="GJ312" s="56"/>
      <c r="GK312" s="56"/>
      <c r="GL312" s="56"/>
      <c r="GM312" s="56"/>
      <c r="GN312" s="56"/>
      <c r="GO312" s="56"/>
      <c r="GP312" s="56"/>
      <c r="GQ312" s="56"/>
      <c r="GR312" s="56"/>
      <c r="GS312" s="56"/>
      <c r="GT312" s="56"/>
      <c r="GU312" s="56"/>
      <c r="GV312" s="56"/>
      <c r="GW312" s="56"/>
      <c r="GX312" s="56"/>
      <c r="GY312" s="56"/>
      <c r="GZ312" s="56"/>
      <c r="HA312" s="56"/>
      <c r="HB312" s="56"/>
      <c r="HC312" s="56"/>
      <c r="HD312" s="56"/>
      <c r="HE312" s="56"/>
      <c r="HF312" s="56"/>
      <c r="HG312" s="56"/>
      <c r="HH312" s="56"/>
      <c r="HI312" s="56"/>
      <c r="HJ312" s="56"/>
      <c r="HK312" s="56"/>
      <c r="HL312" s="56"/>
      <c r="HM312" s="56"/>
      <c r="HN312" s="56"/>
      <c r="HO312" s="56"/>
      <c r="HP312" s="56"/>
      <c r="HQ312" s="56"/>
      <c r="HR312" s="56"/>
      <c r="HS312" s="56"/>
      <c r="HT312" s="56"/>
      <c r="HU312" s="56"/>
      <c r="HV312" s="56"/>
      <c r="HW312" s="56"/>
      <c r="HX312" s="56"/>
      <c r="HY312" s="56"/>
      <c r="HZ312" s="56"/>
      <c r="IA312" s="56"/>
      <c r="IB312" s="56"/>
      <c r="IC312" s="56"/>
      <c r="ID312" s="56"/>
      <c r="IE312" s="56"/>
      <c r="IF312" s="56"/>
      <c r="IG312" s="56"/>
      <c r="IH312" s="56"/>
      <c r="II312" s="56"/>
      <c r="IJ312" s="56"/>
      <c r="IK312" s="56"/>
      <c r="IL312" s="56"/>
      <c r="IM312" s="56"/>
      <c r="IN312" s="56"/>
      <c r="IO312" s="56"/>
      <c r="IP312" s="56"/>
      <c r="IQ312" s="56"/>
      <c r="IR312" s="56"/>
      <c r="IS312" s="56"/>
      <c r="IT312" s="56"/>
      <c r="IU312" s="56"/>
      <c r="IV312" s="56"/>
      <c r="IW312" s="56"/>
      <c r="IX312" s="56"/>
      <c r="IY312" s="56"/>
      <c r="IZ312" s="56"/>
      <c r="JA312" s="56"/>
      <c r="JB312" s="56"/>
      <c r="JC312" s="56"/>
      <c r="JD312" s="56"/>
      <c r="JE312" s="56"/>
      <c r="JF312" s="56"/>
      <c r="JG312" s="56"/>
      <c r="JH312" s="56"/>
      <c r="JI312" s="56"/>
      <c r="JJ312" s="56"/>
      <c r="JK312" s="56"/>
      <c r="JL312" s="56"/>
      <c r="JM312" s="56"/>
      <c r="JN312" s="56"/>
      <c r="JO312" s="56"/>
      <c r="JP312" s="56"/>
      <c r="JQ312" s="56"/>
      <c r="JR312" s="56"/>
      <c r="JS312" s="56"/>
      <c r="JT312" s="56"/>
      <c r="JU312" s="56"/>
      <c r="JV312" s="56"/>
      <c r="JW312" s="56"/>
      <c r="JX312" s="56"/>
      <c r="JY312" s="56"/>
      <c r="JZ312" s="56"/>
      <c r="KA312" s="56"/>
      <c r="KB312" s="56"/>
      <c r="KC312" s="56"/>
      <c r="KD312" s="56"/>
      <c r="KE312" s="56"/>
      <c r="KF312" s="56"/>
      <c r="KG312" s="56"/>
      <c r="KH312" s="56"/>
      <c r="KI312" s="56"/>
      <c r="KJ312" s="56"/>
      <c r="KK312" s="56"/>
      <c r="KL312" s="56"/>
      <c r="KM312" s="56"/>
      <c r="KN312" s="56"/>
      <c r="KO312" s="56"/>
      <c r="KP312" s="56"/>
      <c r="KQ312" s="56"/>
      <c r="KR312" s="56"/>
      <c r="KS312" s="56"/>
      <c r="KT312" s="56"/>
      <c r="KU312" s="56"/>
      <c r="KV312" s="56"/>
      <c r="KW312" s="56"/>
      <c r="KX312" s="56"/>
      <c r="KY312" s="56"/>
      <c r="KZ312" s="56"/>
      <c r="LA312" s="56"/>
      <c r="LB312" s="56"/>
      <c r="LC312" s="56"/>
      <c r="LD312" s="56"/>
      <c r="LE312" s="56"/>
      <c r="LF312" s="56"/>
      <c r="LG312" s="56"/>
      <c r="LH312" s="56"/>
      <c r="LI312" s="56"/>
      <c r="LJ312" s="56"/>
      <c r="LK312" s="56"/>
      <c r="LL312" s="56"/>
      <c r="LM312" s="56"/>
      <c r="LN312" s="56"/>
      <c r="LO312" s="56"/>
      <c r="LP312" s="56"/>
      <c r="LQ312" s="56"/>
      <c r="LR312" s="56"/>
      <c r="LS312" s="56"/>
      <c r="LT312" s="56"/>
      <c r="LU312" s="56"/>
      <c r="LV312" s="56"/>
      <c r="LW312" s="56"/>
      <c r="LX312" s="56"/>
      <c r="LY312" s="56"/>
      <c r="LZ312" s="56"/>
      <c r="MA312" s="56"/>
      <c r="MB312" s="56"/>
      <c r="MC312" s="56"/>
      <c r="MD312" s="56"/>
      <c r="ME312" s="56"/>
      <c r="MF312" s="56"/>
      <c r="MG312" s="56"/>
      <c r="MH312" s="56"/>
      <c r="MI312" s="56"/>
      <c r="MJ312" s="56"/>
      <c r="MK312" s="56"/>
      <c r="ML312" s="56"/>
      <c r="MM312" s="56"/>
      <c r="MN312" s="56"/>
      <c r="MO312" s="56"/>
      <c r="MP312" s="56"/>
      <c r="MQ312" s="56"/>
      <c r="MR312" s="56"/>
      <c r="MS312" s="56"/>
      <c r="MT312" s="56"/>
      <c r="MU312" s="56"/>
      <c r="MV312" s="56"/>
      <c r="MW312" s="56"/>
      <c r="MX312" s="56"/>
      <c r="MY312" s="56"/>
      <c r="MZ312" s="56"/>
      <c r="NA312" s="56"/>
      <c r="NB312" s="56"/>
      <c r="NC312" s="56"/>
      <c r="ND312" s="56"/>
      <c r="NE312" s="56"/>
      <c r="NF312" s="56"/>
      <c r="NG312" s="56"/>
      <c r="NH312" s="56"/>
      <c r="NI312" s="56"/>
      <c r="NJ312" s="56"/>
      <c r="NK312" s="56"/>
      <c r="NL312" s="56"/>
      <c r="NM312" s="56"/>
      <c r="NN312" s="56"/>
      <c r="NO312" s="56"/>
      <c r="NP312" s="56"/>
      <c r="NQ312" s="56"/>
      <c r="NR312" s="56"/>
      <c r="NS312" s="56"/>
      <c r="NT312" s="56"/>
      <c r="NU312" s="56"/>
      <c r="NV312" s="56"/>
      <c r="NW312" s="56"/>
      <c r="NX312" s="56"/>
      <c r="NY312" s="56"/>
      <c r="NZ312" s="56"/>
      <c r="OA312" s="56"/>
      <c r="OB312" s="56"/>
      <c r="OC312" s="56"/>
      <c r="OD312" s="56"/>
      <c r="OE312" s="56"/>
      <c r="OF312" s="56"/>
      <c r="OG312" s="56"/>
      <c r="OH312" s="56"/>
      <c r="OI312" s="56"/>
      <c r="OJ312" s="56"/>
      <c r="OK312" s="56"/>
      <c r="OL312" s="56"/>
      <c r="OM312" s="56"/>
      <c r="ON312" s="56"/>
      <c r="OO312" s="56"/>
      <c r="OP312" s="56"/>
      <c r="OQ312" s="56"/>
      <c r="OR312" s="56"/>
      <c r="OS312" s="56"/>
      <c r="OT312" s="56"/>
      <c r="OU312" s="56"/>
      <c r="OV312" s="56"/>
      <c r="OW312" s="56"/>
      <c r="OX312" s="56"/>
      <c r="OY312" s="56"/>
      <c r="OZ312" s="56"/>
      <c r="PA312" s="56"/>
      <c r="PB312" s="56"/>
      <c r="PC312" s="56"/>
      <c r="PD312" s="56"/>
      <c r="PE312" s="56"/>
      <c r="PF312" s="56"/>
      <c r="PG312" s="56"/>
      <c r="PH312" s="56"/>
      <c r="PI312" s="56"/>
      <c r="PJ312" s="56"/>
      <c r="PK312" s="56"/>
      <c r="PL312" s="56"/>
      <c r="PM312" s="56"/>
      <c r="PN312" s="56"/>
      <c r="PO312" s="56"/>
      <c r="PP312" s="56"/>
      <c r="PQ312" s="56"/>
      <c r="PR312" s="56"/>
      <c r="PS312" s="56"/>
      <c r="PT312" s="56"/>
      <c r="PU312" s="56"/>
      <c r="PV312" s="56"/>
      <c r="PW312" s="56"/>
      <c r="PX312" s="56"/>
      <c r="PY312" s="56"/>
      <c r="PZ312" s="56"/>
      <c r="QA312" s="56"/>
      <c r="QB312" s="56"/>
      <c r="QC312" s="56"/>
      <c r="QD312" s="56"/>
      <c r="QE312" s="56"/>
      <c r="QF312" s="56"/>
      <c r="QG312" s="56"/>
      <c r="QH312" s="56"/>
      <c r="QI312" s="56"/>
      <c r="QJ312" s="56"/>
      <c r="QK312" s="56"/>
      <c r="QL312" s="56"/>
      <c r="QM312" s="56"/>
      <c r="QN312" s="56"/>
      <c r="QO312" s="56"/>
      <c r="QP312" s="56"/>
      <c r="QQ312" s="56"/>
      <c r="QR312" s="56"/>
      <c r="QS312" s="56"/>
      <c r="QT312" s="56"/>
      <c r="QU312" s="56"/>
      <c r="QV312" s="56"/>
      <c r="QW312" s="56"/>
      <c r="QX312" s="56"/>
      <c r="QY312" s="56"/>
      <c r="QZ312" s="56"/>
      <c r="RA312" s="56"/>
      <c r="RB312" s="56"/>
      <c r="RC312" s="56"/>
      <c r="RD312" s="56"/>
      <c r="RE312" s="56"/>
      <c r="RF312" s="56"/>
      <c r="RG312" s="56"/>
      <c r="RH312" s="56"/>
      <c r="RI312" s="56"/>
      <c r="RJ312" s="56"/>
      <c r="RK312" s="56"/>
      <c r="RL312" s="56"/>
      <c r="RM312" s="56"/>
      <c r="RN312" s="56"/>
      <c r="RO312" s="56"/>
      <c r="RP312" s="56"/>
      <c r="RQ312" s="56"/>
      <c r="RR312" s="56"/>
      <c r="RS312" s="56"/>
      <c r="RT312" s="56"/>
      <c r="RU312" s="56"/>
      <c r="RV312" s="56"/>
      <c r="RW312" s="56"/>
      <c r="RX312" s="56"/>
      <c r="RY312" s="56"/>
      <c r="RZ312" s="56"/>
      <c r="SA312" s="56"/>
      <c r="SB312" s="56"/>
      <c r="SC312" s="56"/>
      <c r="SD312" s="56"/>
      <c r="SE312" s="56"/>
      <c r="SF312" s="56"/>
      <c r="SG312" s="56"/>
      <c r="SH312" s="56"/>
      <c r="SI312" s="56"/>
      <c r="SJ312" s="56"/>
      <c r="SK312" s="56"/>
      <c r="SL312" s="56"/>
      <c r="SM312" s="56"/>
      <c r="SN312" s="56"/>
      <c r="SO312" s="56"/>
      <c r="SP312" s="56"/>
      <c r="SQ312" s="56"/>
      <c r="SR312" s="56"/>
      <c r="SS312" s="56"/>
      <c r="ST312" s="56"/>
      <c r="SU312" s="56"/>
      <c r="SV312" s="56"/>
      <c r="SW312" s="56"/>
      <c r="SX312" s="56"/>
      <c r="SY312" s="56"/>
      <c r="SZ312" s="56"/>
      <c r="TA312" s="56"/>
      <c r="TB312" s="56"/>
      <c r="TC312" s="56"/>
      <c r="TD312" s="56"/>
      <c r="TE312" s="56"/>
      <c r="TF312" s="56"/>
      <c r="TG312" s="56"/>
      <c r="TH312" s="56"/>
      <c r="TI312" s="56"/>
      <c r="TJ312" s="56"/>
      <c r="TK312" s="56"/>
      <c r="TL312" s="56"/>
      <c r="TM312" s="56"/>
      <c r="TN312" s="56"/>
      <c r="TO312" s="56"/>
      <c r="TP312" s="56"/>
      <c r="TQ312" s="56"/>
      <c r="TR312" s="56"/>
      <c r="TS312" s="56"/>
      <c r="TT312" s="56"/>
      <c r="TU312" s="56"/>
      <c r="TV312" s="56"/>
      <c r="TW312" s="56"/>
      <c r="TX312" s="56"/>
      <c r="TY312" s="56"/>
      <c r="TZ312" s="56"/>
      <c r="UA312" s="56"/>
      <c r="UB312" s="56"/>
      <c r="UC312" s="56"/>
      <c r="UD312" s="56"/>
      <c r="UE312" s="56"/>
      <c r="UF312" s="56"/>
      <c r="UG312" s="56"/>
      <c r="UH312" s="56"/>
      <c r="UI312" s="56"/>
      <c r="UJ312" s="56"/>
      <c r="UK312" s="56"/>
      <c r="UL312" s="56"/>
      <c r="UM312" s="56"/>
      <c r="UN312" s="56"/>
      <c r="UO312" s="56"/>
      <c r="UP312" s="56"/>
      <c r="UQ312" s="56"/>
      <c r="UR312" s="56"/>
      <c r="US312" s="56"/>
      <c r="UT312" s="56"/>
      <c r="UU312" s="56"/>
      <c r="UV312" s="56"/>
      <c r="UW312" s="56"/>
      <c r="UX312" s="56"/>
      <c r="UY312" s="56"/>
      <c r="UZ312" s="56"/>
      <c r="VA312" s="56"/>
      <c r="VB312" s="56"/>
      <c r="VC312" s="56"/>
      <c r="VD312" s="56"/>
      <c r="VE312" s="56"/>
      <c r="VF312" s="56"/>
      <c r="VG312" s="56"/>
      <c r="VH312" s="56"/>
      <c r="VI312" s="56"/>
      <c r="VJ312" s="56"/>
      <c r="VK312" s="56"/>
      <c r="VL312" s="56"/>
      <c r="VM312" s="56"/>
      <c r="VN312" s="56"/>
      <c r="VO312" s="56"/>
      <c r="VP312" s="56"/>
      <c r="VQ312" s="56"/>
      <c r="VR312" s="56"/>
      <c r="VS312" s="56"/>
      <c r="VT312" s="56"/>
      <c r="VU312" s="56"/>
      <c r="VV312" s="56"/>
      <c r="VW312" s="56"/>
      <c r="VX312" s="56"/>
      <c r="VY312" s="56"/>
      <c r="VZ312" s="56"/>
      <c r="WA312" s="56"/>
      <c r="WB312" s="56"/>
      <c r="WC312" s="56"/>
      <c r="WD312" s="56"/>
      <c r="WE312" s="56"/>
      <c r="WF312" s="56"/>
      <c r="WG312" s="56"/>
      <c r="WH312" s="56"/>
      <c r="WI312" s="56"/>
      <c r="WJ312" s="56"/>
      <c r="WK312" s="56"/>
      <c r="WL312" s="56"/>
      <c r="WM312" s="56"/>
      <c r="WN312" s="56"/>
      <c r="WO312" s="56"/>
      <c r="WP312" s="56"/>
      <c r="WQ312" s="56"/>
      <c r="WR312" s="56"/>
      <c r="WS312" s="56"/>
      <c r="WT312" s="56"/>
      <c r="WU312" s="56"/>
      <c r="WV312" s="56"/>
      <c r="WW312" s="56"/>
      <c r="WX312" s="56"/>
      <c r="WY312" s="56"/>
      <c r="WZ312" s="56"/>
      <c r="XA312" s="56"/>
      <c r="XB312" s="56"/>
      <c r="XC312" s="56"/>
      <c r="XD312" s="56"/>
      <c r="XE312" s="56"/>
      <c r="XF312" s="56"/>
      <c r="XG312" s="56"/>
      <c r="XH312" s="56"/>
      <c r="XI312" s="56"/>
      <c r="XJ312" s="56"/>
      <c r="XK312" s="56"/>
      <c r="XL312" s="56"/>
      <c r="XM312" s="56"/>
      <c r="XN312" s="56"/>
      <c r="XO312" s="56"/>
      <c r="XP312" s="56"/>
      <c r="XQ312" s="56"/>
      <c r="XR312" s="56"/>
      <c r="XS312" s="56"/>
      <c r="XT312" s="56"/>
      <c r="XU312" s="56"/>
      <c r="XV312" s="56"/>
      <c r="XW312" s="56"/>
      <c r="XX312" s="56"/>
      <c r="XY312" s="56"/>
      <c r="XZ312" s="56"/>
      <c r="YA312" s="56"/>
      <c r="YB312" s="56"/>
      <c r="YC312" s="56"/>
      <c r="YD312" s="56"/>
      <c r="YE312" s="56"/>
      <c r="YF312" s="56"/>
      <c r="YG312" s="56"/>
      <c r="YH312" s="56"/>
      <c r="YI312" s="56"/>
      <c r="YJ312" s="56"/>
      <c r="YK312" s="56"/>
      <c r="YL312" s="56"/>
      <c r="YM312" s="56"/>
      <c r="YN312" s="56"/>
      <c r="YO312" s="56"/>
      <c r="YP312" s="56"/>
      <c r="YQ312" s="56"/>
      <c r="YR312" s="56"/>
      <c r="YS312" s="56"/>
      <c r="YT312" s="56"/>
      <c r="YU312" s="56"/>
      <c r="YV312" s="56"/>
      <c r="YW312" s="56"/>
      <c r="YX312" s="56"/>
      <c r="YY312" s="56"/>
      <c r="YZ312" s="56"/>
      <c r="ZA312" s="56"/>
      <c r="ZB312" s="56"/>
      <c r="ZC312" s="56"/>
      <c r="ZD312" s="56"/>
      <c r="ZE312" s="56"/>
      <c r="ZF312" s="56"/>
      <c r="ZG312" s="56"/>
      <c r="ZH312" s="56"/>
      <c r="ZI312" s="56"/>
      <c r="ZJ312" s="56"/>
      <c r="ZK312" s="56"/>
      <c r="ZL312" s="56"/>
      <c r="ZM312" s="56"/>
      <c r="ZN312" s="56"/>
      <c r="ZO312" s="56"/>
      <c r="ZP312" s="56"/>
      <c r="ZQ312" s="56"/>
      <c r="ZR312" s="56"/>
      <c r="ZS312" s="56"/>
      <c r="ZT312" s="56"/>
      <c r="ZU312" s="56"/>
      <c r="ZV312" s="56"/>
      <c r="ZW312" s="56"/>
      <c r="ZX312" s="56"/>
      <c r="ZY312" s="56"/>
      <c r="ZZ312" s="56"/>
    </row>
    <row r="313" spans="1:702" s="56" customFormat="1" ht="14.25" hidden="1" customHeight="1" outlineLevel="1" x14ac:dyDescent="0.2">
      <c r="A313" s="49"/>
      <c r="B313" s="75"/>
      <c r="C313" s="49" t="s">
        <v>124</v>
      </c>
      <c r="D313" s="141"/>
      <c r="E313" s="170"/>
      <c r="F313" s="53"/>
      <c r="G313" s="170"/>
      <c r="H313" s="43"/>
      <c r="I313" s="132"/>
      <c r="J313" s="170"/>
      <c r="K313" s="190"/>
      <c r="L313" s="178"/>
    </row>
    <row r="314" spans="1:702" s="56" customFormat="1" hidden="1" outlineLevel="1" x14ac:dyDescent="0.2">
      <c r="A314" s="49"/>
      <c r="B314" s="75"/>
      <c r="C314" s="49" t="s">
        <v>137</v>
      </c>
      <c r="D314" s="141"/>
      <c r="E314" s="171"/>
      <c r="F314" s="53"/>
      <c r="G314" s="171"/>
      <c r="H314" s="43"/>
      <c r="I314" s="132"/>
      <c r="J314" s="171"/>
      <c r="K314" s="191"/>
      <c r="L314" s="179"/>
    </row>
    <row r="315" spans="1:702" s="56" customFormat="1" hidden="1" outlineLevel="1" x14ac:dyDescent="0.2">
      <c r="A315" s="49"/>
      <c r="B315" s="75"/>
      <c r="C315" s="49" t="s">
        <v>138</v>
      </c>
      <c r="D315" s="141"/>
      <c r="E315" s="172"/>
      <c r="F315" s="53"/>
      <c r="G315" s="172"/>
      <c r="H315" s="43"/>
      <c r="I315" s="132"/>
      <c r="J315" s="172"/>
      <c r="K315" s="192"/>
      <c r="L315" s="180"/>
    </row>
    <row r="316" spans="1:702" s="59" customFormat="1" collapsed="1" x14ac:dyDescent="0.2">
      <c r="A316" s="41"/>
      <c r="B316" s="57">
        <v>336</v>
      </c>
      <c r="C316" s="78" t="s">
        <v>55</v>
      </c>
      <c r="D316" s="64"/>
      <c r="E316" s="58"/>
      <c r="F316" s="58">
        <f>SUM(F317:F319)</f>
        <v>0</v>
      </c>
      <c r="G316" s="129">
        <f>F316-E316</f>
        <v>0</v>
      </c>
      <c r="H316" s="58">
        <f t="shared" ref="H316" si="71">SUM(H317:H319)</f>
        <v>0</v>
      </c>
      <c r="I316" s="130" t="str">
        <f>IF((OR(I317="SZ",I318="SZ",I319="SZ")),"SZ","AZ")</f>
        <v>AZ</v>
      </c>
      <c r="J316" s="129">
        <f>H316-E316</f>
        <v>0</v>
      </c>
      <c r="K316" s="135">
        <f>IF(F316="",E316,IF(I316="SZ",H316,F316))</f>
        <v>0</v>
      </c>
      <c r="L316" s="129">
        <f>K316-E316</f>
        <v>0</v>
      </c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/>
      <c r="EF316" s="56"/>
      <c r="EG316" s="56"/>
      <c r="EH316" s="56"/>
      <c r="EI316" s="56"/>
      <c r="EJ316" s="56"/>
      <c r="EK316" s="56"/>
      <c r="EL316" s="56"/>
      <c r="EM316" s="56"/>
      <c r="EN316" s="56"/>
      <c r="EO316" s="56"/>
      <c r="EP316" s="56"/>
      <c r="EQ316" s="56"/>
      <c r="ER316" s="56"/>
      <c r="ES316" s="56"/>
      <c r="ET316" s="56"/>
      <c r="EU316" s="56"/>
      <c r="EV316" s="56"/>
      <c r="EW316" s="56"/>
      <c r="EX316" s="56"/>
      <c r="EY316" s="56"/>
      <c r="EZ316" s="56"/>
      <c r="FA316" s="56"/>
      <c r="FB316" s="56"/>
      <c r="FC316" s="56"/>
      <c r="FD316" s="56"/>
      <c r="FE316" s="56"/>
      <c r="FF316" s="56"/>
      <c r="FG316" s="56"/>
      <c r="FH316" s="56"/>
      <c r="FI316" s="56"/>
      <c r="FJ316" s="56"/>
      <c r="FK316" s="56"/>
      <c r="FL316" s="56"/>
      <c r="FM316" s="56"/>
      <c r="FN316" s="56"/>
      <c r="FO316" s="56"/>
      <c r="FP316" s="56"/>
      <c r="FQ316" s="56"/>
      <c r="FR316" s="56"/>
      <c r="FS316" s="56"/>
      <c r="FT316" s="56"/>
      <c r="FU316" s="56"/>
      <c r="FV316" s="56"/>
      <c r="FW316" s="56"/>
      <c r="FX316" s="56"/>
      <c r="FY316" s="56"/>
      <c r="FZ316" s="56"/>
      <c r="GA316" s="56"/>
      <c r="GB316" s="56"/>
      <c r="GC316" s="56"/>
      <c r="GD316" s="56"/>
      <c r="GE316" s="56"/>
      <c r="GF316" s="56"/>
      <c r="GG316" s="56"/>
      <c r="GH316" s="56"/>
      <c r="GI316" s="56"/>
      <c r="GJ316" s="56"/>
      <c r="GK316" s="56"/>
      <c r="GL316" s="56"/>
      <c r="GM316" s="56"/>
      <c r="GN316" s="56"/>
      <c r="GO316" s="56"/>
      <c r="GP316" s="56"/>
      <c r="GQ316" s="56"/>
      <c r="GR316" s="56"/>
      <c r="GS316" s="56"/>
      <c r="GT316" s="56"/>
      <c r="GU316" s="56"/>
      <c r="GV316" s="56"/>
      <c r="GW316" s="56"/>
      <c r="GX316" s="56"/>
      <c r="GY316" s="56"/>
      <c r="GZ316" s="56"/>
      <c r="HA316" s="56"/>
      <c r="HB316" s="56"/>
      <c r="HC316" s="56"/>
      <c r="HD316" s="56"/>
      <c r="HE316" s="56"/>
      <c r="HF316" s="56"/>
      <c r="HG316" s="56"/>
      <c r="HH316" s="56"/>
      <c r="HI316" s="56"/>
      <c r="HJ316" s="56"/>
      <c r="HK316" s="56"/>
      <c r="HL316" s="56"/>
      <c r="HM316" s="56"/>
      <c r="HN316" s="56"/>
      <c r="HO316" s="56"/>
      <c r="HP316" s="56"/>
      <c r="HQ316" s="56"/>
      <c r="HR316" s="56"/>
      <c r="HS316" s="56"/>
      <c r="HT316" s="56"/>
      <c r="HU316" s="56"/>
      <c r="HV316" s="56"/>
      <c r="HW316" s="56"/>
      <c r="HX316" s="56"/>
      <c r="HY316" s="56"/>
      <c r="HZ316" s="56"/>
      <c r="IA316" s="56"/>
      <c r="IB316" s="56"/>
      <c r="IC316" s="56"/>
      <c r="ID316" s="56"/>
      <c r="IE316" s="56"/>
      <c r="IF316" s="56"/>
      <c r="IG316" s="56"/>
      <c r="IH316" s="56"/>
      <c r="II316" s="56"/>
      <c r="IJ316" s="56"/>
      <c r="IK316" s="56"/>
      <c r="IL316" s="56"/>
      <c r="IM316" s="56"/>
      <c r="IN316" s="56"/>
      <c r="IO316" s="56"/>
      <c r="IP316" s="56"/>
      <c r="IQ316" s="56"/>
      <c r="IR316" s="56"/>
      <c r="IS316" s="56"/>
      <c r="IT316" s="56"/>
      <c r="IU316" s="56"/>
      <c r="IV316" s="56"/>
      <c r="IW316" s="56"/>
      <c r="IX316" s="56"/>
      <c r="IY316" s="56"/>
      <c r="IZ316" s="56"/>
      <c r="JA316" s="56"/>
      <c r="JB316" s="56"/>
      <c r="JC316" s="56"/>
      <c r="JD316" s="56"/>
      <c r="JE316" s="56"/>
      <c r="JF316" s="56"/>
      <c r="JG316" s="56"/>
      <c r="JH316" s="56"/>
      <c r="JI316" s="56"/>
      <c r="JJ316" s="56"/>
      <c r="JK316" s="56"/>
      <c r="JL316" s="56"/>
      <c r="JM316" s="56"/>
      <c r="JN316" s="56"/>
      <c r="JO316" s="56"/>
      <c r="JP316" s="56"/>
      <c r="JQ316" s="56"/>
      <c r="JR316" s="56"/>
      <c r="JS316" s="56"/>
      <c r="JT316" s="56"/>
      <c r="JU316" s="56"/>
      <c r="JV316" s="56"/>
      <c r="JW316" s="56"/>
      <c r="JX316" s="56"/>
      <c r="JY316" s="56"/>
      <c r="JZ316" s="56"/>
      <c r="KA316" s="56"/>
      <c r="KB316" s="56"/>
      <c r="KC316" s="56"/>
      <c r="KD316" s="56"/>
      <c r="KE316" s="56"/>
      <c r="KF316" s="56"/>
      <c r="KG316" s="56"/>
      <c r="KH316" s="56"/>
      <c r="KI316" s="56"/>
      <c r="KJ316" s="56"/>
      <c r="KK316" s="56"/>
      <c r="KL316" s="56"/>
      <c r="KM316" s="56"/>
      <c r="KN316" s="56"/>
      <c r="KO316" s="56"/>
      <c r="KP316" s="56"/>
      <c r="KQ316" s="56"/>
      <c r="KR316" s="56"/>
      <c r="KS316" s="56"/>
      <c r="KT316" s="56"/>
      <c r="KU316" s="56"/>
      <c r="KV316" s="56"/>
      <c r="KW316" s="56"/>
      <c r="KX316" s="56"/>
      <c r="KY316" s="56"/>
      <c r="KZ316" s="56"/>
      <c r="LA316" s="56"/>
      <c r="LB316" s="56"/>
      <c r="LC316" s="56"/>
      <c r="LD316" s="56"/>
      <c r="LE316" s="56"/>
      <c r="LF316" s="56"/>
      <c r="LG316" s="56"/>
      <c r="LH316" s="56"/>
      <c r="LI316" s="56"/>
      <c r="LJ316" s="56"/>
      <c r="LK316" s="56"/>
      <c r="LL316" s="56"/>
      <c r="LM316" s="56"/>
      <c r="LN316" s="56"/>
      <c r="LO316" s="56"/>
      <c r="LP316" s="56"/>
      <c r="LQ316" s="56"/>
      <c r="LR316" s="56"/>
      <c r="LS316" s="56"/>
      <c r="LT316" s="56"/>
      <c r="LU316" s="56"/>
      <c r="LV316" s="56"/>
      <c r="LW316" s="56"/>
      <c r="LX316" s="56"/>
      <c r="LY316" s="56"/>
      <c r="LZ316" s="56"/>
      <c r="MA316" s="56"/>
      <c r="MB316" s="56"/>
      <c r="MC316" s="56"/>
      <c r="MD316" s="56"/>
      <c r="ME316" s="56"/>
      <c r="MF316" s="56"/>
      <c r="MG316" s="56"/>
      <c r="MH316" s="56"/>
      <c r="MI316" s="56"/>
      <c r="MJ316" s="56"/>
      <c r="MK316" s="56"/>
      <c r="ML316" s="56"/>
      <c r="MM316" s="56"/>
      <c r="MN316" s="56"/>
      <c r="MO316" s="56"/>
      <c r="MP316" s="56"/>
      <c r="MQ316" s="56"/>
      <c r="MR316" s="56"/>
      <c r="MS316" s="56"/>
      <c r="MT316" s="56"/>
      <c r="MU316" s="56"/>
      <c r="MV316" s="56"/>
      <c r="MW316" s="56"/>
      <c r="MX316" s="56"/>
      <c r="MY316" s="56"/>
      <c r="MZ316" s="56"/>
      <c r="NA316" s="56"/>
      <c r="NB316" s="56"/>
      <c r="NC316" s="56"/>
      <c r="ND316" s="56"/>
      <c r="NE316" s="56"/>
      <c r="NF316" s="56"/>
      <c r="NG316" s="56"/>
      <c r="NH316" s="56"/>
      <c r="NI316" s="56"/>
      <c r="NJ316" s="56"/>
      <c r="NK316" s="56"/>
      <c r="NL316" s="56"/>
      <c r="NM316" s="56"/>
      <c r="NN316" s="56"/>
      <c r="NO316" s="56"/>
      <c r="NP316" s="56"/>
      <c r="NQ316" s="56"/>
      <c r="NR316" s="56"/>
      <c r="NS316" s="56"/>
      <c r="NT316" s="56"/>
      <c r="NU316" s="56"/>
      <c r="NV316" s="56"/>
      <c r="NW316" s="56"/>
      <c r="NX316" s="56"/>
      <c r="NY316" s="56"/>
      <c r="NZ316" s="56"/>
      <c r="OA316" s="56"/>
      <c r="OB316" s="56"/>
      <c r="OC316" s="56"/>
      <c r="OD316" s="56"/>
      <c r="OE316" s="56"/>
      <c r="OF316" s="56"/>
      <c r="OG316" s="56"/>
      <c r="OH316" s="56"/>
      <c r="OI316" s="56"/>
      <c r="OJ316" s="56"/>
      <c r="OK316" s="56"/>
      <c r="OL316" s="56"/>
      <c r="OM316" s="56"/>
      <c r="ON316" s="56"/>
      <c r="OO316" s="56"/>
      <c r="OP316" s="56"/>
      <c r="OQ316" s="56"/>
      <c r="OR316" s="56"/>
      <c r="OS316" s="56"/>
      <c r="OT316" s="56"/>
      <c r="OU316" s="56"/>
      <c r="OV316" s="56"/>
      <c r="OW316" s="56"/>
      <c r="OX316" s="56"/>
      <c r="OY316" s="56"/>
      <c r="OZ316" s="56"/>
      <c r="PA316" s="56"/>
      <c r="PB316" s="56"/>
      <c r="PC316" s="56"/>
      <c r="PD316" s="56"/>
      <c r="PE316" s="56"/>
      <c r="PF316" s="56"/>
      <c r="PG316" s="56"/>
      <c r="PH316" s="56"/>
      <c r="PI316" s="56"/>
      <c r="PJ316" s="56"/>
      <c r="PK316" s="56"/>
      <c r="PL316" s="56"/>
      <c r="PM316" s="56"/>
      <c r="PN316" s="56"/>
      <c r="PO316" s="56"/>
      <c r="PP316" s="56"/>
      <c r="PQ316" s="56"/>
      <c r="PR316" s="56"/>
      <c r="PS316" s="56"/>
      <c r="PT316" s="56"/>
      <c r="PU316" s="56"/>
      <c r="PV316" s="56"/>
      <c r="PW316" s="56"/>
      <c r="PX316" s="56"/>
      <c r="PY316" s="56"/>
      <c r="PZ316" s="56"/>
      <c r="QA316" s="56"/>
      <c r="QB316" s="56"/>
      <c r="QC316" s="56"/>
      <c r="QD316" s="56"/>
      <c r="QE316" s="56"/>
      <c r="QF316" s="56"/>
      <c r="QG316" s="56"/>
      <c r="QH316" s="56"/>
      <c r="QI316" s="56"/>
      <c r="QJ316" s="56"/>
      <c r="QK316" s="56"/>
      <c r="QL316" s="56"/>
      <c r="QM316" s="56"/>
      <c r="QN316" s="56"/>
      <c r="QO316" s="56"/>
      <c r="QP316" s="56"/>
      <c r="QQ316" s="56"/>
      <c r="QR316" s="56"/>
      <c r="QS316" s="56"/>
      <c r="QT316" s="56"/>
      <c r="QU316" s="56"/>
      <c r="QV316" s="56"/>
      <c r="QW316" s="56"/>
      <c r="QX316" s="56"/>
      <c r="QY316" s="56"/>
      <c r="QZ316" s="56"/>
      <c r="RA316" s="56"/>
      <c r="RB316" s="56"/>
      <c r="RC316" s="56"/>
      <c r="RD316" s="56"/>
      <c r="RE316" s="56"/>
      <c r="RF316" s="56"/>
      <c r="RG316" s="56"/>
      <c r="RH316" s="56"/>
      <c r="RI316" s="56"/>
      <c r="RJ316" s="56"/>
      <c r="RK316" s="56"/>
      <c r="RL316" s="56"/>
      <c r="RM316" s="56"/>
      <c r="RN316" s="56"/>
      <c r="RO316" s="56"/>
      <c r="RP316" s="56"/>
      <c r="RQ316" s="56"/>
      <c r="RR316" s="56"/>
      <c r="RS316" s="56"/>
      <c r="RT316" s="56"/>
      <c r="RU316" s="56"/>
      <c r="RV316" s="56"/>
      <c r="RW316" s="56"/>
      <c r="RX316" s="56"/>
      <c r="RY316" s="56"/>
      <c r="RZ316" s="56"/>
      <c r="SA316" s="56"/>
      <c r="SB316" s="56"/>
      <c r="SC316" s="56"/>
      <c r="SD316" s="56"/>
      <c r="SE316" s="56"/>
      <c r="SF316" s="56"/>
      <c r="SG316" s="56"/>
      <c r="SH316" s="56"/>
      <c r="SI316" s="56"/>
      <c r="SJ316" s="56"/>
      <c r="SK316" s="56"/>
      <c r="SL316" s="56"/>
      <c r="SM316" s="56"/>
      <c r="SN316" s="56"/>
      <c r="SO316" s="56"/>
      <c r="SP316" s="56"/>
      <c r="SQ316" s="56"/>
      <c r="SR316" s="56"/>
      <c r="SS316" s="56"/>
      <c r="ST316" s="56"/>
      <c r="SU316" s="56"/>
      <c r="SV316" s="56"/>
      <c r="SW316" s="56"/>
      <c r="SX316" s="56"/>
      <c r="SY316" s="56"/>
      <c r="SZ316" s="56"/>
      <c r="TA316" s="56"/>
      <c r="TB316" s="56"/>
      <c r="TC316" s="56"/>
      <c r="TD316" s="56"/>
      <c r="TE316" s="56"/>
      <c r="TF316" s="56"/>
      <c r="TG316" s="56"/>
      <c r="TH316" s="56"/>
      <c r="TI316" s="56"/>
      <c r="TJ316" s="56"/>
      <c r="TK316" s="56"/>
      <c r="TL316" s="56"/>
      <c r="TM316" s="56"/>
      <c r="TN316" s="56"/>
      <c r="TO316" s="56"/>
      <c r="TP316" s="56"/>
      <c r="TQ316" s="56"/>
      <c r="TR316" s="56"/>
      <c r="TS316" s="56"/>
      <c r="TT316" s="56"/>
      <c r="TU316" s="56"/>
      <c r="TV316" s="56"/>
      <c r="TW316" s="56"/>
      <c r="TX316" s="56"/>
      <c r="TY316" s="56"/>
      <c r="TZ316" s="56"/>
      <c r="UA316" s="56"/>
      <c r="UB316" s="56"/>
      <c r="UC316" s="56"/>
      <c r="UD316" s="56"/>
      <c r="UE316" s="56"/>
      <c r="UF316" s="56"/>
      <c r="UG316" s="56"/>
      <c r="UH316" s="56"/>
      <c r="UI316" s="56"/>
      <c r="UJ316" s="56"/>
      <c r="UK316" s="56"/>
      <c r="UL316" s="56"/>
      <c r="UM316" s="56"/>
      <c r="UN316" s="56"/>
      <c r="UO316" s="56"/>
      <c r="UP316" s="56"/>
      <c r="UQ316" s="56"/>
      <c r="UR316" s="56"/>
      <c r="US316" s="56"/>
      <c r="UT316" s="56"/>
      <c r="UU316" s="56"/>
      <c r="UV316" s="56"/>
      <c r="UW316" s="56"/>
      <c r="UX316" s="56"/>
      <c r="UY316" s="56"/>
      <c r="UZ316" s="56"/>
      <c r="VA316" s="56"/>
      <c r="VB316" s="56"/>
      <c r="VC316" s="56"/>
      <c r="VD316" s="56"/>
      <c r="VE316" s="56"/>
      <c r="VF316" s="56"/>
      <c r="VG316" s="56"/>
      <c r="VH316" s="56"/>
      <c r="VI316" s="56"/>
      <c r="VJ316" s="56"/>
      <c r="VK316" s="56"/>
      <c r="VL316" s="56"/>
      <c r="VM316" s="56"/>
      <c r="VN316" s="56"/>
      <c r="VO316" s="56"/>
      <c r="VP316" s="56"/>
      <c r="VQ316" s="56"/>
      <c r="VR316" s="56"/>
      <c r="VS316" s="56"/>
      <c r="VT316" s="56"/>
      <c r="VU316" s="56"/>
      <c r="VV316" s="56"/>
      <c r="VW316" s="56"/>
      <c r="VX316" s="56"/>
      <c r="VY316" s="56"/>
      <c r="VZ316" s="56"/>
      <c r="WA316" s="56"/>
      <c r="WB316" s="56"/>
      <c r="WC316" s="56"/>
      <c r="WD316" s="56"/>
      <c r="WE316" s="56"/>
      <c r="WF316" s="56"/>
      <c r="WG316" s="56"/>
      <c r="WH316" s="56"/>
      <c r="WI316" s="56"/>
      <c r="WJ316" s="56"/>
      <c r="WK316" s="56"/>
      <c r="WL316" s="56"/>
      <c r="WM316" s="56"/>
      <c r="WN316" s="56"/>
      <c r="WO316" s="56"/>
      <c r="WP316" s="56"/>
      <c r="WQ316" s="56"/>
      <c r="WR316" s="56"/>
      <c r="WS316" s="56"/>
      <c r="WT316" s="56"/>
      <c r="WU316" s="56"/>
      <c r="WV316" s="56"/>
      <c r="WW316" s="56"/>
      <c r="WX316" s="56"/>
      <c r="WY316" s="56"/>
      <c r="WZ316" s="56"/>
      <c r="XA316" s="56"/>
      <c r="XB316" s="56"/>
      <c r="XC316" s="56"/>
      <c r="XD316" s="56"/>
      <c r="XE316" s="56"/>
      <c r="XF316" s="56"/>
      <c r="XG316" s="56"/>
      <c r="XH316" s="56"/>
      <c r="XI316" s="56"/>
      <c r="XJ316" s="56"/>
      <c r="XK316" s="56"/>
      <c r="XL316" s="56"/>
      <c r="XM316" s="56"/>
      <c r="XN316" s="56"/>
      <c r="XO316" s="56"/>
      <c r="XP316" s="56"/>
      <c r="XQ316" s="56"/>
      <c r="XR316" s="56"/>
      <c r="XS316" s="56"/>
      <c r="XT316" s="56"/>
      <c r="XU316" s="56"/>
      <c r="XV316" s="56"/>
      <c r="XW316" s="56"/>
      <c r="XX316" s="56"/>
      <c r="XY316" s="56"/>
      <c r="XZ316" s="56"/>
      <c r="YA316" s="56"/>
      <c r="YB316" s="56"/>
      <c r="YC316" s="56"/>
      <c r="YD316" s="56"/>
      <c r="YE316" s="56"/>
      <c r="YF316" s="56"/>
      <c r="YG316" s="56"/>
      <c r="YH316" s="56"/>
      <c r="YI316" s="56"/>
      <c r="YJ316" s="56"/>
      <c r="YK316" s="56"/>
      <c r="YL316" s="56"/>
      <c r="YM316" s="56"/>
      <c r="YN316" s="56"/>
      <c r="YO316" s="56"/>
      <c r="YP316" s="56"/>
      <c r="YQ316" s="56"/>
      <c r="YR316" s="56"/>
      <c r="YS316" s="56"/>
      <c r="YT316" s="56"/>
      <c r="YU316" s="56"/>
      <c r="YV316" s="56"/>
      <c r="YW316" s="56"/>
      <c r="YX316" s="56"/>
      <c r="YY316" s="56"/>
      <c r="YZ316" s="56"/>
      <c r="ZA316" s="56"/>
      <c r="ZB316" s="56"/>
      <c r="ZC316" s="56"/>
      <c r="ZD316" s="56"/>
      <c r="ZE316" s="56"/>
      <c r="ZF316" s="56"/>
      <c r="ZG316" s="56"/>
      <c r="ZH316" s="56"/>
      <c r="ZI316" s="56"/>
      <c r="ZJ316" s="56"/>
      <c r="ZK316" s="56"/>
      <c r="ZL316" s="56"/>
      <c r="ZM316" s="56"/>
      <c r="ZN316" s="56"/>
      <c r="ZO316" s="56"/>
      <c r="ZP316" s="56"/>
      <c r="ZQ316" s="56"/>
      <c r="ZR316" s="56"/>
      <c r="ZS316" s="56"/>
      <c r="ZT316" s="56"/>
      <c r="ZU316" s="56"/>
      <c r="ZV316" s="56"/>
      <c r="ZW316" s="56"/>
      <c r="ZX316" s="56"/>
      <c r="ZY316" s="56"/>
      <c r="ZZ316" s="56"/>
    </row>
    <row r="317" spans="1:702" s="56" customFormat="1" ht="14.25" hidden="1" customHeight="1" outlineLevel="1" x14ac:dyDescent="0.2">
      <c r="A317" s="49"/>
      <c r="B317" s="75"/>
      <c r="C317" s="49" t="s">
        <v>124</v>
      </c>
      <c r="D317" s="141"/>
      <c r="E317" s="170"/>
      <c r="F317" s="53"/>
      <c r="G317" s="170"/>
      <c r="H317" s="43"/>
      <c r="I317" s="132"/>
      <c r="J317" s="170"/>
      <c r="K317" s="190"/>
      <c r="L317" s="178"/>
    </row>
    <row r="318" spans="1:702" s="56" customFormat="1" hidden="1" outlineLevel="1" x14ac:dyDescent="0.2">
      <c r="A318" s="49"/>
      <c r="B318" s="75"/>
      <c r="C318" s="49" t="s">
        <v>137</v>
      </c>
      <c r="D318" s="141"/>
      <c r="E318" s="171"/>
      <c r="F318" s="53"/>
      <c r="G318" s="171"/>
      <c r="H318" s="43"/>
      <c r="I318" s="132"/>
      <c r="J318" s="171"/>
      <c r="K318" s="191"/>
      <c r="L318" s="179"/>
    </row>
    <row r="319" spans="1:702" s="56" customFormat="1" hidden="1" outlineLevel="1" x14ac:dyDescent="0.2">
      <c r="A319" s="49"/>
      <c r="B319" s="75"/>
      <c r="C319" s="49" t="s">
        <v>138</v>
      </c>
      <c r="D319" s="141"/>
      <c r="E319" s="172"/>
      <c r="F319" s="53"/>
      <c r="G319" s="172"/>
      <c r="H319" s="43"/>
      <c r="I319" s="132"/>
      <c r="J319" s="172"/>
      <c r="K319" s="192"/>
      <c r="L319" s="180"/>
    </row>
    <row r="320" spans="1:702" s="59" customFormat="1" collapsed="1" x14ac:dyDescent="0.2">
      <c r="A320" s="41"/>
      <c r="B320" s="57">
        <v>337</v>
      </c>
      <c r="C320" s="78" t="s">
        <v>164</v>
      </c>
      <c r="D320" s="64"/>
      <c r="E320" s="58"/>
      <c r="F320" s="58">
        <f>SUM(F321:F323)</f>
        <v>0</v>
      </c>
      <c r="G320" s="129">
        <f>F320-E320</f>
        <v>0</v>
      </c>
      <c r="H320" s="58">
        <f t="shared" ref="H320" si="72">SUM(H321:H323)</f>
        <v>0</v>
      </c>
      <c r="I320" s="130" t="str">
        <f>IF((OR(I321="SZ",I322="SZ",I323="SZ")),"SZ","AZ")</f>
        <v>AZ</v>
      </c>
      <c r="J320" s="129">
        <f>H320-E320</f>
        <v>0</v>
      </c>
      <c r="K320" s="135">
        <f>IF(F320="",E320,IF(I320="SZ",H320,F320))</f>
        <v>0</v>
      </c>
      <c r="L320" s="129">
        <f>K320-E320</f>
        <v>0</v>
      </c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56"/>
      <c r="ED320" s="56"/>
      <c r="EE320" s="56"/>
      <c r="EF320" s="56"/>
      <c r="EG320" s="56"/>
      <c r="EH320" s="56"/>
      <c r="EI320" s="56"/>
      <c r="EJ320" s="56"/>
      <c r="EK320" s="56"/>
      <c r="EL320" s="56"/>
      <c r="EM320" s="56"/>
      <c r="EN320" s="56"/>
      <c r="EO320" s="56"/>
      <c r="EP320" s="56"/>
      <c r="EQ320" s="56"/>
      <c r="ER320" s="56"/>
      <c r="ES320" s="56"/>
      <c r="ET320" s="56"/>
      <c r="EU320" s="56"/>
      <c r="EV320" s="56"/>
      <c r="EW320" s="56"/>
      <c r="EX320" s="56"/>
      <c r="EY320" s="56"/>
      <c r="EZ320" s="56"/>
      <c r="FA320" s="56"/>
      <c r="FB320" s="56"/>
      <c r="FC320" s="56"/>
      <c r="FD320" s="56"/>
      <c r="FE320" s="56"/>
      <c r="FF320" s="56"/>
      <c r="FG320" s="56"/>
      <c r="FH320" s="56"/>
      <c r="FI320" s="56"/>
      <c r="FJ320" s="56"/>
      <c r="FK320" s="56"/>
      <c r="FL320" s="56"/>
      <c r="FM320" s="56"/>
      <c r="FN320" s="56"/>
      <c r="FO320" s="56"/>
      <c r="FP320" s="56"/>
      <c r="FQ320" s="56"/>
      <c r="FR320" s="56"/>
      <c r="FS320" s="56"/>
      <c r="FT320" s="56"/>
      <c r="FU320" s="56"/>
      <c r="FV320" s="56"/>
      <c r="FW320" s="56"/>
      <c r="FX320" s="56"/>
      <c r="FY320" s="56"/>
      <c r="FZ320" s="56"/>
      <c r="GA320" s="56"/>
      <c r="GB320" s="56"/>
      <c r="GC320" s="56"/>
      <c r="GD320" s="56"/>
      <c r="GE320" s="56"/>
      <c r="GF320" s="56"/>
      <c r="GG320" s="56"/>
      <c r="GH320" s="56"/>
      <c r="GI320" s="56"/>
      <c r="GJ320" s="56"/>
      <c r="GK320" s="56"/>
      <c r="GL320" s="56"/>
      <c r="GM320" s="56"/>
      <c r="GN320" s="56"/>
      <c r="GO320" s="56"/>
      <c r="GP320" s="56"/>
      <c r="GQ320" s="56"/>
      <c r="GR320" s="56"/>
      <c r="GS320" s="56"/>
      <c r="GT320" s="56"/>
      <c r="GU320" s="56"/>
      <c r="GV320" s="56"/>
      <c r="GW320" s="56"/>
      <c r="GX320" s="56"/>
      <c r="GY320" s="56"/>
      <c r="GZ320" s="56"/>
      <c r="HA320" s="56"/>
      <c r="HB320" s="56"/>
      <c r="HC320" s="56"/>
      <c r="HD320" s="56"/>
      <c r="HE320" s="56"/>
      <c r="HF320" s="56"/>
      <c r="HG320" s="56"/>
      <c r="HH320" s="56"/>
      <c r="HI320" s="56"/>
      <c r="HJ320" s="56"/>
      <c r="HK320" s="56"/>
      <c r="HL320" s="56"/>
      <c r="HM320" s="56"/>
      <c r="HN320" s="56"/>
      <c r="HO320" s="56"/>
      <c r="HP320" s="56"/>
      <c r="HQ320" s="56"/>
      <c r="HR320" s="56"/>
      <c r="HS320" s="56"/>
      <c r="HT320" s="56"/>
      <c r="HU320" s="56"/>
      <c r="HV320" s="56"/>
      <c r="HW320" s="56"/>
      <c r="HX320" s="56"/>
      <c r="HY320" s="56"/>
      <c r="HZ320" s="56"/>
      <c r="IA320" s="56"/>
      <c r="IB320" s="56"/>
      <c r="IC320" s="56"/>
      <c r="ID320" s="56"/>
      <c r="IE320" s="56"/>
      <c r="IF320" s="56"/>
      <c r="IG320" s="56"/>
      <c r="IH320" s="56"/>
      <c r="II320" s="56"/>
      <c r="IJ320" s="56"/>
      <c r="IK320" s="56"/>
      <c r="IL320" s="56"/>
      <c r="IM320" s="56"/>
      <c r="IN320" s="56"/>
      <c r="IO320" s="56"/>
      <c r="IP320" s="56"/>
      <c r="IQ320" s="56"/>
      <c r="IR320" s="56"/>
      <c r="IS320" s="56"/>
      <c r="IT320" s="56"/>
      <c r="IU320" s="56"/>
      <c r="IV320" s="56"/>
      <c r="IW320" s="56"/>
      <c r="IX320" s="56"/>
      <c r="IY320" s="56"/>
      <c r="IZ320" s="56"/>
      <c r="JA320" s="56"/>
      <c r="JB320" s="56"/>
      <c r="JC320" s="56"/>
      <c r="JD320" s="56"/>
      <c r="JE320" s="56"/>
      <c r="JF320" s="56"/>
      <c r="JG320" s="56"/>
      <c r="JH320" s="56"/>
      <c r="JI320" s="56"/>
      <c r="JJ320" s="56"/>
      <c r="JK320" s="56"/>
      <c r="JL320" s="56"/>
      <c r="JM320" s="56"/>
      <c r="JN320" s="56"/>
      <c r="JO320" s="56"/>
      <c r="JP320" s="56"/>
      <c r="JQ320" s="56"/>
      <c r="JR320" s="56"/>
      <c r="JS320" s="56"/>
      <c r="JT320" s="56"/>
      <c r="JU320" s="56"/>
      <c r="JV320" s="56"/>
      <c r="JW320" s="56"/>
      <c r="JX320" s="56"/>
      <c r="JY320" s="56"/>
      <c r="JZ320" s="56"/>
      <c r="KA320" s="56"/>
      <c r="KB320" s="56"/>
      <c r="KC320" s="56"/>
      <c r="KD320" s="56"/>
      <c r="KE320" s="56"/>
      <c r="KF320" s="56"/>
      <c r="KG320" s="56"/>
      <c r="KH320" s="56"/>
      <c r="KI320" s="56"/>
      <c r="KJ320" s="56"/>
      <c r="KK320" s="56"/>
      <c r="KL320" s="56"/>
      <c r="KM320" s="56"/>
      <c r="KN320" s="56"/>
      <c r="KO320" s="56"/>
      <c r="KP320" s="56"/>
      <c r="KQ320" s="56"/>
      <c r="KR320" s="56"/>
      <c r="KS320" s="56"/>
      <c r="KT320" s="56"/>
      <c r="KU320" s="56"/>
      <c r="KV320" s="56"/>
      <c r="KW320" s="56"/>
      <c r="KX320" s="56"/>
      <c r="KY320" s="56"/>
      <c r="KZ320" s="56"/>
      <c r="LA320" s="56"/>
      <c r="LB320" s="56"/>
      <c r="LC320" s="56"/>
      <c r="LD320" s="56"/>
      <c r="LE320" s="56"/>
      <c r="LF320" s="56"/>
      <c r="LG320" s="56"/>
      <c r="LH320" s="56"/>
      <c r="LI320" s="56"/>
      <c r="LJ320" s="56"/>
      <c r="LK320" s="56"/>
      <c r="LL320" s="56"/>
      <c r="LM320" s="56"/>
      <c r="LN320" s="56"/>
      <c r="LO320" s="56"/>
      <c r="LP320" s="56"/>
      <c r="LQ320" s="56"/>
      <c r="LR320" s="56"/>
      <c r="LS320" s="56"/>
      <c r="LT320" s="56"/>
      <c r="LU320" s="56"/>
      <c r="LV320" s="56"/>
      <c r="LW320" s="56"/>
      <c r="LX320" s="56"/>
      <c r="LY320" s="56"/>
      <c r="LZ320" s="56"/>
      <c r="MA320" s="56"/>
      <c r="MB320" s="56"/>
      <c r="MC320" s="56"/>
      <c r="MD320" s="56"/>
      <c r="ME320" s="56"/>
      <c r="MF320" s="56"/>
      <c r="MG320" s="56"/>
      <c r="MH320" s="56"/>
      <c r="MI320" s="56"/>
      <c r="MJ320" s="56"/>
      <c r="MK320" s="56"/>
      <c r="ML320" s="56"/>
      <c r="MM320" s="56"/>
      <c r="MN320" s="56"/>
      <c r="MO320" s="56"/>
      <c r="MP320" s="56"/>
      <c r="MQ320" s="56"/>
      <c r="MR320" s="56"/>
      <c r="MS320" s="56"/>
      <c r="MT320" s="56"/>
      <c r="MU320" s="56"/>
      <c r="MV320" s="56"/>
      <c r="MW320" s="56"/>
      <c r="MX320" s="56"/>
      <c r="MY320" s="56"/>
      <c r="MZ320" s="56"/>
      <c r="NA320" s="56"/>
      <c r="NB320" s="56"/>
      <c r="NC320" s="56"/>
      <c r="ND320" s="56"/>
      <c r="NE320" s="56"/>
      <c r="NF320" s="56"/>
      <c r="NG320" s="56"/>
      <c r="NH320" s="56"/>
      <c r="NI320" s="56"/>
      <c r="NJ320" s="56"/>
      <c r="NK320" s="56"/>
      <c r="NL320" s="56"/>
      <c r="NM320" s="56"/>
      <c r="NN320" s="56"/>
      <c r="NO320" s="56"/>
      <c r="NP320" s="56"/>
      <c r="NQ320" s="56"/>
      <c r="NR320" s="56"/>
      <c r="NS320" s="56"/>
      <c r="NT320" s="56"/>
      <c r="NU320" s="56"/>
      <c r="NV320" s="56"/>
      <c r="NW320" s="56"/>
      <c r="NX320" s="56"/>
      <c r="NY320" s="56"/>
      <c r="NZ320" s="56"/>
      <c r="OA320" s="56"/>
      <c r="OB320" s="56"/>
      <c r="OC320" s="56"/>
      <c r="OD320" s="56"/>
      <c r="OE320" s="56"/>
      <c r="OF320" s="56"/>
      <c r="OG320" s="56"/>
      <c r="OH320" s="56"/>
      <c r="OI320" s="56"/>
      <c r="OJ320" s="56"/>
      <c r="OK320" s="56"/>
      <c r="OL320" s="56"/>
      <c r="OM320" s="56"/>
      <c r="ON320" s="56"/>
      <c r="OO320" s="56"/>
      <c r="OP320" s="56"/>
      <c r="OQ320" s="56"/>
      <c r="OR320" s="56"/>
      <c r="OS320" s="56"/>
      <c r="OT320" s="56"/>
      <c r="OU320" s="56"/>
      <c r="OV320" s="56"/>
      <c r="OW320" s="56"/>
      <c r="OX320" s="56"/>
      <c r="OY320" s="56"/>
      <c r="OZ320" s="56"/>
      <c r="PA320" s="56"/>
      <c r="PB320" s="56"/>
      <c r="PC320" s="56"/>
      <c r="PD320" s="56"/>
      <c r="PE320" s="56"/>
      <c r="PF320" s="56"/>
      <c r="PG320" s="56"/>
      <c r="PH320" s="56"/>
      <c r="PI320" s="56"/>
      <c r="PJ320" s="56"/>
      <c r="PK320" s="56"/>
      <c r="PL320" s="56"/>
      <c r="PM320" s="56"/>
      <c r="PN320" s="56"/>
      <c r="PO320" s="56"/>
      <c r="PP320" s="56"/>
      <c r="PQ320" s="56"/>
      <c r="PR320" s="56"/>
      <c r="PS320" s="56"/>
      <c r="PT320" s="56"/>
      <c r="PU320" s="56"/>
      <c r="PV320" s="56"/>
      <c r="PW320" s="56"/>
      <c r="PX320" s="56"/>
      <c r="PY320" s="56"/>
      <c r="PZ320" s="56"/>
      <c r="QA320" s="56"/>
      <c r="QB320" s="56"/>
      <c r="QC320" s="56"/>
      <c r="QD320" s="56"/>
      <c r="QE320" s="56"/>
      <c r="QF320" s="56"/>
      <c r="QG320" s="56"/>
      <c r="QH320" s="56"/>
      <c r="QI320" s="56"/>
      <c r="QJ320" s="56"/>
      <c r="QK320" s="56"/>
      <c r="QL320" s="56"/>
      <c r="QM320" s="56"/>
      <c r="QN320" s="56"/>
      <c r="QO320" s="56"/>
      <c r="QP320" s="56"/>
      <c r="QQ320" s="56"/>
      <c r="QR320" s="56"/>
      <c r="QS320" s="56"/>
      <c r="QT320" s="56"/>
      <c r="QU320" s="56"/>
      <c r="QV320" s="56"/>
      <c r="QW320" s="56"/>
      <c r="QX320" s="56"/>
      <c r="QY320" s="56"/>
      <c r="QZ320" s="56"/>
      <c r="RA320" s="56"/>
      <c r="RB320" s="56"/>
      <c r="RC320" s="56"/>
      <c r="RD320" s="56"/>
      <c r="RE320" s="56"/>
      <c r="RF320" s="56"/>
      <c r="RG320" s="56"/>
      <c r="RH320" s="56"/>
      <c r="RI320" s="56"/>
      <c r="RJ320" s="56"/>
      <c r="RK320" s="56"/>
      <c r="RL320" s="56"/>
      <c r="RM320" s="56"/>
      <c r="RN320" s="56"/>
      <c r="RO320" s="56"/>
      <c r="RP320" s="56"/>
      <c r="RQ320" s="56"/>
      <c r="RR320" s="56"/>
      <c r="RS320" s="56"/>
      <c r="RT320" s="56"/>
      <c r="RU320" s="56"/>
      <c r="RV320" s="56"/>
      <c r="RW320" s="56"/>
      <c r="RX320" s="56"/>
      <c r="RY320" s="56"/>
      <c r="RZ320" s="56"/>
      <c r="SA320" s="56"/>
      <c r="SB320" s="56"/>
      <c r="SC320" s="56"/>
      <c r="SD320" s="56"/>
      <c r="SE320" s="56"/>
      <c r="SF320" s="56"/>
      <c r="SG320" s="56"/>
      <c r="SH320" s="56"/>
      <c r="SI320" s="56"/>
      <c r="SJ320" s="56"/>
      <c r="SK320" s="56"/>
      <c r="SL320" s="56"/>
      <c r="SM320" s="56"/>
      <c r="SN320" s="56"/>
      <c r="SO320" s="56"/>
      <c r="SP320" s="56"/>
      <c r="SQ320" s="56"/>
      <c r="SR320" s="56"/>
      <c r="SS320" s="56"/>
      <c r="ST320" s="56"/>
      <c r="SU320" s="56"/>
      <c r="SV320" s="56"/>
      <c r="SW320" s="56"/>
      <c r="SX320" s="56"/>
      <c r="SY320" s="56"/>
      <c r="SZ320" s="56"/>
      <c r="TA320" s="56"/>
      <c r="TB320" s="56"/>
      <c r="TC320" s="56"/>
      <c r="TD320" s="56"/>
      <c r="TE320" s="56"/>
      <c r="TF320" s="56"/>
      <c r="TG320" s="56"/>
      <c r="TH320" s="56"/>
      <c r="TI320" s="56"/>
      <c r="TJ320" s="56"/>
      <c r="TK320" s="56"/>
      <c r="TL320" s="56"/>
      <c r="TM320" s="56"/>
      <c r="TN320" s="56"/>
      <c r="TO320" s="56"/>
      <c r="TP320" s="56"/>
      <c r="TQ320" s="56"/>
      <c r="TR320" s="56"/>
      <c r="TS320" s="56"/>
      <c r="TT320" s="56"/>
      <c r="TU320" s="56"/>
      <c r="TV320" s="56"/>
      <c r="TW320" s="56"/>
      <c r="TX320" s="56"/>
      <c r="TY320" s="56"/>
      <c r="TZ320" s="56"/>
      <c r="UA320" s="56"/>
      <c r="UB320" s="56"/>
      <c r="UC320" s="56"/>
      <c r="UD320" s="56"/>
      <c r="UE320" s="56"/>
      <c r="UF320" s="56"/>
      <c r="UG320" s="56"/>
      <c r="UH320" s="56"/>
      <c r="UI320" s="56"/>
      <c r="UJ320" s="56"/>
      <c r="UK320" s="56"/>
      <c r="UL320" s="56"/>
      <c r="UM320" s="56"/>
      <c r="UN320" s="56"/>
      <c r="UO320" s="56"/>
      <c r="UP320" s="56"/>
      <c r="UQ320" s="56"/>
      <c r="UR320" s="56"/>
      <c r="US320" s="56"/>
      <c r="UT320" s="56"/>
      <c r="UU320" s="56"/>
      <c r="UV320" s="56"/>
      <c r="UW320" s="56"/>
      <c r="UX320" s="56"/>
      <c r="UY320" s="56"/>
      <c r="UZ320" s="56"/>
      <c r="VA320" s="56"/>
      <c r="VB320" s="56"/>
      <c r="VC320" s="56"/>
      <c r="VD320" s="56"/>
      <c r="VE320" s="56"/>
      <c r="VF320" s="56"/>
      <c r="VG320" s="56"/>
      <c r="VH320" s="56"/>
      <c r="VI320" s="56"/>
      <c r="VJ320" s="56"/>
      <c r="VK320" s="56"/>
      <c r="VL320" s="56"/>
      <c r="VM320" s="56"/>
      <c r="VN320" s="56"/>
      <c r="VO320" s="56"/>
      <c r="VP320" s="56"/>
      <c r="VQ320" s="56"/>
      <c r="VR320" s="56"/>
      <c r="VS320" s="56"/>
      <c r="VT320" s="56"/>
      <c r="VU320" s="56"/>
      <c r="VV320" s="56"/>
      <c r="VW320" s="56"/>
      <c r="VX320" s="56"/>
      <c r="VY320" s="56"/>
      <c r="VZ320" s="56"/>
      <c r="WA320" s="56"/>
      <c r="WB320" s="56"/>
      <c r="WC320" s="56"/>
      <c r="WD320" s="56"/>
      <c r="WE320" s="56"/>
      <c r="WF320" s="56"/>
      <c r="WG320" s="56"/>
      <c r="WH320" s="56"/>
      <c r="WI320" s="56"/>
      <c r="WJ320" s="56"/>
      <c r="WK320" s="56"/>
      <c r="WL320" s="56"/>
      <c r="WM320" s="56"/>
      <c r="WN320" s="56"/>
      <c r="WO320" s="56"/>
      <c r="WP320" s="56"/>
      <c r="WQ320" s="56"/>
      <c r="WR320" s="56"/>
      <c r="WS320" s="56"/>
      <c r="WT320" s="56"/>
      <c r="WU320" s="56"/>
      <c r="WV320" s="56"/>
      <c r="WW320" s="56"/>
      <c r="WX320" s="56"/>
      <c r="WY320" s="56"/>
      <c r="WZ320" s="56"/>
      <c r="XA320" s="56"/>
      <c r="XB320" s="56"/>
      <c r="XC320" s="56"/>
      <c r="XD320" s="56"/>
      <c r="XE320" s="56"/>
      <c r="XF320" s="56"/>
      <c r="XG320" s="56"/>
      <c r="XH320" s="56"/>
      <c r="XI320" s="56"/>
      <c r="XJ320" s="56"/>
      <c r="XK320" s="56"/>
      <c r="XL320" s="56"/>
      <c r="XM320" s="56"/>
      <c r="XN320" s="56"/>
      <c r="XO320" s="56"/>
      <c r="XP320" s="56"/>
      <c r="XQ320" s="56"/>
      <c r="XR320" s="56"/>
      <c r="XS320" s="56"/>
      <c r="XT320" s="56"/>
      <c r="XU320" s="56"/>
      <c r="XV320" s="56"/>
      <c r="XW320" s="56"/>
      <c r="XX320" s="56"/>
      <c r="XY320" s="56"/>
      <c r="XZ320" s="56"/>
      <c r="YA320" s="56"/>
      <c r="YB320" s="56"/>
      <c r="YC320" s="56"/>
      <c r="YD320" s="56"/>
      <c r="YE320" s="56"/>
      <c r="YF320" s="56"/>
      <c r="YG320" s="56"/>
      <c r="YH320" s="56"/>
      <c r="YI320" s="56"/>
      <c r="YJ320" s="56"/>
      <c r="YK320" s="56"/>
      <c r="YL320" s="56"/>
      <c r="YM320" s="56"/>
      <c r="YN320" s="56"/>
      <c r="YO320" s="56"/>
      <c r="YP320" s="56"/>
      <c r="YQ320" s="56"/>
      <c r="YR320" s="56"/>
      <c r="YS320" s="56"/>
      <c r="YT320" s="56"/>
      <c r="YU320" s="56"/>
      <c r="YV320" s="56"/>
      <c r="YW320" s="56"/>
      <c r="YX320" s="56"/>
      <c r="YY320" s="56"/>
      <c r="YZ320" s="56"/>
      <c r="ZA320" s="56"/>
      <c r="ZB320" s="56"/>
      <c r="ZC320" s="56"/>
      <c r="ZD320" s="56"/>
      <c r="ZE320" s="56"/>
      <c r="ZF320" s="56"/>
      <c r="ZG320" s="56"/>
      <c r="ZH320" s="56"/>
      <c r="ZI320" s="56"/>
      <c r="ZJ320" s="56"/>
      <c r="ZK320" s="56"/>
      <c r="ZL320" s="56"/>
      <c r="ZM320" s="56"/>
      <c r="ZN320" s="56"/>
      <c r="ZO320" s="56"/>
      <c r="ZP320" s="56"/>
      <c r="ZQ320" s="56"/>
      <c r="ZR320" s="56"/>
      <c r="ZS320" s="56"/>
      <c r="ZT320" s="56"/>
      <c r="ZU320" s="56"/>
      <c r="ZV320" s="56"/>
      <c r="ZW320" s="56"/>
      <c r="ZX320" s="56"/>
      <c r="ZY320" s="56"/>
      <c r="ZZ320" s="56"/>
    </row>
    <row r="321" spans="1:702" s="56" customFormat="1" ht="14.25" hidden="1" customHeight="1" outlineLevel="1" x14ac:dyDescent="0.2">
      <c r="A321" s="49"/>
      <c r="B321" s="75"/>
      <c r="C321" s="49" t="s">
        <v>124</v>
      </c>
      <c r="D321" s="141"/>
      <c r="E321" s="170"/>
      <c r="F321" s="53"/>
      <c r="G321" s="170"/>
      <c r="H321" s="43"/>
      <c r="I321" s="132"/>
      <c r="J321" s="170"/>
      <c r="K321" s="190"/>
      <c r="L321" s="178"/>
    </row>
    <row r="322" spans="1:702" s="56" customFormat="1" hidden="1" outlineLevel="1" x14ac:dyDescent="0.2">
      <c r="A322" s="49"/>
      <c r="B322" s="75"/>
      <c r="C322" s="49" t="s">
        <v>137</v>
      </c>
      <c r="D322" s="141"/>
      <c r="E322" s="171"/>
      <c r="F322" s="53"/>
      <c r="G322" s="171"/>
      <c r="H322" s="43"/>
      <c r="I322" s="132"/>
      <c r="J322" s="171"/>
      <c r="K322" s="191"/>
      <c r="L322" s="179"/>
    </row>
    <row r="323" spans="1:702" s="56" customFormat="1" hidden="1" outlineLevel="1" x14ac:dyDescent="0.2">
      <c r="A323" s="49"/>
      <c r="B323" s="75"/>
      <c r="C323" s="49" t="s">
        <v>138</v>
      </c>
      <c r="D323" s="141"/>
      <c r="E323" s="172"/>
      <c r="F323" s="53"/>
      <c r="G323" s="172"/>
      <c r="H323" s="43"/>
      <c r="I323" s="132"/>
      <c r="J323" s="172"/>
      <c r="K323" s="192"/>
      <c r="L323" s="180"/>
    </row>
    <row r="324" spans="1:702" s="59" customFormat="1" collapsed="1" x14ac:dyDescent="0.2">
      <c r="A324" s="41"/>
      <c r="B324" s="57">
        <v>339</v>
      </c>
      <c r="C324" s="78" t="s">
        <v>165</v>
      </c>
      <c r="D324" s="64"/>
      <c r="E324" s="58"/>
      <c r="F324" s="58">
        <f>SUM(F325:F327)</f>
        <v>0</v>
      </c>
      <c r="G324" s="129">
        <f>F324-E324</f>
        <v>0</v>
      </c>
      <c r="H324" s="58">
        <f t="shared" ref="H324" si="73">SUM(H325:H327)</f>
        <v>0</v>
      </c>
      <c r="I324" s="130" t="str">
        <f>IF((OR(I325="SZ",I326="SZ",I327="SZ")),"SZ","AZ")</f>
        <v>AZ</v>
      </c>
      <c r="J324" s="129">
        <f>H324-E324</f>
        <v>0</v>
      </c>
      <c r="K324" s="135">
        <f>IF(F324="",E324,IF(I324="SZ",H324,F324))</f>
        <v>0</v>
      </c>
      <c r="L324" s="129">
        <f>K324-E324</f>
        <v>0</v>
      </c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DT324" s="56"/>
      <c r="DU324" s="56"/>
      <c r="DV324" s="56"/>
      <c r="DW324" s="56"/>
      <c r="DX324" s="56"/>
      <c r="DY324" s="56"/>
      <c r="DZ324" s="56"/>
      <c r="EA324" s="56"/>
      <c r="EB324" s="56"/>
      <c r="EC324" s="56"/>
      <c r="ED324" s="56"/>
      <c r="EE324" s="56"/>
      <c r="EF324" s="56"/>
      <c r="EG324" s="56"/>
      <c r="EH324" s="56"/>
      <c r="EI324" s="56"/>
      <c r="EJ324" s="56"/>
      <c r="EK324" s="56"/>
      <c r="EL324" s="56"/>
      <c r="EM324" s="56"/>
      <c r="EN324" s="56"/>
      <c r="EO324" s="56"/>
      <c r="EP324" s="56"/>
      <c r="EQ324" s="56"/>
      <c r="ER324" s="56"/>
      <c r="ES324" s="56"/>
      <c r="ET324" s="56"/>
      <c r="EU324" s="56"/>
      <c r="EV324" s="56"/>
      <c r="EW324" s="56"/>
      <c r="EX324" s="56"/>
      <c r="EY324" s="56"/>
      <c r="EZ324" s="56"/>
      <c r="FA324" s="56"/>
      <c r="FB324" s="56"/>
      <c r="FC324" s="56"/>
      <c r="FD324" s="56"/>
      <c r="FE324" s="56"/>
      <c r="FF324" s="56"/>
      <c r="FG324" s="56"/>
      <c r="FH324" s="56"/>
      <c r="FI324" s="56"/>
      <c r="FJ324" s="56"/>
      <c r="FK324" s="56"/>
      <c r="FL324" s="56"/>
      <c r="FM324" s="56"/>
      <c r="FN324" s="56"/>
      <c r="FO324" s="56"/>
      <c r="FP324" s="56"/>
      <c r="FQ324" s="56"/>
      <c r="FR324" s="56"/>
      <c r="FS324" s="56"/>
      <c r="FT324" s="56"/>
      <c r="FU324" s="56"/>
      <c r="FV324" s="56"/>
      <c r="FW324" s="56"/>
      <c r="FX324" s="56"/>
      <c r="FY324" s="56"/>
      <c r="FZ324" s="56"/>
      <c r="GA324" s="56"/>
      <c r="GB324" s="56"/>
      <c r="GC324" s="56"/>
      <c r="GD324" s="56"/>
      <c r="GE324" s="56"/>
      <c r="GF324" s="56"/>
      <c r="GG324" s="56"/>
      <c r="GH324" s="56"/>
      <c r="GI324" s="56"/>
      <c r="GJ324" s="56"/>
      <c r="GK324" s="56"/>
      <c r="GL324" s="56"/>
      <c r="GM324" s="56"/>
      <c r="GN324" s="56"/>
      <c r="GO324" s="56"/>
      <c r="GP324" s="56"/>
      <c r="GQ324" s="56"/>
      <c r="GR324" s="56"/>
      <c r="GS324" s="56"/>
      <c r="GT324" s="56"/>
      <c r="GU324" s="56"/>
      <c r="GV324" s="56"/>
      <c r="GW324" s="56"/>
      <c r="GX324" s="56"/>
      <c r="GY324" s="56"/>
      <c r="GZ324" s="56"/>
      <c r="HA324" s="56"/>
      <c r="HB324" s="56"/>
      <c r="HC324" s="56"/>
      <c r="HD324" s="56"/>
      <c r="HE324" s="56"/>
      <c r="HF324" s="56"/>
      <c r="HG324" s="56"/>
      <c r="HH324" s="56"/>
      <c r="HI324" s="56"/>
      <c r="HJ324" s="56"/>
      <c r="HK324" s="56"/>
      <c r="HL324" s="56"/>
      <c r="HM324" s="56"/>
      <c r="HN324" s="56"/>
      <c r="HO324" s="56"/>
      <c r="HP324" s="56"/>
      <c r="HQ324" s="56"/>
      <c r="HR324" s="56"/>
      <c r="HS324" s="56"/>
      <c r="HT324" s="56"/>
      <c r="HU324" s="56"/>
      <c r="HV324" s="56"/>
      <c r="HW324" s="56"/>
      <c r="HX324" s="56"/>
      <c r="HY324" s="56"/>
      <c r="HZ324" s="56"/>
      <c r="IA324" s="56"/>
      <c r="IB324" s="56"/>
      <c r="IC324" s="56"/>
      <c r="ID324" s="56"/>
      <c r="IE324" s="56"/>
      <c r="IF324" s="56"/>
      <c r="IG324" s="56"/>
      <c r="IH324" s="56"/>
      <c r="II324" s="56"/>
      <c r="IJ324" s="56"/>
      <c r="IK324" s="56"/>
      <c r="IL324" s="56"/>
      <c r="IM324" s="56"/>
      <c r="IN324" s="56"/>
      <c r="IO324" s="56"/>
      <c r="IP324" s="56"/>
      <c r="IQ324" s="56"/>
      <c r="IR324" s="56"/>
      <c r="IS324" s="56"/>
      <c r="IT324" s="56"/>
      <c r="IU324" s="56"/>
      <c r="IV324" s="56"/>
      <c r="IW324" s="56"/>
      <c r="IX324" s="56"/>
      <c r="IY324" s="56"/>
      <c r="IZ324" s="56"/>
      <c r="JA324" s="56"/>
      <c r="JB324" s="56"/>
      <c r="JC324" s="56"/>
      <c r="JD324" s="56"/>
      <c r="JE324" s="56"/>
      <c r="JF324" s="56"/>
      <c r="JG324" s="56"/>
      <c r="JH324" s="56"/>
      <c r="JI324" s="56"/>
      <c r="JJ324" s="56"/>
      <c r="JK324" s="56"/>
      <c r="JL324" s="56"/>
      <c r="JM324" s="56"/>
      <c r="JN324" s="56"/>
      <c r="JO324" s="56"/>
      <c r="JP324" s="56"/>
      <c r="JQ324" s="56"/>
      <c r="JR324" s="56"/>
      <c r="JS324" s="56"/>
      <c r="JT324" s="56"/>
      <c r="JU324" s="56"/>
      <c r="JV324" s="56"/>
      <c r="JW324" s="56"/>
      <c r="JX324" s="56"/>
      <c r="JY324" s="56"/>
      <c r="JZ324" s="56"/>
      <c r="KA324" s="56"/>
      <c r="KB324" s="56"/>
      <c r="KC324" s="56"/>
      <c r="KD324" s="56"/>
      <c r="KE324" s="56"/>
      <c r="KF324" s="56"/>
      <c r="KG324" s="56"/>
      <c r="KH324" s="56"/>
      <c r="KI324" s="56"/>
      <c r="KJ324" s="56"/>
      <c r="KK324" s="56"/>
      <c r="KL324" s="56"/>
      <c r="KM324" s="56"/>
      <c r="KN324" s="56"/>
      <c r="KO324" s="56"/>
      <c r="KP324" s="56"/>
      <c r="KQ324" s="56"/>
      <c r="KR324" s="56"/>
      <c r="KS324" s="56"/>
      <c r="KT324" s="56"/>
      <c r="KU324" s="56"/>
      <c r="KV324" s="56"/>
      <c r="KW324" s="56"/>
      <c r="KX324" s="56"/>
      <c r="KY324" s="56"/>
      <c r="KZ324" s="56"/>
      <c r="LA324" s="56"/>
      <c r="LB324" s="56"/>
      <c r="LC324" s="56"/>
      <c r="LD324" s="56"/>
      <c r="LE324" s="56"/>
      <c r="LF324" s="56"/>
      <c r="LG324" s="56"/>
      <c r="LH324" s="56"/>
      <c r="LI324" s="56"/>
      <c r="LJ324" s="56"/>
      <c r="LK324" s="56"/>
      <c r="LL324" s="56"/>
      <c r="LM324" s="56"/>
      <c r="LN324" s="56"/>
      <c r="LO324" s="56"/>
      <c r="LP324" s="56"/>
      <c r="LQ324" s="56"/>
      <c r="LR324" s="56"/>
      <c r="LS324" s="56"/>
      <c r="LT324" s="56"/>
      <c r="LU324" s="56"/>
      <c r="LV324" s="56"/>
      <c r="LW324" s="56"/>
      <c r="LX324" s="56"/>
      <c r="LY324" s="56"/>
      <c r="LZ324" s="56"/>
      <c r="MA324" s="56"/>
      <c r="MB324" s="56"/>
      <c r="MC324" s="56"/>
      <c r="MD324" s="56"/>
      <c r="ME324" s="56"/>
      <c r="MF324" s="56"/>
      <c r="MG324" s="56"/>
      <c r="MH324" s="56"/>
      <c r="MI324" s="56"/>
      <c r="MJ324" s="56"/>
      <c r="MK324" s="56"/>
      <c r="ML324" s="56"/>
      <c r="MM324" s="56"/>
      <c r="MN324" s="56"/>
      <c r="MO324" s="56"/>
      <c r="MP324" s="56"/>
      <c r="MQ324" s="56"/>
      <c r="MR324" s="56"/>
      <c r="MS324" s="56"/>
      <c r="MT324" s="56"/>
      <c r="MU324" s="56"/>
      <c r="MV324" s="56"/>
      <c r="MW324" s="56"/>
      <c r="MX324" s="56"/>
      <c r="MY324" s="56"/>
      <c r="MZ324" s="56"/>
      <c r="NA324" s="56"/>
      <c r="NB324" s="56"/>
      <c r="NC324" s="56"/>
      <c r="ND324" s="56"/>
      <c r="NE324" s="56"/>
      <c r="NF324" s="56"/>
      <c r="NG324" s="56"/>
      <c r="NH324" s="56"/>
      <c r="NI324" s="56"/>
      <c r="NJ324" s="56"/>
      <c r="NK324" s="56"/>
      <c r="NL324" s="56"/>
      <c r="NM324" s="56"/>
      <c r="NN324" s="56"/>
      <c r="NO324" s="56"/>
      <c r="NP324" s="56"/>
      <c r="NQ324" s="56"/>
      <c r="NR324" s="56"/>
      <c r="NS324" s="56"/>
      <c r="NT324" s="56"/>
      <c r="NU324" s="56"/>
      <c r="NV324" s="56"/>
      <c r="NW324" s="56"/>
      <c r="NX324" s="56"/>
      <c r="NY324" s="56"/>
      <c r="NZ324" s="56"/>
      <c r="OA324" s="56"/>
      <c r="OB324" s="56"/>
      <c r="OC324" s="56"/>
      <c r="OD324" s="56"/>
      <c r="OE324" s="56"/>
      <c r="OF324" s="56"/>
      <c r="OG324" s="56"/>
      <c r="OH324" s="56"/>
      <c r="OI324" s="56"/>
      <c r="OJ324" s="56"/>
      <c r="OK324" s="56"/>
      <c r="OL324" s="56"/>
      <c r="OM324" s="56"/>
      <c r="ON324" s="56"/>
      <c r="OO324" s="56"/>
      <c r="OP324" s="56"/>
      <c r="OQ324" s="56"/>
      <c r="OR324" s="56"/>
      <c r="OS324" s="56"/>
      <c r="OT324" s="56"/>
      <c r="OU324" s="56"/>
      <c r="OV324" s="56"/>
      <c r="OW324" s="56"/>
      <c r="OX324" s="56"/>
      <c r="OY324" s="56"/>
      <c r="OZ324" s="56"/>
      <c r="PA324" s="56"/>
      <c r="PB324" s="56"/>
      <c r="PC324" s="56"/>
      <c r="PD324" s="56"/>
      <c r="PE324" s="56"/>
      <c r="PF324" s="56"/>
      <c r="PG324" s="56"/>
      <c r="PH324" s="56"/>
      <c r="PI324" s="56"/>
      <c r="PJ324" s="56"/>
      <c r="PK324" s="56"/>
      <c r="PL324" s="56"/>
      <c r="PM324" s="56"/>
      <c r="PN324" s="56"/>
      <c r="PO324" s="56"/>
      <c r="PP324" s="56"/>
      <c r="PQ324" s="56"/>
      <c r="PR324" s="56"/>
      <c r="PS324" s="56"/>
      <c r="PT324" s="56"/>
      <c r="PU324" s="56"/>
      <c r="PV324" s="56"/>
      <c r="PW324" s="56"/>
      <c r="PX324" s="56"/>
      <c r="PY324" s="56"/>
      <c r="PZ324" s="56"/>
      <c r="QA324" s="56"/>
      <c r="QB324" s="56"/>
      <c r="QC324" s="56"/>
      <c r="QD324" s="56"/>
      <c r="QE324" s="56"/>
      <c r="QF324" s="56"/>
      <c r="QG324" s="56"/>
      <c r="QH324" s="56"/>
      <c r="QI324" s="56"/>
      <c r="QJ324" s="56"/>
      <c r="QK324" s="56"/>
      <c r="QL324" s="56"/>
      <c r="QM324" s="56"/>
      <c r="QN324" s="56"/>
      <c r="QO324" s="56"/>
      <c r="QP324" s="56"/>
      <c r="QQ324" s="56"/>
      <c r="QR324" s="56"/>
      <c r="QS324" s="56"/>
      <c r="QT324" s="56"/>
      <c r="QU324" s="56"/>
      <c r="QV324" s="56"/>
      <c r="QW324" s="56"/>
      <c r="QX324" s="56"/>
      <c r="QY324" s="56"/>
      <c r="QZ324" s="56"/>
      <c r="RA324" s="56"/>
      <c r="RB324" s="56"/>
      <c r="RC324" s="56"/>
      <c r="RD324" s="56"/>
      <c r="RE324" s="56"/>
      <c r="RF324" s="56"/>
      <c r="RG324" s="56"/>
      <c r="RH324" s="56"/>
      <c r="RI324" s="56"/>
      <c r="RJ324" s="56"/>
      <c r="RK324" s="56"/>
      <c r="RL324" s="56"/>
      <c r="RM324" s="56"/>
      <c r="RN324" s="56"/>
      <c r="RO324" s="56"/>
      <c r="RP324" s="56"/>
      <c r="RQ324" s="56"/>
      <c r="RR324" s="56"/>
      <c r="RS324" s="56"/>
      <c r="RT324" s="56"/>
      <c r="RU324" s="56"/>
      <c r="RV324" s="56"/>
      <c r="RW324" s="56"/>
      <c r="RX324" s="56"/>
      <c r="RY324" s="56"/>
      <c r="RZ324" s="56"/>
      <c r="SA324" s="56"/>
      <c r="SB324" s="56"/>
      <c r="SC324" s="56"/>
      <c r="SD324" s="56"/>
      <c r="SE324" s="56"/>
      <c r="SF324" s="56"/>
      <c r="SG324" s="56"/>
      <c r="SH324" s="56"/>
      <c r="SI324" s="56"/>
      <c r="SJ324" s="56"/>
      <c r="SK324" s="56"/>
      <c r="SL324" s="56"/>
      <c r="SM324" s="56"/>
      <c r="SN324" s="56"/>
      <c r="SO324" s="56"/>
      <c r="SP324" s="56"/>
      <c r="SQ324" s="56"/>
      <c r="SR324" s="56"/>
      <c r="SS324" s="56"/>
      <c r="ST324" s="56"/>
      <c r="SU324" s="56"/>
      <c r="SV324" s="56"/>
      <c r="SW324" s="56"/>
      <c r="SX324" s="56"/>
      <c r="SY324" s="56"/>
      <c r="SZ324" s="56"/>
      <c r="TA324" s="56"/>
      <c r="TB324" s="56"/>
      <c r="TC324" s="56"/>
      <c r="TD324" s="56"/>
      <c r="TE324" s="56"/>
      <c r="TF324" s="56"/>
      <c r="TG324" s="56"/>
      <c r="TH324" s="56"/>
      <c r="TI324" s="56"/>
      <c r="TJ324" s="56"/>
      <c r="TK324" s="56"/>
      <c r="TL324" s="56"/>
      <c r="TM324" s="56"/>
      <c r="TN324" s="56"/>
      <c r="TO324" s="56"/>
      <c r="TP324" s="56"/>
      <c r="TQ324" s="56"/>
      <c r="TR324" s="56"/>
      <c r="TS324" s="56"/>
      <c r="TT324" s="56"/>
      <c r="TU324" s="56"/>
      <c r="TV324" s="56"/>
      <c r="TW324" s="56"/>
      <c r="TX324" s="56"/>
      <c r="TY324" s="56"/>
      <c r="TZ324" s="56"/>
      <c r="UA324" s="56"/>
      <c r="UB324" s="56"/>
      <c r="UC324" s="56"/>
      <c r="UD324" s="56"/>
      <c r="UE324" s="56"/>
      <c r="UF324" s="56"/>
      <c r="UG324" s="56"/>
      <c r="UH324" s="56"/>
      <c r="UI324" s="56"/>
      <c r="UJ324" s="56"/>
      <c r="UK324" s="56"/>
      <c r="UL324" s="56"/>
      <c r="UM324" s="56"/>
      <c r="UN324" s="56"/>
      <c r="UO324" s="56"/>
      <c r="UP324" s="56"/>
      <c r="UQ324" s="56"/>
      <c r="UR324" s="56"/>
      <c r="US324" s="56"/>
      <c r="UT324" s="56"/>
      <c r="UU324" s="56"/>
      <c r="UV324" s="56"/>
      <c r="UW324" s="56"/>
      <c r="UX324" s="56"/>
      <c r="UY324" s="56"/>
      <c r="UZ324" s="56"/>
      <c r="VA324" s="56"/>
      <c r="VB324" s="56"/>
      <c r="VC324" s="56"/>
      <c r="VD324" s="56"/>
      <c r="VE324" s="56"/>
      <c r="VF324" s="56"/>
      <c r="VG324" s="56"/>
      <c r="VH324" s="56"/>
      <c r="VI324" s="56"/>
      <c r="VJ324" s="56"/>
      <c r="VK324" s="56"/>
      <c r="VL324" s="56"/>
      <c r="VM324" s="56"/>
      <c r="VN324" s="56"/>
      <c r="VO324" s="56"/>
      <c r="VP324" s="56"/>
      <c r="VQ324" s="56"/>
      <c r="VR324" s="56"/>
      <c r="VS324" s="56"/>
      <c r="VT324" s="56"/>
      <c r="VU324" s="56"/>
      <c r="VV324" s="56"/>
      <c r="VW324" s="56"/>
      <c r="VX324" s="56"/>
      <c r="VY324" s="56"/>
      <c r="VZ324" s="56"/>
      <c r="WA324" s="56"/>
      <c r="WB324" s="56"/>
      <c r="WC324" s="56"/>
      <c r="WD324" s="56"/>
      <c r="WE324" s="56"/>
      <c r="WF324" s="56"/>
      <c r="WG324" s="56"/>
      <c r="WH324" s="56"/>
      <c r="WI324" s="56"/>
      <c r="WJ324" s="56"/>
      <c r="WK324" s="56"/>
      <c r="WL324" s="56"/>
      <c r="WM324" s="56"/>
      <c r="WN324" s="56"/>
      <c r="WO324" s="56"/>
      <c r="WP324" s="56"/>
      <c r="WQ324" s="56"/>
      <c r="WR324" s="56"/>
      <c r="WS324" s="56"/>
      <c r="WT324" s="56"/>
      <c r="WU324" s="56"/>
      <c r="WV324" s="56"/>
      <c r="WW324" s="56"/>
      <c r="WX324" s="56"/>
      <c r="WY324" s="56"/>
      <c r="WZ324" s="56"/>
      <c r="XA324" s="56"/>
      <c r="XB324" s="56"/>
      <c r="XC324" s="56"/>
      <c r="XD324" s="56"/>
      <c r="XE324" s="56"/>
      <c r="XF324" s="56"/>
      <c r="XG324" s="56"/>
      <c r="XH324" s="56"/>
      <c r="XI324" s="56"/>
      <c r="XJ324" s="56"/>
      <c r="XK324" s="56"/>
      <c r="XL324" s="56"/>
      <c r="XM324" s="56"/>
      <c r="XN324" s="56"/>
      <c r="XO324" s="56"/>
      <c r="XP324" s="56"/>
      <c r="XQ324" s="56"/>
      <c r="XR324" s="56"/>
      <c r="XS324" s="56"/>
      <c r="XT324" s="56"/>
      <c r="XU324" s="56"/>
      <c r="XV324" s="56"/>
      <c r="XW324" s="56"/>
      <c r="XX324" s="56"/>
      <c r="XY324" s="56"/>
      <c r="XZ324" s="56"/>
      <c r="YA324" s="56"/>
      <c r="YB324" s="56"/>
      <c r="YC324" s="56"/>
      <c r="YD324" s="56"/>
      <c r="YE324" s="56"/>
      <c r="YF324" s="56"/>
      <c r="YG324" s="56"/>
      <c r="YH324" s="56"/>
      <c r="YI324" s="56"/>
      <c r="YJ324" s="56"/>
      <c r="YK324" s="56"/>
      <c r="YL324" s="56"/>
      <c r="YM324" s="56"/>
      <c r="YN324" s="56"/>
      <c r="YO324" s="56"/>
      <c r="YP324" s="56"/>
      <c r="YQ324" s="56"/>
      <c r="YR324" s="56"/>
      <c r="YS324" s="56"/>
      <c r="YT324" s="56"/>
      <c r="YU324" s="56"/>
      <c r="YV324" s="56"/>
      <c r="YW324" s="56"/>
      <c r="YX324" s="56"/>
      <c r="YY324" s="56"/>
      <c r="YZ324" s="56"/>
      <c r="ZA324" s="56"/>
      <c r="ZB324" s="56"/>
      <c r="ZC324" s="56"/>
      <c r="ZD324" s="56"/>
      <c r="ZE324" s="56"/>
      <c r="ZF324" s="56"/>
      <c r="ZG324" s="56"/>
      <c r="ZH324" s="56"/>
      <c r="ZI324" s="56"/>
      <c r="ZJ324" s="56"/>
      <c r="ZK324" s="56"/>
      <c r="ZL324" s="56"/>
      <c r="ZM324" s="56"/>
      <c r="ZN324" s="56"/>
      <c r="ZO324" s="56"/>
      <c r="ZP324" s="56"/>
      <c r="ZQ324" s="56"/>
      <c r="ZR324" s="56"/>
      <c r="ZS324" s="56"/>
      <c r="ZT324" s="56"/>
      <c r="ZU324" s="56"/>
      <c r="ZV324" s="56"/>
      <c r="ZW324" s="56"/>
      <c r="ZX324" s="56"/>
      <c r="ZY324" s="56"/>
      <c r="ZZ324" s="56"/>
    </row>
    <row r="325" spans="1:702" s="56" customFormat="1" ht="14.25" hidden="1" customHeight="1" outlineLevel="1" x14ac:dyDescent="0.2">
      <c r="A325" s="49"/>
      <c r="B325" s="75"/>
      <c r="C325" s="49" t="s">
        <v>124</v>
      </c>
      <c r="D325" s="141"/>
      <c r="E325" s="170"/>
      <c r="F325" s="53"/>
      <c r="G325" s="170"/>
      <c r="H325" s="43"/>
      <c r="I325" s="132"/>
      <c r="J325" s="170"/>
      <c r="K325" s="190"/>
      <c r="L325" s="178"/>
    </row>
    <row r="326" spans="1:702" s="56" customFormat="1" hidden="1" outlineLevel="1" x14ac:dyDescent="0.2">
      <c r="A326" s="49"/>
      <c r="B326" s="75"/>
      <c r="C326" s="49" t="s">
        <v>137</v>
      </c>
      <c r="D326" s="141"/>
      <c r="E326" s="171"/>
      <c r="F326" s="53"/>
      <c r="G326" s="171"/>
      <c r="H326" s="43"/>
      <c r="I326" s="132"/>
      <c r="J326" s="171"/>
      <c r="K326" s="191"/>
      <c r="L326" s="179"/>
    </row>
    <row r="327" spans="1:702" s="56" customFormat="1" hidden="1" outlineLevel="1" x14ac:dyDescent="0.2">
      <c r="A327" s="49"/>
      <c r="B327" s="75"/>
      <c r="C327" s="49" t="s">
        <v>138</v>
      </c>
      <c r="D327" s="141"/>
      <c r="E327" s="172"/>
      <c r="F327" s="53"/>
      <c r="G327" s="172"/>
      <c r="H327" s="43"/>
      <c r="I327" s="132"/>
      <c r="J327" s="172"/>
      <c r="K327" s="192"/>
      <c r="L327" s="180"/>
    </row>
    <row r="328" spans="1:702" s="59" customFormat="1" collapsed="1" x14ac:dyDescent="0.2">
      <c r="A328" s="41"/>
      <c r="B328" s="57">
        <v>371</v>
      </c>
      <c r="C328" s="78" t="s">
        <v>58</v>
      </c>
      <c r="D328" s="64"/>
      <c r="E328" s="58"/>
      <c r="F328" s="58">
        <f>SUM(F329:F331)</f>
        <v>0</v>
      </c>
      <c r="G328" s="129">
        <f>F328-E328</f>
        <v>0</v>
      </c>
      <c r="H328" s="58">
        <f t="shared" ref="H328" si="74">SUM(H329:H331)</f>
        <v>0</v>
      </c>
      <c r="I328" s="130" t="str">
        <f>IF((OR(I329="SZ",I330="SZ",I331="SZ")),"SZ","AZ")</f>
        <v>AZ</v>
      </c>
      <c r="J328" s="129">
        <f>H328-E328</f>
        <v>0</v>
      </c>
      <c r="K328" s="135">
        <f>IF(F328="",E328,IF(I328="SZ",H328,F328))</f>
        <v>0</v>
      </c>
      <c r="L328" s="129">
        <f>K328-E328</f>
        <v>0</v>
      </c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56"/>
      <c r="ED328" s="56"/>
      <c r="EE328" s="56"/>
      <c r="EF328" s="56"/>
      <c r="EG328" s="56"/>
      <c r="EH328" s="56"/>
      <c r="EI328" s="56"/>
      <c r="EJ328" s="56"/>
      <c r="EK328" s="56"/>
      <c r="EL328" s="56"/>
      <c r="EM328" s="56"/>
      <c r="EN328" s="56"/>
      <c r="EO328" s="56"/>
      <c r="EP328" s="56"/>
      <c r="EQ328" s="56"/>
      <c r="ER328" s="56"/>
      <c r="ES328" s="56"/>
      <c r="ET328" s="56"/>
      <c r="EU328" s="56"/>
      <c r="EV328" s="56"/>
      <c r="EW328" s="56"/>
      <c r="EX328" s="56"/>
      <c r="EY328" s="56"/>
      <c r="EZ328" s="56"/>
      <c r="FA328" s="56"/>
      <c r="FB328" s="56"/>
      <c r="FC328" s="56"/>
      <c r="FD328" s="56"/>
      <c r="FE328" s="56"/>
      <c r="FF328" s="56"/>
      <c r="FG328" s="56"/>
      <c r="FH328" s="56"/>
      <c r="FI328" s="56"/>
      <c r="FJ328" s="56"/>
      <c r="FK328" s="56"/>
      <c r="FL328" s="56"/>
      <c r="FM328" s="56"/>
      <c r="FN328" s="56"/>
      <c r="FO328" s="56"/>
      <c r="FP328" s="56"/>
      <c r="FQ328" s="56"/>
      <c r="FR328" s="56"/>
      <c r="FS328" s="56"/>
      <c r="FT328" s="56"/>
      <c r="FU328" s="56"/>
      <c r="FV328" s="56"/>
      <c r="FW328" s="56"/>
      <c r="FX328" s="56"/>
      <c r="FY328" s="56"/>
      <c r="FZ328" s="56"/>
      <c r="GA328" s="56"/>
      <c r="GB328" s="56"/>
      <c r="GC328" s="56"/>
      <c r="GD328" s="56"/>
      <c r="GE328" s="56"/>
      <c r="GF328" s="56"/>
      <c r="GG328" s="56"/>
      <c r="GH328" s="56"/>
      <c r="GI328" s="56"/>
      <c r="GJ328" s="56"/>
      <c r="GK328" s="56"/>
      <c r="GL328" s="56"/>
      <c r="GM328" s="56"/>
      <c r="GN328" s="56"/>
      <c r="GO328" s="56"/>
      <c r="GP328" s="56"/>
      <c r="GQ328" s="56"/>
      <c r="GR328" s="56"/>
      <c r="GS328" s="56"/>
      <c r="GT328" s="56"/>
      <c r="GU328" s="56"/>
      <c r="GV328" s="56"/>
      <c r="GW328" s="56"/>
      <c r="GX328" s="56"/>
      <c r="GY328" s="56"/>
      <c r="GZ328" s="56"/>
      <c r="HA328" s="56"/>
      <c r="HB328" s="56"/>
      <c r="HC328" s="56"/>
      <c r="HD328" s="56"/>
      <c r="HE328" s="56"/>
      <c r="HF328" s="56"/>
      <c r="HG328" s="56"/>
      <c r="HH328" s="56"/>
      <c r="HI328" s="56"/>
      <c r="HJ328" s="56"/>
      <c r="HK328" s="56"/>
      <c r="HL328" s="56"/>
      <c r="HM328" s="56"/>
      <c r="HN328" s="56"/>
      <c r="HO328" s="56"/>
      <c r="HP328" s="56"/>
      <c r="HQ328" s="56"/>
      <c r="HR328" s="56"/>
      <c r="HS328" s="56"/>
      <c r="HT328" s="56"/>
      <c r="HU328" s="56"/>
      <c r="HV328" s="56"/>
      <c r="HW328" s="56"/>
      <c r="HX328" s="56"/>
      <c r="HY328" s="56"/>
      <c r="HZ328" s="56"/>
      <c r="IA328" s="56"/>
      <c r="IB328" s="56"/>
      <c r="IC328" s="56"/>
      <c r="ID328" s="56"/>
      <c r="IE328" s="56"/>
      <c r="IF328" s="56"/>
      <c r="IG328" s="56"/>
      <c r="IH328" s="56"/>
      <c r="II328" s="56"/>
      <c r="IJ328" s="56"/>
      <c r="IK328" s="56"/>
      <c r="IL328" s="56"/>
      <c r="IM328" s="56"/>
      <c r="IN328" s="56"/>
      <c r="IO328" s="56"/>
      <c r="IP328" s="56"/>
      <c r="IQ328" s="56"/>
      <c r="IR328" s="56"/>
      <c r="IS328" s="56"/>
      <c r="IT328" s="56"/>
      <c r="IU328" s="56"/>
      <c r="IV328" s="56"/>
      <c r="IW328" s="56"/>
      <c r="IX328" s="56"/>
      <c r="IY328" s="56"/>
      <c r="IZ328" s="56"/>
      <c r="JA328" s="56"/>
      <c r="JB328" s="56"/>
      <c r="JC328" s="56"/>
      <c r="JD328" s="56"/>
      <c r="JE328" s="56"/>
      <c r="JF328" s="56"/>
      <c r="JG328" s="56"/>
      <c r="JH328" s="56"/>
      <c r="JI328" s="56"/>
      <c r="JJ328" s="56"/>
      <c r="JK328" s="56"/>
      <c r="JL328" s="56"/>
      <c r="JM328" s="56"/>
      <c r="JN328" s="56"/>
      <c r="JO328" s="56"/>
      <c r="JP328" s="56"/>
      <c r="JQ328" s="56"/>
      <c r="JR328" s="56"/>
      <c r="JS328" s="56"/>
      <c r="JT328" s="56"/>
      <c r="JU328" s="56"/>
      <c r="JV328" s="56"/>
      <c r="JW328" s="56"/>
      <c r="JX328" s="56"/>
      <c r="JY328" s="56"/>
      <c r="JZ328" s="56"/>
      <c r="KA328" s="56"/>
      <c r="KB328" s="56"/>
      <c r="KC328" s="56"/>
      <c r="KD328" s="56"/>
      <c r="KE328" s="56"/>
      <c r="KF328" s="56"/>
      <c r="KG328" s="56"/>
      <c r="KH328" s="56"/>
      <c r="KI328" s="56"/>
      <c r="KJ328" s="56"/>
      <c r="KK328" s="56"/>
      <c r="KL328" s="56"/>
      <c r="KM328" s="56"/>
      <c r="KN328" s="56"/>
      <c r="KO328" s="56"/>
      <c r="KP328" s="56"/>
      <c r="KQ328" s="56"/>
      <c r="KR328" s="56"/>
      <c r="KS328" s="56"/>
      <c r="KT328" s="56"/>
      <c r="KU328" s="56"/>
      <c r="KV328" s="56"/>
      <c r="KW328" s="56"/>
      <c r="KX328" s="56"/>
      <c r="KY328" s="56"/>
      <c r="KZ328" s="56"/>
      <c r="LA328" s="56"/>
      <c r="LB328" s="56"/>
      <c r="LC328" s="56"/>
      <c r="LD328" s="56"/>
      <c r="LE328" s="56"/>
      <c r="LF328" s="56"/>
      <c r="LG328" s="56"/>
      <c r="LH328" s="56"/>
      <c r="LI328" s="56"/>
      <c r="LJ328" s="56"/>
      <c r="LK328" s="56"/>
      <c r="LL328" s="56"/>
      <c r="LM328" s="56"/>
      <c r="LN328" s="56"/>
      <c r="LO328" s="56"/>
      <c r="LP328" s="56"/>
      <c r="LQ328" s="56"/>
      <c r="LR328" s="56"/>
      <c r="LS328" s="56"/>
      <c r="LT328" s="56"/>
      <c r="LU328" s="56"/>
      <c r="LV328" s="56"/>
      <c r="LW328" s="56"/>
      <c r="LX328" s="56"/>
      <c r="LY328" s="56"/>
      <c r="LZ328" s="56"/>
      <c r="MA328" s="56"/>
      <c r="MB328" s="56"/>
      <c r="MC328" s="56"/>
      <c r="MD328" s="56"/>
      <c r="ME328" s="56"/>
      <c r="MF328" s="56"/>
      <c r="MG328" s="56"/>
      <c r="MH328" s="56"/>
      <c r="MI328" s="56"/>
      <c r="MJ328" s="56"/>
      <c r="MK328" s="56"/>
      <c r="ML328" s="56"/>
      <c r="MM328" s="56"/>
      <c r="MN328" s="56"/>
      <c r="MO328" s="56"/>
      <c r="MP328" s="56"/>
      <c r="MQ328" s="56"/>
      <c r="MR328" s="56"/>
      <c r="MS328" s="56"/>
      <c r="MT328" s="56"/>
      <c r="MU328" s="56"/>
      <c r="MV328" s="56"/>
      <c r="MW328" s="56"/>
      <c r="MX328" s="56"/>
      <c r="MY328" s="56"/>
      <c r="MZ328" s="56"/>
      <c r="NA328" s="56"/>
      <c r="NB328" s="56"/>
      <c r="NC328" s="56"/>
      <c r="ND328" s="56"/>
      <c r="NE328" s="56"/>
      <c r="NF328" s="56"/>
      <c r="NG328" s="56"/>
      <c r="NH328" s="56"/>
      <c r="NI328" s="56"/>
      <c r="NJ328" s="56"/>
      <c r="NK328" s="56"/>
      <c r="NL328" s="56"/>
      <c r="NM328" s="56"/>
      <c r="NN328" s="56"/>
      <c r="NO328" s="56"/>
      <c r="NP328" s="56"/>
      <c r="NQ328" s="56"/>
      <c r="NR328" s="56"/>
      <c r="NS328" s="56"/>
      <c r="NT328" s="56"/>
      <c r="NU328" s="56"/>
      <c r="NV328" s="56"/>
      <c r="NW328" s="56"/>
      <c r="NX328" s="56"/>
      <c r="NY328" s="56"/>
      <c r="NZ328" s="56"/>
      <c r="OA328" s="56"/>
      <c r="OB328" s="56"/>
      <c r="OC328" s="56"/>
      <c r="OD328" s="56"/>
      <c r="OE328" s="56"/>
      <c r="OF328" s="56"/>
      <c r="OG328" s="56"/>
      <c r="OH328" s="56"/>
      <c r="OI328" s="56"/>
      <c r="OJ328" s="56"/>
      <c r="OK328" s="56"/>
      <c r="OL328" s="56"/>
      <c r="OM328" s="56"/>
      <c r="ON328" s="56"/>
      <c r="OO328" s="56"/>
      <c r="OP328" s="56"/>
      <c r="OQ328" s="56"/>
      <c r="OR328" s="56"/>
      <c r="OS328" s="56"/>
      <c r="OT328" s="56"/>
      <c r="OU328" s="56"/>
      <c r="OV328" s="56"/>
      <c r="OW328" s="56"/>
      <c r="OX328" s="56"/>
      <c r="OY328" s="56"/>
      <c r="OZ328" s="56"/>
      <c r="PA328" s="56"/>
      <c r="PB328" s="56"/>
      <c r="PC328" s="56"/>
      <c r="PD328" s="56"/>
      <c r="PE328" s="56"/>
      <c r="PF328" s="56"/>
      <c r="PG328" s="56"/>
      <c r="PH328" s="56"/>
      <c r="PI328" s="56"/>
      <c r="PJ328" s="56"/>
      <c r="PK328" s="56"/>
      <c r="PL328" s="56"/>
      <c r="PM328" s="56"/>
      <c r="PN328" s="56"/>
      <c r="PO328" s="56"/>
      <c r="PP328" s="56"/>
      <c r="PQ328" s="56"/>
      <c r="PR328" s="56"/>
      <c r="PS328" s="56"/>
      <c r="PT328" s="56"/>
      <c r="PU328" s="56"/>
      <c r="PV328" s="56"/>
      <c r="PW328" s="56"/>
      <c r="PX328" s="56"/>
      <c r="PY328" s="56"/>
      <c r="PZ328" s="56"/>
      <c r="QA328" s="56"/>
      <c r="QB328" s="56"/>
      <c r="QC328" s="56"/>
      <c r="QD328" s="56"/>
      <c r="QE328" s="56"/>
      <c r="QF328" s="56"/>
      <c r="QG328" s="56"/>
      <c r="QH328" s="56"/>
      <c r="QI328" s="56"/>
      <c r="QJ328" s="56"/>
      <c r="QK328" s="56"/>
      <c r="QL328" s="56"/>
      <c r="QM328" s="56"/>
      <c r="QN328" s="56"/>
      <c r="QO328" s="56"/>
      <c r="QP328" s="56"/>
      <c r="QQ328" s="56"/>
      <c r="QR328" s="56"/>
      <c r="QS328" s="56"/>
      <c r="QT328" s="56"/>
      <c r="QU328" s="56"/>
      <c r="QV328" s="56"/>
      <c r="QW328" s="56"/>
      <c r="QX328" s="56"/>
      <c r="QY328" s="56"/>
      <c r="QZ328" s="56"/>
      <c r="RA328" s="56"/>
      <c r="RB328" s="56"/>
      <c r="RC328" s="56"/>
      <c r="RD328" s="56"/>
      <c r="RE328" s="56"/>
      <c r="RF328" s="56"/>
      <c r="RG328" s="56"/>
      <c r="RH328" s="56"/>
      <c r="RI328" s="56"/>
      <c r="RJ328" s="56"/>
      <c r="RK328" s="56"/>
      <c r="RL328" s="56"/>
      <c r="RM328" s="56"/>
      <c r="RN328" s="56"/>
      <c r="RO328" s="56"/>
      <c r="RP328" s="56"/>
      <c r="RQ328" s="56"/>
      <c r="RR328" s="56"/>
      <c r="RS328" s="56"/>
      <c r="RT328" s="56"/>
      <c r="RU328" s="56"/>
      <c r="RV328" s="56"/>
      <c r="RW328" s="56"/>
      <c r="RX328" s="56"/>
      <c r="RY328" s="56"/>
      <c r="RZ328" s="56"/>
      <c r="SA328" s="56"/>
      <c r="SB328" s="56"/>
      <c r="SC328" s="56"/>
      <c r="SD328" s="56"/>
      <c r="SE328" s="56"/>
      <c r="SF328" s="56"/>
      <c r="SG328" s="56"/>
      <c r="SH328" s="56"/>
      <c r="SI328" s="56"/>
      <c r="SJ328" s="56"/>
      <c r="SK328" s="56"/>
      <c r="SL328" s="56"/>
      <c r="SM328" s="56"/>
      <c r="SN328" s="56"/>
      <c r="SO328" s="56"/>
      <c r="SP328" s="56"/>
      <c r="SQ328" s="56"/>
      <c r="SR328" s="56"/>
      <c r="SS328" s="56"/>
      <c r="ST328" s="56"/>
      <c r="SU328" s="56"/>
      <c r="SV328" s="56"/>
      <c r="SW328" s="56"/>
      <c r="SX328" s="56"/>
      <c r="SY328" s="56"/>
      <c r="SZ328" s="56"/>
      <c r="TA328" s="56"/>
      <c r="TB328" s="56"/>
      <c r="TC328" s="56"/>
      <c r="TD328" s="56"/>
      <c r="TE328" s="56"/>
      <c r="TF328" s="56"/>
      <c r="TG328" s="56"/>
      <c r="TH328" s="56"/>
      <c r="TI328" s="56"/>
      <c r="TJ328" s="56"/>
      <c r="TK328" s="56"/>
      <c r="TL328" s="56"/>
      <c r="TM328" s="56"/>
      <c r="TN328" s="56"/>
      <c r="TO328" s="56"/>
      <c r="TP328" s="56"/>
      <c r="TQ328" s="56"/>
      <c r="TR328" s="56"/>
      <c r="TS328" s="56"/>
      <c r="TT328" s="56"/>
      <c r="TU328" s="56"/>
      <c r="TV328" s="56"/>
      <c r="TW328" s="56"/>
      <c r="TX328" s="56"/>
      <c r="TY328" s="56"/>
      <c r="TZ328" s="56"/>
      <c r="UA328" s="56"/>
      <c r="UB328" s="56"/>
      <c r="UC328" s="56"/>
      <c r="UD328" s="56"/>
      <c r="UE328" s="56"/>
      <c r="UF328" s="56"/>
      <c r="UG328" s="56"/>
      <c r="UH328" s="56"/>
      <c r="UI328" s="56"/>
      <c r="UJ328" s="56"/>
      <c r="UK328" s="56"/>
      <c r="UL328" s="56"/>
      <c r="UM328" s="56"/>
      <c r="UN328" s="56"/>
      <c r="UO328" s="56"/>
      <c r="UP328" s="56"/>
      <c r="UQ328" s="56"/>
      <c r="UR328" s="56"/>
      <c r="US328" s="56"/>
      <c r="UT328" s="56"/>
      <c r="UU328" s="56"/>
      <c r="UV328" s="56"/>
      <c r="UW328" s="56"/>
      <c r="UX328" s="56"/>
      <c r="UY328" s="56"/>
      <c r="UZ328" s="56"/>
      <c r="VA328" s="56"/>
      <c r="VB328" s="56"/>
      <c r="VC328" s="56"/>
      <c r="VD328" s="56"/>
      <c r="VE328" s="56"/>
      <c r="VF328" s="56"/>
      <c r="VG328" s="56"/>
      <c r="VH328" s="56"/>
      <c r="VI328" s="56"/>
      <c r="VJ328" s="56"/>
      <c r="VK328" s="56"/>
      <c r="VL328" s="56"/>
      <c r="VM328" s="56"/>
      <c r="VN328" s="56"/>
      <c r="VO328" s="56"/>
      <c r="VP328" s="56"/>
      <c r="VQ328" s="56"/>
      <c r="VR328" s="56"/>
      <c r="VS328" s="56"/>
      <c r="VT328" s="56"/>
      <c r="VU328" s="56"/>
      <c r="VV328" s="56"/>
      <c r="VW328" s="56"/>
      <c r="VX328" s="56"/>
      <c r="VY328" s="56"/>
      <c r="VZ328" s="56"/>
      <c r="WA328" s="56"/>
      <c r="WB328" s="56"/>
      <c r="WC328" s="56"/>
      <c r="WD328" s="56"/>
      <c r="WE328" s="56"/>
      <c r="WF328" s="56"/>
      <c r="WG328" s="56"/>
      <c r="WH328" s="56"/>
      <c r="WI328" s="56"/>
      <c r="WJ328" s="56"/>
      <c r="WK328" s="56"/>
      <c r="WL328" s="56"/>
      <c r="WM328" s="56"/>
      <c r="WN328" s="56"/>
      <c r="WO328" s="56"/>
      <c r="WP328" s="56"/>
      <c r="WQ328" s="56"/>
      <c r="WR328" s="56"/>
      <c r="WS328" s="56"/>
      <c r="WT328" s="56"/>
      <c r="WU328" s="56"/>
      <c r="WV328" s="56"/>
      <c r="WW328" s="56"/>
      <c r="WX328" s="56"/>
      <c r="WY328" s="56"/>
      <c r="WZ328" s="56"/>
      <c r="XA328" s="56"/>
      <c r="XB328" s="56"/>
      <c r="XC328" s="56"/>
      <c r="XD328" s="56"/>
      <c r="XE328" s="56"/>
      <c r="XF328" s="56"/>
      <c r="XG328" s="56"/>
      <c r="XH328" s="56"/>
      <c r="XI328" s="56"/>
      <c r="XJ328" s="56"/>
      <c r="XK328" s="56"/>
      <c r="XL328" s="56"/>
      <c r="XM328" s="56"/>
      <c r="XN328" s="56"/>
      <c r="XO328" s="56"/>
      <c r="XP328" s="56"/>
      <c r="XQ328" s="56"/>
      <c r="XR328" s="56"/>
      <c r="XS328" s="56"/>
      <c r="XT328" s="56"/>
      <c r="XU328" s="56"/>
      <c r="XV328" s="56"/>
      <c r="XW328" s="56"/>
      <c r="XX328" s="56"/>
      <c r="XY328" s="56"/>
      <c r="XZ328" s="56"/>
      <c r="YA328" s="56"/>
      <c r="YB328" s="56"/>
      <c r="YC328" s="56"/>
      <c r="YD328" s="56"/>
      <c r="YE328" s="56"/>
      <c r="YF328" s="56"/>
      <c r="YG328" s="56"/>
      <c r="YH328" s="56"/>
      <c r="YI328" s="56"/>
      <c r="YJ328" s="56"/>
      <c r="YK328" s="56"/>
      <c r="YL328" s="56"/>
      <c r="YM328" s="56"/>
      <c r="YN328" s="56"/>
      <c r="YO328" s="56"/>
      <c r="YP328" s="56"/>
      <c r="YQ328" s="56"/>
      <c r="YR328" s="56"/>
      <c r="YS328" s="56"/>
      <c r="YT328" s="56"/>
      <c r="YU328" s="56"/>
      <c r="YV328" s="56"/>
      <c r="YW328" s="56"/>
      <c r="YX328" s="56"/>
      <c r="YY328" s="56"/>
      <c r="YZ328" s="56"/>
      <c r="ZA328" s="56"/>
      <c r="ZB328" s="56"/>
      <c r="ZC328" s="56"/>
      <c r="ZD328" s="56"/>
      <c r="ZE328" s="56"/>
      <c r="ZF328" s="56"/>
      <c r="ZG328" s="56"/>
      <c r="ZH328" s="56"/>
      <c r="ZI328" s="56"/>
      <c r="ZJ328" s="56"/>
      <c r="ZK328" s="56"/>
      <c r="ZL328" s="56"/>
      <c r="ZM328" s="56"/>
      <c r="ZN328" s="56"/>
      <c r="ZO328" s="56"/>
      <c r="ZP328" s="56"/>
      <c r="ZQ328" s="56"/>
      <c r="ZR328" s="56"/>
      <c r="ZS328" s="56"/>
      <c r="ZT328" s="56"/>
      <c r="ZU328" s="56"/>
      <c r="ZV328" s="56"/>
      <c r="ZW328" s="56"/>
      <c r="ZX328" s="56"/>
      <c r="ZY328" s="56"/>
      <c r="ZZ328" s="56"/>
    </row>
    <row r="329" spans="1:702" s="56" customFormat="1" ht="14.25" hidden="1" customHeight="1" outlineLevel="1" x14ac:dyDescent="0.2">
      <c r="A329" s="49"/>
      <c r="B329" s="75"/>
      <c r="C329" s="49" t="s">
        <v>124</v>
      </c>
      <c r="D329" s="141"/>
      <c r="E329" s="170"/>
      <c r="F329" s="53"/>
      <c r="G329" s="170"/>
      <c r="H329" s="43"/>
      <c r="I329" s="132"/>
      <c r="J329" s="170"/>
      <c r="K329" s="190"/>
      <c r="L329" s="178"/>
    </row>
    <row r="330" spans="1:702" s="56" customFormat="1" hidden="1" outlineLevel="1" x14ac:dyDescent="0.2">
      <c r="A330" s="49"/>
      <c r="B330" s="75"/>
      <c r="C330" s="49" t="s">
        <v>137</v>
      </c>
      <c r="D330" s="141"/>
      <c r="E330" s="171"/>
      <c r="F330" s="53"/>
      <c r="G330" s="171"/>
      <c r="H330" s="43"/>
      <c r="I330" s="132"/>
      <c r="J330" s="171"/>
      <c r="K330" s="191"/>
      <c r="L330" s="179"/>
    </row>
    <row r="331" spans="1:702" s="56" customFormat="1" hidden="1" outlineLevel="1" x14ac:dyDescent="0.2">
      <c r="A331" s="49"/>
      <c r="B331" s="75"/>
      <c r="C331" s="49" t="s">
        <v>138</v>
      </c>
      <c r="D331" s="141"/>
      <c r="E331" s="172"/>
      <c r="F331" s="53"/>
      <c r="G331" s="172"/>
      <c r="H331" s="43"/>
      <c r="I331" s="132"/>
      <c r="J331" s="172"/>
      <c r="K331" s="192"/>
      <c r="L331" s="180"/>
    </row>
    <row r="332" spans="1:702" s="59" customFormat="1" collapsed="1" x14ac:dyDescent="0.2">
      <c r="A332" s="41"/>
      <c r="B332" s="57">
        <v>372</v>
      </c>
      <c r="C332" s="78" t="s">
        <v>59</v>
      </c>
      <c r="D332" s="64"/>
      <c r="E332" s="58"/>
      <c r="F332" s="58">
        <f>SUM(F333:F335)</f>
        <v>0</v>
      </c>
      <c r="G332" s="129">
        <f>F332-E332</f>
        <v>0</v>
      </c>
      <c r="H332" s="58">
        <f t="shared" ref="H332" si="75">SUM(H333:H335)</f>
        <v>0</v>
      </c>
      <c r="I332" s="130" t="str">
        <f>IF((OR(I333="SZ",I334="SZ",I335="SZ")),"SZ","AZ")</f>
        <v>AZ</v>
      </c>
      <c r="J332" s="129">
        <f>H332-E332</f>
        <v>0</v>
      </c>
      <c r="K332" s="135">
        <f>IF(F332="",E332,IF(I332="SZ",H332,F332))</f>
        <v>0</v>
      </c>
      <c r="L332" s="129">
        <f>K332-E332</f>
        <v>0</v>
      </c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56"/>
      <c r="ED332" s="56"/>
      <c r="EE332" s="56"/>
      <c r="EF332" s="56"/>
      <c r="EG332" s="56"/>
      <c r="EH332" s="56"/>
      <c r="EI332" s="56"/>
      <c r="EJ332" s="56"/>
      <c r="EK332" s="56"/>
      <c r="EL332" s="56"/>
      <c r="EM332" s="56"/>
      <c r="EN332" s="56"/>
      <c r="EO332" s="56"/>
      <c r="EP332" s="56"/>
      <c r="EQ332" s="56"/>
      <c r="ER332" s="56"/>
      <c r="ES332" s="56"/>
      <c r="ET332" s="56"/>
      <c r="EU332" s="56"/>
      <c r="EV332" s="56"/>
      <c r="EW332" s="56"/>
      <c r="EX332" s="56"/>
      <c r="EY332" s="56"/>
      <c r="EZ332" s="56"/>
      <c r="FA332" s="56"/>
      <c r="FB332" s="56"/>
      <c r="FC332" s="56"/>
      <c r="FD332" s="56"/>
      <c r="FE332" s="56"/>
      <c r="FF332" s="56"/>
      <c r="FG332" s="56"/>
      <c r="FH332" s="56"/>
      <c r="FI332" s="56"/>
      <c r="FJ332" s="56"/>
      <c r="FK332" s="56"/>
      <c r="FL332" s="56"/>
      <c r="FM332" s="56"/>
      <c r="FN332" s="56"/>
      <c r="FO332" s="56"/>
      <c r="FP332" s="56"/>
      <c r="FQ332" s="56"/>
      <c r="FR332" s="56"/>
      <c r="FS332" s="56"/>
      <c r="FT332" s="56"/>
      <c r="FU332" s="56"/>
      <c r="FV332" s="56"/>
      <c r="FW332" s="56"/>
      <c r="FX332" s="56"/>
      <c r="FY332" s="56"/>
      <c r="FZ332" s="56"/>
      <c r="GA332" s="56"/>
      <c r="GB332" s="56"/>
      <c r="GC332" s="56"/>
      <c r="GD332" s="56"/>
      <c r="GE332" s="56"/>
      <c r="GF332" s="56"/>
      <c r="GG332" s="56"/>
      <c r="GH332" s="56"/>
      <c r="GI332" s="56"/>
      <c r="GJ332" s="56"/>
      <c r="GK332" s="56"/>
      <c r="GL332" s="56"/>
      <c r="GM332" s="56"/>
      <c r="GN332" s="56"/>
      <c r="GO332" s="56"/>
      <c r="GP332" s="56"/>
      <c r="GQ332" s="56"/>
      <c r="GR332" s="56"/>
      <c r="GS332" s="56"/>
      <c r="GT332" s="56"/>
      <c r="GU332" s="56"/>
      <c r="GV332" s="56"/>
      <c r="GW332" s="56"/>
      <c r="GX332" s="56"/>
      <c r="GY332" s="56"/>
      <c r="GZ332" s="56"/>
      <c r="HA332" s="56"/>
      <c r="HB332" s="56"/>
      <c r="HC332" s="56"/>
      <c r="HD332" s="56"/>
      <c r="HE332" s="56"/>
      <c r="HF332" s="56"/>
      <c r="HG332" s="56"/>
      <c r="HH332" s="56"/>
      <c r="HI332" s="56"/>
      <c r="HJ332" s="56"/>
      <c r="HK332" s="56"/>
      <c r="HL332" s="56"/>
      <c r="HM332" s="56"/>
      <c r="HN332" s="56"/>
      <c r="HO332" s="56"/>
      <c r="HP332" s="56"/>
      <c r="HQ332" s="56"/>
      <c r="HR332" s="56"/>
      <c r="HS332" s="56"/>
      <c r="HT332" s="56"/>
      <c r="HU332" s="56"/>
      <c r="HV332" s="56"/>
      <c r="HW332" s="56"/>
      <c r="HX332" s="56"/>
      <c r="HY332" s="56"/>
      <c r="HZ332" s="56"/>
      <c r="IA332" s="56"/>
      <c r="IB332" s="56"/>
      <c r="IC332" s="56"/>
      <c r="ID332" s="56"/>
      <c r="IE332" s="56"/>
      <c r="IF332" s="56"/>
      <c r="IG332" s="56"/>
      <c r="IH332" s="56"/>
      <c r="II332" s="56"/>
      <c r="IJ332" s="56"/>
      <c r="IK332" s="56"/>
      <c r="IL332" s="56"/>
      <c r="IM332" s="56"/>
      <c r="IN332" s="56"/>
      <c r="IO332" s="56"/>
      <c r="IP332" s="56"/>
      <c r="IQ332" s="56"/>
      <c r="IR332" s="56"/>
      <c r="IS332" s="56"/>
      <c r="IT332" s="56"/>
      <c r="IU332" s="56"/>
      <c r="IV332" s="56"/>
      <c r="IW332" s="56"/>
      <c r="IX332" s="56"/>
      <c r="IY332" s="56"/>
      <c r="IZ332" s="56"/>
      <c r="JA332" s="56"/>
      <c r="JB332" s="56"/>
      <c r="JC332" s="56"/>
      <c r="JD332" s="56"/>
      <c r="JE332" s="56"/>
      <c r="JF332" s="56"/>
      <c r="JG332" s="56"/>
      <c r="JH332" s="56"/>
      <c r="JI332" s="56"/>
      <c r="JJ332" s="56"/>
      <c r="JK332" s="56"/>
      <c r="JL332" s="56"/>
      <c r="JM332" s="56"/>
      <c r="JN332" s="56"/>
      <c r="JO332" s="56"/>
      <c r="JP332" s="56"/>
      <c r="JQ332" s="56"/>
      <c r="JR332" s="56"/>
      <c r="JS332" s="56"/>
      <c r="JT332" s="56"/>
      <c r="JU332" s="56"/>
      <c r="JV332" s="56"/>
      <c r="JW332" s="56"/>
      <c r="JX332" s="56"/>
      <c r="JY332" s="56"/>
      <c r="JZ332" s="56"/>
      <c r="KA332" s="56"/>
      <c r="KB332" s="56"/>
      <c r="KC332" s="56"/>
      <c r="KD332" s="56"/>
      <c r="KE332" s="56"/>
      <c r="KF332" s="56"/>
      <c r="KG332" s="56"/>
      <c r="KH332" s="56"/>
      <c r="KI332" s="56"/>
      <c r="KJ332" s="56"/>
      <c r="KK332" s="56"/>
      <c r="KL332" s="56"/>
      <c r="KM332" s="56"/>
      <c r="KN332" s="56"/>
      <c r="KO332" s="56"/>
      <c r="KP332" s="56"/>
      <c r="KQ332" s="56"/>
      <c r="KR332" s="56"/>
      <c r="KS332" s="56"/>
      <c r="KT332" s="56"/>
      <c r="KU332" s="56"/>
      <c r="KV332" s="56"/>
      <c r="KW332" s="56"/>
      <c r="KX332" s="56"/>
      <c r="KY332" s="56"/>
      <c r="KZ332" s="56"/>
      <c r="LA332" s="56"/>
      <c r="LB332" s="56"/>
      <c r="LC332" s="56"/>
      <c r="LD332" s="56"/>
      <c r="LE332" s="56"/>
      <c r="LF332" s="56"/>
      <c r="LG332" s="56"/>
      <c r="LH332" s="56"/>
      <c r="LI332" s="56"/>
      <c r="LJ332" s="56"/>
      <c r="LK332" s="56"/>
      <c r="LL332" s="56"/>
      <c r="LM332" s="56"/>
      <c r="LN332" s="56"/>
      <c r="LO332" s="56"/>
      <c r="LP332" s="56"/>
      <c r="LQ332" s="56"/>
      <c r="LR332" s="56"/>
      <c r="LS332" s="56"/>
      <c r="LT332" s="56"/>
      <c r="LU332" s="56"/>
      <c r="LV332" s="56"/>
      <c r="LW332" s="56"/>
      <c r="LX332" s="56"/>
      <c r="LY332" s="56"/>
      <c r="LZ332" s="56"/>
      <c r="MA332" s="56"/>
      <c r="MB332" s="56"/>
      <c r="MC332" s="56"/>
      <c r="MD332" s="56"/>
      <c r="ME332" s="56"/>
      <c r="MF332" s="56"/>
      <c r="MG332" s="56"/>
      <c r="MH332" s="56"/>
      <c r="MI332" s="56"/>
      <c r="MJ332" s="56"/>
      <c r="MK332" s="56"/>
      <c r="ML332" s="56"/>
      <c r="MM332" s="56"/>
      <c r="MN332" s="56"/>
      <c r="MO332" s="56"/>
      <c r="MP332" s="56"/>
      <c r="MQ332" s="56"/>
      <c r="MR332" s="56"/>
      <c r="MS332" s="56"/>
      <c r="MT332" s="56"/>
      <c r="MU332" s="56"/>
      <c r="MV332" s="56"/>
      <c r="MW332" s="56"/>
      <c r="MX332" s="56"/>
      <c r="MY332" s="56"/>
      <c r="MZ332" s="56"/>
      <c r="NA332" s="56"/>
      <c r="NB332" s="56"/>
      <c r="NC332" s="56"/>
      <c r="ND332" s="56"/>
      <c r="NE332" s="56"/>
      <c r="NF332" s="56"/>
      <c r="NG332" s="56"/>
      <c r="NH332" s="56"/>
      <c r="NI332" s="56"/>
      <c r="NJ332" s="56"/>
      <c r="NK332" s="56"/>
      <c r="NL332" s="56"/>
      <c r="NM332" s="56"/>
      <c r="NN332" s="56"/>
      <c r="NO332" s="56"/>
      <c r="NP332" s="56"/>
      <c r="NQ332" s="56"/>
      <c r="NR332" s="56"/>
      <c r="NS332" s="56"/>
      <c r="NT332" s="56"/>
      <c r="NU332" s="56"/>
      <c r="NV332" s="56"/>
      <c r="NW332" s="56"/>
      <c r="NX332" s="56"/>
      <c r="NY332" s="56"/>
      <c r="NZ332" s="56"/>
      <c r="OA332" s="56"/>
      <c r="OB332" s="56"/>
      <c r="OC332" s="56"/>
      <c r="OD332" s="56"/>
      <c r="OE332" s="56"/>
      <c r="OF332" s="56"/>
      <c r="OG332" s="56"/>
      <c r="OH332" s="56"/>
      <c r="OI332" s="56"/>
      <c r="OJ332" s="56"/>
      <c r="OK332" s="56"/>
      <c r="OL332" s="56"/>
      <c r="OM332" s="56"/>
      <c r="ON332" s="56"/>
      <c r="OO332" s="56"/>
      <c r="OP332" s="56"/>
      <c r="OQ332" s="56"/>
      <c r="OR332" s="56"/>
      <c r="OS332" s="56"/>
      <c r="OT332" s="56"/>
      <c r="OU332" s="56"/>
      <c r="OV332" s="56"/>
      <c r="OW332" s="56"/>
      <c r="OX332" s="56"/>
      <c r="OY332" s="56"/>
      <c r="OZ332" s="56"/>
      <c r="PA332" s="56"/>
      <c r="PB332" s="56"/>
      <c r="PC332" s="56"/>
      <c r="PD332" s="56"/>
      <c r="PE332" s="56"/>
      <c r="PF332" s="56"/>
      <c r="PG332" s="56"/>
      <c r="PH332" s="56"/>
      <c r="PI332" s="56"/>
      <c r="PJ332" s="56"/>
      <c r="PK332" s="56"/>
      <c r="PL332" s="56"/>
      <c r="PM332" s="56"/>
      <c r="PN332" s="56"/>
      <c r="PO332" s="56"/>
      <c r="PP332" s="56"/>
      <c r="PQ332" s="56"/>
      <c r="PR332" s="56"/>
      <c r="PS332" s="56"/>
      <c r="PT332" s="56"/>
      <c r="PU332" s="56"/>
      <c r="PV332" s="56"/>
      <c r="PW332" s="56"/>
      <c r="PX332" s="56"/>
      <c r="PY332" s="56"/>
      <c r="PZ332" s="56"/>
      <c r="QA332" s="56"/>
      <c r="QB332" s="56"/>
      <c r="QC332" s="56"/>
      <c r="QD332" s="56"/>
      <c r="QE332" s="56"/>
      <c r="QF332" s="56"/>
      <c r="QG332" s="56"/>
      <c r="QH332" s="56"/>
      <c r="QI332" s="56"/>
      <c r="QJ332" s="56"/>
      <c r="QK332" s="56"/>
      <c r="QL332" s="56"/>
      <c r="QM332" s="56"/>
      <c r="QN332" s="56"/>
      <c r="QO332" s="56"/>
      <c r="QP332" s="56"/>
      <c r="QQ332" s="56"/>
      <c r="QR332" s="56"/>
      <c r="QS332" s="56"/>
      <c r="QT332" s="56"/>
      <c r="QU332" s="56"/>
      <c r="QV332" s="56"/>
      <c r="QW332" s="56"/>
      <c r="QX332" s="56"/>
      <c r="QY332" s="56"/>
      <c r="QZ332" s="56"/>
      <c r="RA332" s="56"/>
      <c r="RB332" s="56"/>
      <c r="RC332" s="56"/>
      <c r="RD332" s="56"/>
      <c r="RE332" s="56"/>
      <c r="RF332" s="56"/>
      <c r="RG332" s="56"/>
      <c r="RH332" s="56"/>
      <c r="RI332" s="56"/>
      <c r="RJ332" s="56"/>
      <c r="RK332" s="56"/>
      <c r="RL332" s="56"/>
      <c r="RM332" s="56"/>
      <c r="RN332" s="56"/>
      <c r="RO332" s="56"/>
      <c r="RP332" s="56"/>
      <c r="RQ332" s="56"/>
      <c r="RR332" s="56"/>
      <c r="RS332" s="56"/>
      <c r="RT332" s="56"/>
      <c r="RU332" s="56"/>
      <c r="RV332" s="56"/>
      <c r="RW332" s="56"/>
      <c r="RX332" s="56"/>
      <c r="RY332" s="56"/>
      <c r="RZ332" s="56"/>
      <c r="SA332" s="56"/>
      <c r="SB332" s="56"/>
      <c r="SC332" s="56"/>
      <c r="SD332" s="56"/>
      <c r="SE332" s="56"/>
      <c r="SF332" s="56"/>
      <c r="SG332" s="56"/>
      <c r="SH332" s="56"/>
      <c r="SI332" s="56"/>
      <c r="SJ332" s="56"/>
      <c r="SK332" s="56"/>
      <c r="SL332" s="56"/>
      <c r="SM332" s="56"/>
      <c r="SN332" s="56"/>
      <c r="SO332" s="56"/>
      <c r="SP332" s="56"/>
      <c r="SQ332" s="56"/>
      <c r="SR332" s="56"/>
      <c r="SS332" s="56"/>
      <c r="ST332" s="56"/>
      <c r="SU332" s="56"/>
      <c r="SV332" s="56"/>
      <c r="SW332" s="56"/>
      <c r="SX332" s="56"/>
      <c r="SY332" s="56"/>
      <c r="SZ332" s="56"/>
      <c r="TA332" s="56"/>
      <c r="TB332" s="56"/>
      <c r="TC332" s="56"/>
      <c r="TD332" s="56"/>
      <c r="TE332" s="56"/>
      <c r="TF332" s="56"/>
      <c r="TG332" s="56"/>
      <c r="TH332" s="56"/>
      <c r="TI332" s="56"/>
      <c r="TJ332" s="56"/>
      <c r="TK332" s="56"/>
      <c r="TL332" s="56"/>
      <c r="TM332" s="56"/>
      <c r="TN332" s="56"/>
      <c r="TO332" s="56"/>
      <c r="TP332" s="56"/>
      <c r="TQ332" s="56"/>
      <c r="TR332" s="56"/>
      <c r="TS332" s="56"/>
      <c r="TT332" s="56"/>
      <c r="TU332" s="56"/>
      <c r="TV332" s="56"/>
      <c r="TW332" s="56"/>
      <c r="TX332" s="56"/>
      <c r="TY332" s="56"/>
      <c r="TZ332" s="56"/>
      <c r="UA332" s="56"/>
      <c r="UB332" s="56"/>
      <c r="UC332" s="56"/>
      <c r="UD332" s="56"/>
      <c r="UE332" s="56"/>
      <c r="UF332" s="56"/>
      <c r="UG332" s="56"/>
      <c r="UH332" s="56"/>
      <c r="UI332" s="56"/>
      <c r="UJ332" s="56"/>
      <c r="UK332" s="56"/>
      <c r="UL332" s="56"/>
      <c r="UM332" s="56"/>
      <c r="UN332" s="56"/>
      <c r="UO332" s="56"/>
      <c r="UP332" s="56"/>
      <c r="UQ332" s="56"/>
      <c r="UR332" s="56"/>
      <c r="US332" s="56"/>
      <c r="UT332" s="56"/>
      <c r="UU332" s="56"/>
      <c r="UV332" s="56"/>
      <c r="UW332" s="56"/>
      <c r="UX332" s="56"/>
      <c r="UY332" s="56"/>
      <c r="UZ332" s="56"/>
      <c r="VA332" s="56"/>
      <c r="VB332" s="56"/>
      <c r="VC332" s="56"/>
      <c r="VD332" s="56"/>
      <c r="VE332" s="56"/>
      <c r="VF332" s="56"/>
      <c r="VG332" s="56"/>
      <c r="VH332" s="56"/>
      <c r="VI332" s="56"/>
      <c r="VJ332" s="56"/>
      <c r="VK332" s="56"/>
      <c r="VL332" s="56"/>
      <c r="VM332" s="56"/>
      <c r="VN332" s="56"/>
      <c r="VO332" s="56"/>
      <c r="VP332" s="56"/>
      <c r="VQ332" s="56"/>
      <c r="VR332" s="56"/>
      <c r="VS332" s="56"/>
      <c r="VT332" s="56"/>
      <c r="VU332" s="56"/>
      <c r="VV332" s="56"/>
      <c r="VW332" s="56"/>
      <c r="VX332" s="56"/>
      <c r="VY332" s="56"/>
      <c r="VZ332" s="56"/>
      <c r="WA332" s="56"/>
      <c r="WB332" s="56"/>
      <c r="WC332" s="56"/>
      <c r="WD332" s="56"/>
      <c r="WE332" s="56"/>
      <c r="WF332" s="56"/>
      <c r="WG332" s="56"/>
      <c r="WH332" s="56"/>
      <c r="WI332" s="56"/>
      <c r="WJ332" s="56"/>
      <c r="WK332" s="56"/>
      <c r="WL332" s="56"/>
      <c r="WM332" s="56"/>
      <c r="WN332" s="56"/>
      <c r="WO332" s="56"/>
      <c r="WP332" s="56"/>
      <c r="WQ332" s="56"/>
      <c r="WR332" s="56"/>
      <c r="WS332" s="56"/>
      <c r="WT332" s="56"/>
      <c r="WU332" s="56"/>
      <c r="WV332" s="56"/>
      <c r="WW332" s="56"/>
      <c r="WX332" s="56"/>
      <c r="WY332" s="56"/>
      <c r="WZ332" s="56"/>
      <c r="XA332" s="56"/>
      <c r="XB332" s="56"/>
      <c r="XC332" s="56"/>
      <c r="XD332" s="56"/>
      <c r="XE332" s="56"/>
      <c r="XF332" s="56"/>
      <c r="XG332" s="56"/>
      <c r="XH332" s="56"/>
      <c r="XI332" s="56"/>
      <c r="XJ332" s="56"/>
      <c r="XK332" s="56"/>
      <c r="XL332" s="56"/>
      <c r="XM332" s="56"/>
      <c r="XN332" s="56"/>
      <c r="XO332" s="56"/>
      <c r="XP332" s="56"/>
      <c r="XQ332" s="56"/>
      <c r="XR332" s="56"/>
      <c r="XS332" s="56"/>
      <c r="XT332" s="56"/>
      <c r="XU332" s="56"/>
      <c r="XV332" s="56"/>
      <c r="XW332" s="56"/>
      <c r="XX332" s="56"/>
      <c r="XY332" s="56"/>
      <c r="XZ332" s="56"/>
      <c r="YA332" s="56"/>
      <c r="YB332" s="56"/>
      <c r="YC332" s="56"/>
      <c r="YD332" s="56"/>
      <c r="YE332" s="56"/>
      <c r="YF332" s="56"/>
      <c r="YG332" s="56"/>
      <c r="YH332" s="56"/>
      <c r="YI332" s="56"/>
      <c r="YJ332" s="56"/>
      <c r="YK332" s="56"/>
      <c r="YL332" s="56"/>
      <c r="YM332" s="56"/>
      <c r="YN332" s="56"/>
      <c r="YO332" s="56"/>
      <c r="YP332" s="56"/>
      <c r="YQ332" s="56"/>
      <c r="YR332" s="56"/>
      <c r="YS332" s="56"/>
      <c r="YT332" s="56"/>
      <c r="YU332" s="56"/>
      <c r="YV332" s="56"/>
      <c r="YW332" s="56"/>
      <c r="YX332" s="56"/>
      <c r="YY332" s="56"/>
      <c r="YZ332" s="56"/>
      <c r="ZA332" s="56"/>
      <c r="ZB332" s="56"/>
      <c r="ZC332" s="56"/>
      <c r="ZD332" s="56"/>
      <c r="ZE332" s="56"/>
      <c r="ZF332" s="56"/>
      <c r="ZG332" s="56"/>
      <c r="ZH332" s="56"/>
      <c r="ZI332" s="56"/>
      <c r="ZJ332" s="56"/>
      <c r="ZK332" s="56"/>
      <c r="ZL332" s="56"/>
      <c r="ZM332" s="56"/>
      <c r="ZN332" s="56"/>
      <c r="ZO332" s="56"/>
      <c r="ZP332" s="56"/>
      <c r="ZQ332" s="56"/>
      <c r="ZR332" s="56"/>
      <c r="ZS332" s="56"/>
      <c r="ZT332" s="56"/>
      <c r="ZU332" s="56"/>
      <c r="ZV332" s="56"/>
      <c r="ZW332" s="56"/>
      <c r="ZX332" s="56"/>
      <c r="ZY332" s="56"/>
      <c r="ZZ332" s="56"/>
    </row>
    <row r="333" spans="1:702" s="56" customFormat="1" ht="14.25" hidden="1" customHeight="1" outlineLevel="1" x14ac:dyDescent="0.2">
      <c r="A333" s="49"/>
      <c r="B333" s="75"/>
      <c r="C333" s="49" t="s">
        <v>124</v>
      </c>
      <c r="D333" s="141"/>
      <c r="E333" s="170"/>
      <c r="F333" s="53"/>
      <c r="G333" s="170"/>
      <c r="H333" s="43"/>
      <c r="I333" s="132"/>
      <c r="J333" s="170"/>
      <c r="K333" s="190"/>
      <c r="L333" s="178"/>
    </row>
    <row r="334" spans="1:702" s="56" customFormat="1" hidden="1" outlineLevel="1" x14ac:dyDescent="0.2">
      <c r="A334" s="49"/>
      <c r="B334" s="75"/>
      <c r="C334" s="49" t="s">
        <v>137</v>
      </c>
      <c r="D334" s="141"/>
      <c r="E334" s="171"/>
      <c r="F334" s="53"/>
      <c r="G334" s="171"/>
      <c r="H334" s="43"/>
      <c r="I334" s="132"/>
      <c r="J334" s="171"/>
      <c r="K334" s="191"/>
      <c r="L334" s="179"/>
    </row>
    <row r="335" spans="1:702" s="56" customFormat="1" hidden="1" outlineLevel="1" x14ac:dyDescent="0.2">
      <c r="A335" s="49"/>
      <c r="B335" s="75"/>
      <c r="C335" s="49" t="s">
        <v>138</v>
      </c>
      <c r="D335" s="141"/>
      <c r="E335" s="172"/>
      <c r="F335" s="53"/>
      <c r="G335" s="172"/>
      <c r="H335" s="43"/>
      <c r="I335" s="132"/>
      <c r="J335" s="172"/>
      <c r="K335" s="192"/>
      <c r="L335" s="180"/>
    </row>
    <row r="336" spans="1:702" s="59" customFormat="1" collapsed="1" x14ac:dyDescent="0.2">
      <c r="A336" s="41"/>
      <c r="B336" s="57">
        <v>373</v>
      </c>
      <c r="C336" s="78" t="s">
        <v>61</v>
      </c>
      <c r="D336" s="64"/>
      <c r="E336" s="58"/>
      <c r="F336" s="58">
        <f>SUM(F337:F339)</f>
        <v>0</v>
      </c>
      <c r="G336" s="129">
        <f>F336-E336</f>
        <v>0</v>
      </c>
      <c r="H336" s="58">
        <f t="shared" ref="H336" si="76">SUM(H337:H339)</f>
        <v>0</v>
      </c>
      <c r="I336" s="130" t="str">
        <f>IF((OR(I337="SZ",I338="SZ",I339="SZ")),"SZ","AZ")</f>
        <v>AZ</v>
      </c>
      <c r="J336" s="129">
        <f>H336-E336</f>
        <v>0</v>
      </c>
      <c r="K336" s="135">
        <f>IF(F336="",E336,IF(I336="SZ",H336,F336))</f>
        <v>0</v>
      </c>
      <c r="L336" s="129">
        <f>K336-E336</f>
        <v>0</v>
      </c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DT336" s="56"/>
      <c r="DU336" s="56"/>
      <c r="DV336" s="56"/>
      <c r="DW336" s="56"/>
      <c r="DX336" s="56"/>
      <c r="DY336" s="56"/>
      <c r="DZ336" s="56"/>
      <c r="EA336" s="56"/>
      <c r="EB336" s="56"/>
      <c r="EC336" s="56"/>
      <c r="ED336" s="56"/>
      <c r="EE336" s="56"/>
      <c r="EF336" s="56"/>
      <c r="EG336" s="56"/>
      <c r="EH336" s="56"/>
      <c r="EI336" s="56"/>
      <c r="EJ336" s="56"/>
      <c r="EK336" s="56"/>
      <c r="EL336" s="56"/>
      <c r="EM336" s="56"/>
      <c r="EN336" s="56"/>
      <c r="EO336" s="56"/>
      <c r="EP336" s="56"/>
      <c r="EQ336" s="56"/>
      <c r="ER336" s="56"/>
      <c r="ES336" s="56"/>
      <c r="ET336" s="56"/>
      <c r="EU336" s="56"/>
      <c r="EV336" s="56"/>
      <c r="EW336" s="56"/>
      <c r="EX336" s="56"/>
      <c r="EY336" s="56"/>
      <c r="EZ336" s="56"/>
      <c r="FA336" s="56"/>
      <c r="FB336" s="56"/>
      <c r="FC336" s="56"/>
      <c r="FD336" s="56"/>
      <c r="FE336" s="56"/>
      <c r="FF336" s="56"/>
      <c r="FG336" s="56"/>
      <c r="FH336" s="56"/>
      <c r="FI336" s="56"/>
      <c r="FJ336" s="56"/>
      <c r="FK336" s="56"/>
      <c r="FL336" s="56"/>
      <c r="FM336" s="56"/>
      <c r="FN336" s="56"/>
      <c r="FO336" s="56"/>
      <c r="FP336" s="56"/>
      <c r="FQ336" s="56"/>
      <c r="FR336" s="56"/>
      <c r="FS336" s="56"/>
      <c r="FT336" s="56"/>
      <c r="FU336" s="56"/>
      <c r="FV336" s="56"/>
      <c r="FW336" s="56"/>
      <c r="FX336" s="56"/>
      <c r="FY336" s="56"/>
      <c r="FZ336" s="56"/>
      <c r="GA336" s="56"/>
      <c r="GB336" s="56"/>
      <c r="GC336" s="56"/>
      <c r="GD336" s="56"/>
      <c r="GE336" s="56"/>
      <c r="GF336" s="56"/>
      <c r="GG336" s="56"/>
      <c r="GH336" s="56"/>
      <c r="GI336" s="56"/>
      <c r="GJ336" s="56"/>
      <c r="GK336" s="56"/>
      <c r="GL336" s="56"/>
      <c r="GM336" s="56"/>
      <c r="GN336" s="56"/>
      <c r="GO336" s="56"/>
      <c r="GP336" s="56"/>
      <c r="GQ336" s="56"/>
      <c r="GR336" s="56"/>
      <c r="GS336" s="56"/>
      <c r="GT336" s="56"/>
      <c r="GU336" s="56"/>
      <c r="GV336" s="56"/>
      <c r="GW336" s="56"/>
      <c r="GX336" s="56"/>
      <c r="GY336" s="56"/>
      <c r="GZ336" s="56"/>
      <c r="HA336" s="56"/>
      <c r="HB336" s="56"/>
      <c r="HC336" s="56"/>
      <c r="HD336" s="56"/>
      <c r="HE336" s="56"/>
      <c r="HF336" s="56"/>
      <c r="HG336" s="56"/>
      <c r="HH336" s="56"/>
      <c r="HI336" s="56"/>
      <c r="HJ336" s="56"/>
      <c r="HK336" s="56"/>
      <c r="HL336" s="56"/>
      <c r="HM336" s="56"/>
      <c r="HN336" s="56"/>
      <c r="HO336" s="56"/>
      <c r="HP336" s="56"/>
      <c r="HQ336" s="56"/>
      <c r="HR336" s="56"/>
      <c r="HS336" s="56"/>
      <c r="HT336" s="56"/>
      <c r="HU336" s="56"/>
      <c r="HV336" s="56"/>
      <c r="HW336" s="56"/>
      <c r="HX336" s="56"/>
      <c r="HY336" s="56"/>
      <c r="HZ336" s="56"/>
      <c r="IA336" s="56"/>
      <c r="IB336" s="56"/>
      <c r="IC336" s="56"/>
      <c r="ID336" s="56"/>
      <c r="IE336" s="56"/>
      <c r="IF336" s="56"/>
      <c r="IG336" s="56"/>
      <c r="IH336" s="56"/>
      <c r="II336" s="56"/>
      <c r="IJ336" s="56"/>
      <c r="IK336" s="56"/>
      <c r="IL336" s="56"/>
      <c r="IM336" s="56"/>
      <c r="IN336" s="56"/>
      <c r="IO336" s="56"/>
      <c r="IP336" s="56"/>
      <c r="IQ336" s="56"/>
      <c r="IR336" s="56"/>
      <c r="IS336" s="56"/>
      <c r="IT336" s="56"/>
      <c r="IU336" s="56"/>
      <c r="IV336" s="56"/>
      <c r="IW336" s="56"/>
      <c r="IX336" s="56"/>
      <c r="IY336" s="56"/>
      <c r="IZ336" s="56"/>
      <c r="JA336" s="56"/>
      <c r="JB336" s="56"/>
      <c r="JC336" s="56"/>
      <c r="JD336" s="56"/>
      <c r="JE336" s="56"/>
      <c r="JF336" s="56"/>
      <c r="JG336" s="56"/>
      <c r="JH336" s="56"/>
      <c r="JI336" s="56"/>
      <c r="JJ336" s="56"/>
      <c r="JK336" s="56"/>
      <c r="JL336" s="56"/>
      <c r="JM336" s="56"/>
      <c r="JN336" s="56"/>
      <c r="JO336" s="56"/>
      <c r="JP336" s="56"/>
      <c r="JQ336" s="56"/>
      <c r="JR336" s="56"/>
      <c r="JS336" s="56"/>
      <c r="JT336" s="56"/>
      <c r="JU336" s="56"/>
      <c r="JV336" s="56"/>
      <c r="JW336" s="56"/>
      <c r="JX336" s="56"/>
      <c r="JY336" s="56"/>
      <c r="JZ336" s="56"/>
      <c r="KA336" s="56"/>
      <c r="KB336" s="56"/>
      <c r="KC336" s="56"/>
      <c r="KD336" s="56"/>
      <c r="KE336" s="56"/>
      <c r="KF336" s="56"/>
      <c r="KG336" s="56"/>
      <c r="KH336" s="56"/>
      <c r="KI336" s="56"/>
      <c r="KJ336" s="56"/>
      <c r="KK336" s="56"/>
      <c r="KL336" s="56"/>
      <c r="KM336" s="56"/>
      <c r="KN336" s="56"/>
      <c r="KO336" s="56"/>
      <c r="KP336" s="56"/>
      <c r="KQ336" s="56"/>
      <c r="KR336" s="56"/>
      <c r="KS336" s="56"/>
      <c r="KT336" s="56"/>
      <c r="KU336" s="56"/>
      <c r="KV336" s="56"/>
      <c r="KW336" s="56"/>
      <c r="KX336" s="56"/>
      <c r="KY336" s="56"/>
      <c r="KZ336" s="56"/>
      <c r="LA336" s="56"/>
      <c r="LB336" s="56"/>
      <c r="LC336" s="56"/>
      <c r="LD336" s="56"/>
      <c r="LE336" s="56"/>
      <c r="LF336" s="56"/>
      <c r="LG336" s="56"/>
      <c r="LH336" s="56"/>
      <c r="LI336" s="56"/>
      <c r="LJ336" s="56"/>
      <c r="LK336" s="56"/>
      <c r="LL336" s="56"/>
      <c r="LM336" s="56"/>
      <c r="LN336" s="56"/>
      <c r="LO336" s="56"/>
      <c r="LP336" s="56"/>
      <c r="LQ336" s="56"/>
      <c r="LR336" s="56"/>
      <c r="LS336" s="56"/>
      <c r="LT336" s="56"/>
      <c r="LU336" s="56"/>
      <c r="LV336" s="56"/>
      <c r="LW336" s="56"/>
      <c r="LX336" s="56"/>
      <c r="LY336" s="56"/>
      <c r="LZ336" s="56"/>
      <c r="MA336" s="56"/>
      <c r="MB336" s="56"/>
      <c r="MC336" s="56"/>
      <c r="MD336" s="56"/>
      <c r="ME336" s="56"/>
      <c r="MF336" s="56"/>
      <c r="MG336" s="56"/>
      <c r="MH336" s="56"/>
      <c r="MI336" s="56"/>
      <c r="MJ336" s="56"/>
      <c r="MK336" s="56"/>
      <c r="ML336" s="56"/>
      <c r="MM336" s="56"/>
      <c r="MN336" s="56"/>
      <c r="MO336" s="56"/>
      <c r="MP336" s="56"/>
      <c r="MQ336" s="56"/>
      <c r="MR336" s="56"/>
      <c r="MS336" s="56"/>
      <c r="MT336" s="56"/>
      <c r="MU336" s="56"/>
      <c r="MV336" s="56"/>
      <c r="MW336" s="56"/>
      <c r="MX336" s="56"/>
      <c r="MY336" s="56"/>
      <c r="MZ336" s="56"/>
      <c r="NA336" s="56"/>
      <c r="NB336" s="56"/>
      <c r="NC336" s="56"/>
      <c r="ND336" s="56"/>
      <c r="NE336" s="56"/>
      <c r="NF336" s="56"/>
      <c r="NG336" s="56"/>
      <c r="NH336" s="56"/>
      <c r="NI336" s="56"/>
      <c r="NJ336" s="56"/>
      <c r="NK336" s="56"/>
      <c r="NL336" s="56"/>
      <c r="NM336" s="56"/>
      <c r="NN336" s="56"/>
      <c r="NO336" s="56"/>
      <c r="NP336" s="56"/>
      <c r="NQ336" s="56"/>
      <c r="NR336" s="56"/>
      <c r="NS336" s="56"/>
      <c r="NT336" s="56"/>
      <c r="NU336" s="56"/>
      <c r="NV336" s="56"/>
      <c r="NW336" s="56"/>
      <c r="NX336" s="56"/>
      <c r="NY336" s="56"/>
      <c r="NZ336" s="56"/>
      <c r="OA336" s="56"/>
      <c r="OB336" s="56"/>
      <c r="OC336" s="56"/>
      <c r="OD336" s="56"/>
      <c r="OE336" s="56"/>
      <c r="OF336" s="56"/>
      <c r="OG336" s="56"/>
      <c r="OH336" s="56"/>
      <c r="OI336" s="56"/>
      <c r="OJ336" s="56"/>
      <c r="OK336" s="56"/>
      <c r="OL336" s="56"/>
      <c r="OM336" s="56"/>
      <c r="ON336" s="56"/>
      <c r="OO336" s="56"/>
      <c r="OP336" s="56"/>
      <c r="OQ336" s="56"/>
      <c r="OR336" s="56"/>
      <c r="OS336" s="56"/>
      <c r="OT336" s="56"/>
      <c r="OU336" s="56"/>
      <c r="OV336" s="56"/>
      <c r="OW336" s="56"/>
      <c r="OX336" s="56"/>
      <c r="OY336" s="56"/>
      <c r="OZ336" s="56"/>
      <c r="PA336" s="56"/>
      <c r="PB336" s="56"/>
      <c r="PC336" s="56"/>
      <c r="PD336" s="56"/>
      <c r="PE336" s="56"/>
      <c r="PF336" s="56"/>
      <c r="PG336" s="56"/>
      <c r="PH336" s="56"/>
      <c r="PI336" s="56"/>
      <c r="PJ336" s="56"/>
      <c r="PK336" s="56"/>
      <c r="PL336" s="56"/>
      <c r="PM336" s="56"/>
      <c r="PN336" s="56"/>
      <c r="PO336" s="56"/>
      <c r="PP336" s="56"/>
      <c r="PQ336" s="56"/>
      <c r="PR336" s="56"/>
      <c r="PS336" s="56"/>
      <c r="PT336" s="56"/>
      <c r="PU336" s="56"/>
      <c r="PV336" s="56"/>
      <c r="PW336" s="56"/>
      <c r="PX336" s="56"/>
      <c r="PY336" s="56"/>
      <c r="PZ336" s="56"/>
      <c r="QA336" s="56"/>
      <c r="QB336" s="56"/>
      <c r="QC336" s="56"/>
      <c r="QD336" s="56"/>
      <c r="QE336" s="56"/>
      <c r="QF336" s="56"/>
      <c r="QG336" s="56"/>
      <c r="QH336" s="56"/>
      <c r="QI336" s="56"/>
      <c r="QJ336" s="56"/>
      <c r="QK336" s="56"/>
      <c r="QL336" s="56"/>
      <c r="QM336" s="56"/>
      <c r="QN336" s="56"/>
      <c r="QO336" s="56"/>
      <c r="QP336" s="56"/>
      <c r="QQ336" s="56"/>
      <c r="QR336" s="56"/>
      <c r="QS336" s="56"/>
      <c r="QT336" s="56"/>
      <c r="QU336" s="56"/>
      <c r="QV336" s="56"/>
      <c r="QW336" s="56"/>
      <c r="QX336" s="56"/>
      <c r="QY336" s="56"/>
      <c r="QZ336" s="56"/>
      <c r="RA336" s="56"/>
      <c r="RB336" s="56"/>
      <c r="RC336" s="56"/>
      <c r="RD336" s="56"/>
      <c r="RE336" s="56"/>
      <c r="RF336" s="56"/>
      <c r="RG336" s="56"/>
      <c r="RH336" s="56"/>
      <c r="RI336" s="56"/>
      <c r="RJ336" s="56"/>
      <c r="RK336" s="56"/>
      <c r="RL336" s="56"/>
      <c r="RM336" s="56"/>
      <c r="RN336" s="56"/>
      <c r="RO336" s="56"/>
      <c r="RP336" s="56"/>
      <c r="RQ336" s="56"/>
      <c r="RR336" s="56"/>
      <c r="RS336" s="56"/>
      <c r="RT336" s="56"/>
      <c r="RU336" s="56"/>
      <c r="RV336" s="56"/>
      <c r="RW336" s="56"/>
      <c r="RX336" s="56"/>
      <c r="RY336" s="56"/>
      <c r="RZ336" s="56"/>
      <c r="SA336" s="56"/>
      <c r="SB336" s="56"/>
      <c r="SC336" s="56"/>
      <c r="SD336" s="56"/>
      <c r="SE336" s="56"/>
      <c r="SF336" s="56"/>
      <c r="SG336" s="56"/>
      <c r="SH336" s="56"/>
      <c r="SI336" s="56"/>
      <c r="SJ336" s="56"/>
      <c r="SK336" s="56"/>
      <c r="SL336" s="56"/>
      <c r="SM336" s="56"/>
      <c r="SN336" s="56"/>
      <c r="SO336" s="56"/>
      <c r="SP336" s="56"/>
      <c r="SQ336" s="56"/>
      <c r="SR336" s="56"/>
      <c r="SS336" s="56"/>
      <c r="ST336" s="56"/>
      <c r="SU336" s="56"/>
      <c r="SV336" s="56"/>
      <c r="SW336" s="56"/>
      <c r="SX336" s="56"/>
      <c r="SY336" s="56"/>
      <c r="SZ336" s="56"/>
      <c r="TA336" s="56"/>
      <c r="TB336" s="56"/>
      <c r="TC336" s="56"/>
      <c r="TD336" s="56"/>
      <c r="TE336" s="56"/>
      <c r="TF336" s="56"/>
      <c r="TG336" s="56"/>
      <c r="TH336" s="56"/>
      <c r="TI336" s="56"/>
      <c r="TJ336" s="56"/>
      <c r="TK336" s="56"/>
      <c r="TL336" s="56"/>
      <c r="TM336" s="56"/>
      <c r="TN336" s="56"/>
      <c r="TO336" s="56"/>
      <c r="TP336" s="56"/>
      <c r="TQ336" s="56"/>
      <c r="TR336" s="56"/>
      <c r="TS336" s="56"/>
      <c r="TT336" s="56"/>
      <c r="TU336" s="56"/>
      <c r="TV336" s="56"/>
      <c r="TW336" s="56"/>
      <c r="TX336" s="56"/>
      <c r="TY336" s="56"/>
      <c r="TZ336" s="56"/>
      <c r="UA336" s="56"/>
      <c r="UB336" s="56"/>
      <c r="UC336" s="56"/>
      <c r="UD336" s="56"/>
      <c r="UE336" s="56"/>
      <c r="UF336" s="56"/>
      <c r="UG336" s="56"/>
      <c r="UH336" s="56"/>
      <c r="UI336" s="56"/>
      <c r="UJ336" s="56"/>
      <c r="UK336" s="56"/>
      <c r="UL336" s="56"/>
      <c r="UM336" s="56"/>
      <c r="UN336" s="56"/>
      <c r="UO336" s="56"/>
      <c r="UP336" s="56"/>
      <c r="UQ336" s="56"/>
      <c r="UR336" s="56"/>
      <c r="US336" s="56"/>
      <c r="UT336" s="56"/>
      <c r="UU336" s="56"/>
      <c r="UV336" s="56"/>
      <c r="UW336" s="56"/>
      <c r="UX336" s="56"/>
      <c r="UY336" s="56"/>
      <c r="UZ336" s="56"/>
      <c r="VA336" s="56"/>
      <c r="VB336" s="56"/>
      <c r="VC336" s="56"/>
      <c r="VD336" s="56"/>
      <c r="VE336" s="56"/>
      <c r="VF336" s="56"/>
      <c r="VG336" s="56"/>
      <c r="VH336" s="56"/>
      <c r="VI336" s="56"/>
      <c r="VJ336" s="56"/>
      <c r="VK336" s="56"/>
      <c r="VL336" s="56"/>
      <c r="VM336" s="56"/>
      <c r="VN336" s="56"/>
      <c r="VO336" s="56"/>
      <c r="VP336" s="56"/>
      <c r="VQ336" s="56"/>
      <c r="VR336" s="56"/>
      <c r="VS336" s="56"/>
      <c r="VT336" s="56"/>
      <c r="VU336" s="56"/>
      <c r="VV336" s="56"/>
      <c r="VW336" s="56"/>
      <c r="VX336" s="56"/>
      <c r="VY336" s="56"/>
      <c r="VZ336" s="56"/>
      <c r="WA336" s="56"/>
      <c r="WB336" s="56"/>
      <c r="WC336" s="56"/>
      <c r="WD336" s="56"/>
      <c r="WE336" s="56"/>
      <c r="WF336" s="56"/>
      <c r="WG336" s="56"/>
      <c r="WH336" s="56"/>
      <c r="WI336" s="56"/>
      <c r="WJ336" s="56"/>
      <c r="WK336" s="56"/>
      <c r="WL336" s="56"/>
      <c r="WM336" s="56"/>
      <c r="WN336" s="56"/>
      <c r="WO336" s="56"/>
      <c r="WP336" s="56"/>
      <c r="WQ336" s="56"/>
      <c r="WR336" s="56"/>
      <c r="WS336" s="56"/>
      <c r="WT336" s="56"/>
      <c r="WU336" s="56"/>
      <c r="WV336" s="56"/>
      <c r="WW336" s="56"/>
      <c r="WX336" s="56"/>
      <c r="WY336" s="56"/>
      <c r="WZ336" s="56"/>
      <c r="XA336" s="56"/>
      <c r="XB336" s="56"/>
      <c r="XC336" s="56"/>
      <c r="XD336" s="56"/>
      <c r="XE336" s="56"/>
      <c r="XF336" s="56"/>
      <c r="XG336" s="56"/>
      <c r="XH336" s="56"/>
      <c r="XI336" s="56"/>
      <c r="XJ336" s="56"/>
      <c r="XK336" s="56"/>
      <c r="XL336" s="56"/>
      <c r="XM336" s="56"/>
      <c r="XN336" s="56"/>
      <c r="XO336" s="56"/>
      <c r="XP336" s="56"/>
      <c r="XQ336" s="56"/>
      <c r="XR336" s="56"/>
      <c r="XS336" s="56"/>
      <c r="XT336" s="56"/>
      <c r="XU336" s="56"/>
      <c r="XV336" s="56"/>
      <c r="XW336" s="56"/>
      <c r="XX336" s="56"/>
      <c r="XY336" s="56"/>
      <c r="XZ336" s="56"/>
      <c r="YA336" s="56"/>
      <c r="YB336" s="56"/>
      <c r="YC336" s="56"/>
      <c r="YD336" s="56"/>
      <c r="YE336" s="56"/>
      <c r="YF336" s="56"/>
      <c r="YG336" s="56"/>
      <c r="YH336" s="56"/>
      <c r="YI336" s="56"/>
      <c r="YJ336" s="56"/>
      <c r="YK336" s="56"/>
      <c r="YL336" s="56"/>
      <c r="YM336" s="56"/>
      <c r="YN336" s="56"/>
      <c r="YO336" s="56"/>
      <c r="YP336" s="56"/>
      <c r="YQ336" s="56"/>
      <c r="YR336" s="56"/>
      <c r="YS336" s="56"/>
      <c r="YT336" s="56"/>
      <c r="YU336" s="56"/>
      <c r="YV336" s="56"/>
      <c r="YW336" s="56"/>
      <c r="YX336" s="56"/>
      <c r="YY336" s="56"/>
      <c r="YZ336" s="56"/>
      <c r="ZA336" s="56"/>
      <c r="ZB336" s="56"/>
      <c r="ZC336" s="56"/>
      <c r="ZD336" s="56"/>
      <c r="ZE336" s="56"/>
      <c r="ZF336" s="56"/>
      <c r="ZG336" s="56"/>
      <c r="ZH336" s="56"/>
      <c r="ZI336" s="56"/>
      <c r="ZJ336" s="56"/>
      <c r="ZK336" s="56"/>
      <c r="ZL336" s="56"/>
      <c r="ZM336" s="56"/>
      <c r="ZN336" s="56"/>
      <c r="ZO336" s="56"/>
      <c r="ZP336" s="56"/>
      <c r="ZQ336" s="56"/>
      <c r="ZR336" s="56"/>
      <c r="ZS336" s="56"/>
      <c r="ZT336" s="56"/>
      <c r="ZU336" s="56"/>
      <c r="ZV336" s="56"/>
      <c r="ZW336" s="56"/>
      <c r="ZX336" s="56"/>
      <c r="ZY336" s="56"/>
      <c r="ZZ336" s="56"/>
    </row>
    <row r="337" spans="1:702" s="56" customFormat="1" ht="14.25" hidden="1" customHeight="1" outlineLevel="1" x14ac:dyDescent="0.2">
      <c r="A337" s="49"/>
      <c r="B337" s="75"/>
      <c r="C337" s="49" t="s">
        <v>124</v>
      </c>
      <c r="D337" s="141"/>
      <c r="E337" s="170"/>
      <c r="F337" s="53"/>
      <c r="G337" s="170"/>
      <c r="H337" s="43"/>
      <c r="I337" s="132"/>
      <c r="J337" s="170"/>
      <c r="K337" s="190"/>
      <c r="L337" s="178"/>
    </row>
    <row r="338" spans="1:702" s="56" customFormat="1" hidden="1" outlineLevel="1" x14ac:dyDescent="0.2">
      <c r="A338" s="49"/>
      <c r="B338" s="75"/>
      <c r="C338" s="49" t="s">
        <v>137</v>
      </c>
      <c r="D338" s="141"/>
      <c r="E338" s="171"/>
      <c r="F338" s="53"/>
      <c r="G338" s="171"/>
      <c r="H338" s="43"/>
      <c r="I338" s="132"/>
      <c r="J338" s="171"/>
      <c r="K338" s="191"/>
      <c r="L338" s="179"/>
    </row>
    <row r="339" spans="1:702" s="56" customFormat="1" ht="15" hidden="1" customHeight="1" outlineLevel="1" x14ac:dyDescent="0.2">
      <c r="A339" s="49"/>
      <c r="B339" s="75"/>
      <c r="C339" s="49" t="s">
        <v>138</v>
      </c>
      <c r="D339" s="141"/>
      <c r="E339" s="172"/>
      <c r="F339" s="53"/>
      <c r="G339" s="172"/>
      <c r="H339" s="43"/>
      <c r="I339" s="132"/>
      <c r="J339" s="172"/>
      <c r="K339" s="192"/>
      <c r="L339" s="180"/>
    </row>
    <row r="340" spans="1:702" s="59" customFormat="1" collapsed="1" x14ac:dyDescent="0.2">
      <c r="A340" s="41"/>
      <c r="B340" s="57">
        <v>374</v>
      </c>
      <c r="C340" s="78" t="s">
        <v>62</v>
      </c>
      <c r="D340" s="64"/>
      <c r="E340" s="58"/>
      <c r="F340" s="58">
        <f>SUM(F341:F343)</f>
        <v>0</v>
      </c>
      <c r="G340" s="129">
        <f>F340-E340</f>
        <v>0</v>
      </c>
      <c r="H340" s="58">
        <f t="shared" ref="H340" si="77">SUM(H341:H343)</f>
        <v>0</v>
      </c>
      <c r="I340" s="130" t="str">
        <f>IF((OR(I341="SZ",I342="SZ",I343="SZ")),"SZ","AZ")</f>
        <v>AZ</v>
      </c>
      <c r="J340" s="129">
        <f>H340-E340</f>
        <v>0</v>
      </c>
      <c r="K340" s="135">
        <f>IF(F340="",E340,IF(I340="SZ",H340,F340))</f>
        <v>0</v>
      </c>
      <c r="L340" s="129">
        <f>K340-E340</f>
        <v>0</v>
      </c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  <c r="EG340" s="56"/>
      <c r="EH340" s="56"/>
      <c r="EI340" s="56"/>
      <c r="EJ340" s="56"/>
      <c r="EK340" s="56"/>
      <c r="EL340" s="56"/>
      <c r="EM340" s="56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  <c r="FF340" s="56"/>
      <c r="FG340" s="56"/>
      <c r="FH340" s="56"/>
      <c r="FI340" s="56"/>
      <c r="FJ340" s="56"/>
      <c r="FK340" s="56"/>
      <c r="FL340" s="56"/>
      <c r="FM340" s="56"/>
      <c r="FN340" s="56"/>
      <c r="FO340" s="56"/>
      <c r="FP340" s="56"/>
      <c r="FQ340" s="56"/>
      <c r="FR340" s="56"/>
      <c r="FS340" s="56"/>
      <c r="FT340" s="56"/>
      <c r="FU340" s="56"/>
      <c r="FV340" s="56"/>
      <c r="FW340" s="56"/>
      <c r="FX340" s="56"/>
      <c r="FY340" s="56"/>
      <c r="FZ340" s="56"/>
      <c r="GA340" s="56"/>
      <c r="GB340" s="56"/>
      <c r="GC340" s="56"/>
      <c r="GD340" s="56"/>
      <c r="GE340" s="56"/>
      <c r="GF340" s="56"/>
      <c r="GG340" s="56"/>
      <c r="GH340" s="56"/>
      <c r="GI340" s="56"/>
      <c r="GJ340" s="56"/>
      <c r="GK340" s="56"/>
      <c r="GL340" s="56"/>
      <c r="GM340" s="56"/>
      <c r="GN340" s="56"/>
      <c r="GO340" s="56"/>
      <c r="GP340" s="56"/>
      <c r="GQ340" s="56"/>
      <c r="GR340" s="56"/>
      <c r="GS340" s="56"/>
      <c r="GT340" s="56"/>
      <c r="GU340" s="56"/>
      <c r="GV340" s="56"/>
      <c r="GW340" s="56"/>
      <c r="GX340" s="56"/>
      <c r="GY340" s="56"/>
      <c r="GZ340" s="56"/>
      <c r="HA340" s="56"/>
      <c r="HB340" s="56"/>
      <c r="HC340" s="56"/>
      <c r="HD340" s="56"/>
      <c r="HE340" s="56"/>
      <c r="HF340" s="56"/>
      <c r="HG340" s="56"/>
      <c r="HH340" s="56"/>
      <c r="HI340" s="56"/>
      <c r="HJ340" s="56"/>
      <c r="HK340" s="56"/>
      <c r="HL340" s="56"/>
      <c r="HM340" s="56"/>
      <c r="HN340" s="56"/>
      <c r="HO340" s="56"/>
      <c r="HP340" s="56"/>
      <c r="HQ340" s="56"/>
      <c r="HR340" s="56"/>
      <c r="HS340" s="56"/>
      <c r="HT340" s="56"/>
      <c r="HU340" s="56"/>
      <c r="HV340" s="56"/>
      <c r="HW340" s="56"/>
      <c r="HX340" s="56"/>
      <c r="HY340" s="56"/>
      <c r="HZ340" s="56"/>
      <c r="IA340" s="56"/>
      <c r="IB340" s="56"/>
      <c r="IC340" s="56"/>
      <c r="ID340" s="56"/>
      <c r="IE340" s="56"/>
      <c r="IF340" s="56"/>
      <c r="IG340" s="56"/>
      <c r="IH340" s="56"/>
      <c r="II340" s="56"/>
      <c r="IJ340" s="56"/>
      <c r="IK340" s="56"/>
      <c r="IL340" s="56"/>
      <c r="IM340" s="56"/>
      <c r="IN340" s="56"/>
      <c r="IO340" s="56"/>
      <c r="IP340" s="56"/>
      <c r="IQ340" s="56"/>
      <c r="IR340" s="56"/>
      <c r="IS340" s="56"/>
      <c r="IT340" s="56"/>
      <c r="IU340" s="56"/>
      <c r="IV340" s="56"/>
      <c r="IW340" s="56"/>
      <c r="IX340" s="56"/>
      <c r="IY340" s="56"/>
      <c r="IZ340" s="56"/>
      <c r="JA340" s="56"/>
      <c r="JB340" s="56"/>
      <c r="JC340" s="56"/>
      <c r="JD340" s="56"/>
      <c r="JE340" s="56"/>
      <c r="JF340" s="56"/>
      <c r="JG340" s="56"/>
      <c r="JH340" s="56"/>
      <c r="JI340" s="56"/>
      <c r="JJ340" s="56"/>
      <c r="JK340" s="56"/>
      <c r="JL340" s="56"/>
      <c r="JM340" s="56"/>
      <c r="JN340" s="56"/>
      <c r="JO340" s="56"/>
      <c r="JP340" s="56"/>
      <c r="JQ340" s="56"/>
      <c r="JR340" s="56"/>
      <c r="JS340" s="56"/>
      <c r="JT340" s="56"/>
      <c r="JU340" s="56"/>
      <c r="JV340" s="56"/>
      <c r="JW340" s="56"/>
      <c r="JX340" s="56"/>
      <c r="JY340" s="56"/>
      <c r="JZ340" s="56"/>
      <c r="KA340" s="56"/>
      <c r="KB340" s="56"/>
      <c r="KC340" s="56"/>
      <c r="KD340" s="56"/>
      <c r="KE340" s="56"/>
      <c r="KF340" s="56"/>
      <c r="KG340" s="56"/>
      <c r="KH340" s="56"/>
      <c r="KI340" s="56"/>
      <c r="KJ340" s="56"/>
      <c r="KK340" s="56"/>
      <c r="KL340" s="56"/>
      <c r="KM340" s="56"/>
      <c r="KN340" s="56"/>
      <c r="KO340" s="56"/>
      <c r="KP340" s="56"/>
      <c r="KQ340" s="56"/>
      <c r="KR340" s="56"/>
      <c r="KS340" s="56"/>
      <c r="KT340" s="56"/>
      <c r="KU340" s="56"/>
      <c r="KV340" s="56"/>
      <c r="KW340" s="56"/>
      <c r="KX340" s="56"/>
      <c r="KY340" s="56"/>
      <c r="KZ340" s="56"/>
      <c r="LA340" s="56"/>
      <c r="LB340" s="56"/>
      <c r="LC340" s="56"/>
      <c r="LD340" s="56"/>
      <c r="LE340" s="56"/>
      <c r="LF340" s="56"/>
      <c r="LG340" s="56"/>
      <c r="LH340" s="56"/>
      <c r="LI340" s="56"/>
      <c r="LJ340" s="56"/>
      <c r="LK340" s="56"/>
      <c r="LL340" s="56"/>
      <c r="LM340" s="56"/>
      <c r="LN340" s="56"/>
      <c r="LO340" s="56"/>
      <c r="LP340" s="56"/>
      <c r="LQ340" s="56"/>
      <c r="LR340" s="56"/>
      <c r="LS340" s="56"/>
      <c r="LT340" s="56"/>
      <c r="LU340" s="56"/>
      <c r="LV340" s="56"/>
      <c r="LW340" s="56"/>
      <c r="LX340" s="56"/>
      <c r="LY340" s="56"/>
      <c r="LZ340" s="56"/>
      <c r="MA340" s="56"/>
      <c r="MB340" s="56"/>
      <c r="MC340" s="56"/>
      <c r="MD340" s="56"/>
      <c r="ME340" s="56"/>
      <c r="MF340" s="56"/>
      <c r="MG340" s="56"/>
      <c r="MH340" s="56"/>
      <c r="MI340" s="56"/>
      <c r="MJ340" s="56"/>
      <c r="MK340" s="56"/>
      <c r="ML340" s="56"/>
      <c r="MM340" s="56"/>
      <c r="MN340" s="56"/>
      <c r="MO340" s="56"/>
      <c r="MP340" s="56"/>
      <c r="MQ340" s="56"/>
      <c r="MR340" s="56"/>
      <c r="MS340" s="56"/>
      <c r="MT340" s="56"/>
      <c r="MU340" s="56"/>
      <c r="MV340" s="56"/>
      <c r="MW340" s="56"/>
      <c r="MX340" s="56"/>
      <c r="MY340" s="56"/>
      <c r="MZ340" s="56"/>
      <c r="NA340" s="56"/>
      <c r="NB340" s="56"/>
      <c r="NC340" s="56"/>
      <c r="ND340" s="56"/>
      <c r="NE340" s="56"/>
      <c r="NF340" s="56"/>
      <c r="NG340" s="56"/>
      <c r="NH340" s="56"/>
      <c r="NI340" s="56"/>
      <c r="NJ340" s="56"/>
      <c r="NK340" s="56"/>
      <c r="NL340" s="56"/>
      <c r="NM340" s="56"/>
      <c r="NN340" s="56"/>
      <c r="NO340" s="56"/>
      <c r="NP340" s="56"/>
      <c r="NQ340" s="56"/>
      <c r="NR340" s="56"/>
      <c r="NS340" s="56"/>
      <c r="NT340" s="56"/>
      <c r="NU340" s="56"/>
      <c r="NV340" s="56"/>
      <c r="NW340" s="56"/>
      <c r="NX340" s="56"/>
      <c r="NY340" s="56"/>
      <c r="NZ340" s="56"/>
      <c r="OA340" s="56"/>
      <c r="OB340" s="56"/>
      <c r="OC340" s="56"/>
      <c r="OD340" s="56"/>
      <c r="OE340" s="56"/>
      <c r="OF340" s="56"/>
      <c r="OG340" s="56"/>
      <c r="OH340" s="56"/>
      <c r="OI340" s="56"/>
      <c r="OJ340" s="56"/>
      <c r="OK340" s="56"/>
      <c r="OL340" s="56"/>
      <c r="OM340" s="56"/>
      <c r="ON340" s="56"/>
      <c r="OO340" s="56"/>
      <c r="OP340" s="56"/>
      <c r="OQ340" s="56"/>
      <c r="OR340" s="56"/>
      <c r="OS340" s="56"/>
      <c r="OT340" s="56"/>
      <c r="OU340" s="56"/>
      <c r="OV340" s="56"/>
      <c r="OW340" s="56"/>
      <c r="OX340" s="56"/>
      <c r="OY340" s="56"/>
      <c r="OZ340" s="56"/>
      <c r="PA340" s="56"/>
      <c r="PB340" s="56"/>
      <c r="PC340" s="56"/>
      <c r="PD340" s="56"/>
      <c r="PE340" s="56"/>
      <c r="PF340" s="56"/>
      <c r="PG340" s="56"/>
      <c r="PH340" s="56"/>
      <c r="PI340" s="56"/>
      <c r="PJ340" s="56"/>
      <c r="PK340" s="56"/>
      <c r="PL340" s="56"/>
      <c r="PM340" s="56"/>
      <c r="PN340" s="56"/>
      <c r="PO340" s="56"/>
      <c r="PP340" s="56"/>
      <c r="PQ340" s="56"/>
      <c r="PR340" s="56"/>
      <c r="PS340" s="56"/>
      <c r="PT340" s="56"/>
      <c r="PU340" s="56"/>
      <c r="PV340" s="56"/>
      <c r="PW340" s="56"/>
      <c r="PX340" s="56"/>
      <c r="PY340" s="56"/>
      <c r="PZ340" s="56"/>
      <c r="QA340" s="56"/>
      <c r="QB340" s="56"/>
      <c r="QC340" s="56"/>
      <c r="QD340" s="56"/>
      <c r="QE340" s="56"/>
      <c r="QF340" s="56"/>
      <c r="QG340" s="56"/>
      <c r="QH340" s="56"/>
      <c r="QI340" s="56"/>
      <c r="QJ340" s="56"/>
      <c r="QK340" s="56"/>
      <c r="QL340" s="56"/>
      <c r="QM340" s="56"/>
      <c r="QN340" s="56"/>
      <c r="QO340" s="56"/>
      <c r="QP340" s="56"/>
      <c r="QQ340" s="56"/>
      <c r="QR340" s="56"/>
      <c r="QS340" s="56"/>
      <c r="QT340" s="56"/>
      <c r="QU340" s="56"/>
      <c r="QV340" s="56"/>
      <c r="QW340" s="56"/>
      <c r="QX340" s="56"/>
      <c r="QY340" s="56"/>
      <c r="QZ340" s="56"/>
      <c r="RA340" s="56"/>
      <c r="RB340" s="56"/>
      <c r="RC340" s="56"/>
      <c r="RD340" s="56"/>
      <c r="RE340" s="56"/>
      <c r="RF340" s="56"/>
      <c r="RG340" s="56"/>
      <c r="RH340" s="56"/>
      <c r="RI340" s="56"/>
      <c r="RJ340" s="56"/>
      <c r="RK340" s="56"/>
      <c r="RL340" s="56"/>
      <c r="RM340" s="56"/>
      <c r="RN340" s="56"/>
      <c r="RO340" s="56"/>
      <c r="RP340" s="56"/>
      <c r="RQ340" s="56"/>
      <c r="RR340" s="56"/>
      <c r="RS340" s="56"/>
      <c r="RT340" s="56"/>
      <c r="RU340" s="56"/>
      <c r="RV340" s="56"/>
      <c r="RW340" s="56"/>
      <c r="RX340" s="56"/>
      <c r="RY340" s="56"/>
      <c r="RZ340" s="56"/>
      <c r="SA340" s="56"/>
      <c r="SB340" s="56"/>
      <c r="SC340" s="56"/>
      <c r="SD340" s="56"/>
      <c r="SE340" s="56"/>
      <c r="SF340" s="56"/>
      <c r="SG340" s="56"/>
      <c r="SH340" s="56"/>
      <c r="SI340" s="56"/>
      <c r="SJ340" s="56"/>
      <c r="SK340" s="56"/>
      <c r="SL340" s="56"/>
      <c r="SM340" s="56"/>
      <c r="SN340" s="56"/>
      <c r="SO340" s="56"/>
      <c r="SP340" s="56"/>
      <c r="SQ340" s="56"/>
      <c r="SR340" s="56"/>
      <c r="SS340" s="56"/>
      <c r="ST340" s="56"/>
      <c r="SU340" s="56"/>
      <c r="SV340" s="56"/>
      <c r="SW340" s="56"/>
      <c r="SX340" s="56"/>
      <c r="SY340" s="56"/>
      <c r="SZ340" s="56"/>
      <c r="TA340" s="56"/>
      <c r="TB340" s="56"/>
      <c r="TC340" s="56"/>
      <c r="TD340" s="56"/>
      <c r="TE340" s="56"/>
      <c r="TF340" s="56"/>
      <c r="TG340" s="56"/>
      <c r="TH340" s="56"/>
      <c r="TI340" s="56"/>
      <c r="TJ340" s="56"/>
      <c r="TK340" s="56"/>
      <c r="TL340" s="56"/>
      <c r="TM340" s="56"/>
      <c r="TN340" s="56"/>
      <c r="TO340" s="56"/>
      <c r="TP340" s="56"/>
      <c r="TQ340" s="56"/>
      <c r="TR340" s="56"/>
      <c r="TS340" s="56"/>
      <c r="TT340" s="56"/>
      <c r="TU340" s="56"/>
      <c r="TV340" s="56"/>
      <c r="TW340" s="56"/>
      <c r="TX340" s="56"/>
      <c r="TY340" s="56"/>
      <c r="TZ340" s="56"/>
      <c r="UA340" s="56"/>
      <c r="UB340" s="56"/>
      <c r="UC340" s="56"/>
      <c r="UD340" s="56"/>
      <c r="UE340" s="56"/>
      <c r="UF340" s="56"/>
      <c r="UG340" s="56"/>
      <c r="UH340" s="56"/>
      <c r="UI340" s="56"/>
      <c r="UJ340" s="56"/>
      <c r="UK340" s="56"/>
      <c r="UL340" s="56"/>
      <c r="UM340" s="56"/>
      <c r="UN340" s="56"/>
      <c r="UO340" s="56"/>
      <c r="UP340" s="56"/>
      <c r="UQ340" s="56"/>
      <c r="UR340" s="56"/>
      <c r="US340" s="56"/>
      <c r="UT340" s="56"/>
      <c r="UU340" s="56"/>
      <c r="UV340" s="56"/>
      <c r="UW340" s="56"/>
      <c r="UX340" s="56"/>
      <c r="UY340" s="56"/>
      <c r="UZ340" s="56"/>
      <c r="VA340" s="56"/>
      <c r="VB340" s="56"/>
      <c r="VC340" s="56"/>
      <c r="VD340" s="56"/>
      <c r="VE340" s="56"/>
      <c r="VF340" s="56"/>
      <c r="VG340" s="56"/>
      <c r="VH340" s="56"/>
      <c r="VI340" s="56"/>
      <c r="VJ340" s="56"/>
      <c r="VK340" s="56"/>
      <c r="VL340" s="56"/>
      <c r="VM340" s="56"/>
      <c r="VN340" s="56"/>
      <c r="VO340" s="56"/>
      <c r="VP340" s="56"/>
      <c r="VQ340" s="56"/>
      <c r="VR340" s="56"/>
      <c r="VS340" s="56"/>
      <c r="VT340" s="56"/>
      <c r="VU340" s="56"/>
      <c r="VV340" s="56"/>
      <c r="VW340" s="56"/>
      <c r="VX340" s="56"/>
      <c r="VY340" s="56"/>
      <c r="VZ340" s="56"/>
      <c r="WA340" s="56"/>
      <c r="WB340" s="56"/>
      <c r="WC340" s="56"/>
      <c r="WD340" s="56"/>
      <c r="WE340" s="56"/>
      <c r="WF340" s="56"/>
      <c r="WG340" s="56"/>
      <c r="WH340" s="56"/>
      <c r="WI340" s="56"/>
      <c r="WJ340" s="56"/>
      <c r="WK340" s="56"/>
      <c r="WL340" s="56"/>
      <c r="WM340" s="56"/>
      <c r="WN340" s="56"/>
      <c r="WO340" s="56"/>
      <c r="WP340" s="56"/>
      <c r="WQ340" s="56"/>
      <c r="WR340" s="56"/>
      <c r="WS340" s="56"/>
      <c r="WT340" s="56"/>
      <c r="WU340" s="56"/>
      <c r="WV340" s="56"/>
      <c r="WW340" s="56"/>
      <c r="WX340" s="56"/>
      <c r="WY340" s="56"/>
      <c r="WZ340" s="56"/>
      <c r="XA340" s="56"/>
      <c r="XB340" s="56"/>
      <c r="XC340" s="56"/>
      <c r="XD340" s="56"/>
      <c r="XE340" s="56"/>
      <c r="XF340" s="56"/>
      <c r="XG340" s="56"/>
      <c r="XH340" s="56"/>
      <c r="XI340" s="56"/>
      <c r="XJ340" s="56"/>
      <c r="XK340" s="56"/>
      <c r="XL340" s="56"/>
      <c r="XM340" s="56"/>
      <c r="XN340" s="56"/>
      <c r="XO340" s="56"/>
      <c r="XP340" s="56"/>
      <c r="XQ340" s="56"/>
      <c r="XR340" s="56"/>
      <c r="XS340" s="56"/>
      <c r="XT340" s="56"/>
      <c r="XU340" s="56"/>
      <c r="XV340" s="56"/>
      <c r="XW340" s="56"/>
      <c r="XX340" s="56"/>
      <c r="XY340" s="56"/>
      <c r="XZ340" s="56"/>
      <c r="YA340" s="56"/>
      <c r="YB340" s="56"/>
      <c r="YC340" s="56"/>
      <c r="YD340" s="56"/>
      <c r="YE340" s="56"/>
      <c r="YF340" s="56"/>
      <c r="YG340" s="56"/>
      <c r="YH340" s="56"/>
      <c r="YI340" s="56"/>
      <c r="YJ340" s="56"/>
      <c r="YK340" s="56"/>
      <c r="YL340" s="56"/>
      <c r="YM340" s="56"/>
      <c r="YN340" s="56"/>
      <c r="YO340" s="56"/>
      <c r="YP340" s="56"/>
      <c r="YQ340" s="56"/>
      <c r="YR340" s="56"/>
      <c r="YS340" s="56"/>
      <c r="YT340" s="56"/>
      <c r="YU340" s="56"/>
      <c r="YV340" s="56"/>
      <c r="YW340" s="56"/>
      <c r="YX340" s="56"/>
      <c r="YY340" s="56"/>
      <c r="YZ340" s="56"/>
      <c r="ZA340" s="56"/>
      <c r="ZB340" s="56"/>
      <c r="ZC340" s="56"/>
      <c r="ZD340" s="56"/>
      <c r="ZE340" s="56"/>
      <c r="ZF340" s="56"/>
      <c r="ZG340" s="56"/>
      <c r="ZH340" s="56"/>
      <c r="ZI340" s="56"/>
      <c r="ZJ340" s="56"/>
      <c r="ZK340" s="56"/>
      <c r="ZL340" s="56"/>
      <c r="ZM340" s="56"/>
      <c r="ZN340" s="56"/>
      <c r="ZO340" s="56"/>
      <c r="ZP340" s="56"/>
      <c r="ZQ340" s="56"/>
      <c r="ZR340" s="56"/>
      <c r="ZS340" s="56"/>
      <c r="ZT340" s="56"/>
      <c r="ZU340" s="56"/>
      <c r="ZV340" s="56"/>
      <c r="ZW340" s="56"/>
      <c r="ZX340" s="56"/>
      <c r="ZY340" s="56"/>
      <c r="ZZ340" s="56"/>
    </row>
    <row r="341" spans="1:702" s="56" customFormat="1" ht="14.25" hidden="1" customHeight="1" outlineLevel="1" x14ac:dyDescent="0.2">
      <c r="A341" s="49"/>
      <c r="B341" s="75"/>
      <c r="C341" s="49" t="s">
        <v>124</v>
      </c>
      <c r="D341" s="141"/>
      <c r="E341" s="170"/>
      <c r="F341" s="53"/>
      <c r="G341" s="170"/>
      <c r="H341" s="43"/>
      <c r="I341" s="132"/>
      <c r="J341" s="170"/>
      <c r="K341" s="190"/>
      <c r="L341" s="178"/>
    </row>
    <row r="342" spans="1:702" s="56" customFormat="1" hidden="1" outlineLevel="1" x14ac:dyDescent="0.2">
      <c r="A342" s="49"/>
      <c r="B342" s="75"/>
      <c r="C342" s="49" t="s">
        <v>137</v>
      </c>
      <c r="D342" s="141"/>
      <c r="E342" s="171"/>
      <c r="F342" s="53"/>
      <c r="G342" s="171"/>
      <c r="H342" s="43"/>
      <c r="I342" s="132"/>
      <c r="J342" s="171"/>
      <c r="K342" s="191"/>
      <c r="L342" s="179"/>
    </row>
    <row r="343" spans="1:702" s="56" customFormat="1" hidden="1" outlineLevel="1" x14ac:dyDescent="0.2">
      <c r="A343" s="49"/>
      <c r="B343" s="75"/>
      <c r="C343" s="49" t="s">
        <v>138</v>
      </c>
      <c r="D343" s="141"/>
      <c r="E343" s="172"/>
      <c r="F343" s="53"/>
      <c r="G343" s="172"/>
      <c r="H343" s="43"/>
      <c r="I343" s="132"/>
      <c r="J343" s="172"/>
      <c r="K343" s="192"/>
      <c r="L343" s="180"/>
    </row>
    <row r="344" spans="1:702" s="59" customFormat="1" collapsed="1" x14ac:dyDescent="0.2">
      <c r="A344" s="41"/>
      <c r="B344" s="57">
        <v>375</v>
      </c>
      <c r="C344" s="78" t="s">
        <v>63</v>
      </c>
      <c r="D344" s="64"/>
      <c r="E344" s="58"/>
      <c r="F344" s="58">
        <f>SUM(F345:F347)</f>
        <v>0</v>
      </c>
      <c r="G344" s="129">
        <f>F344-E344</f>
        <v>0</v>
      </c>
      <c r="H344" s="58">
        <f t="shared" ref="H344" si="78">SUM(H345:H347)</f>
        <v>0</v>
      </c>
      <c r="I344" s="130" t="str">
        <f>IF((OR(I345="SZ",I346="SZ",I347="SZ")),"SZ","AZ")</f>
        <v>AZ</v>
      </c>
      <c r="J344" s="129">
        <f>H344-E344</f>
        <v>0</v>
      </c>
      <c r="K344" s="135">
        <f>IF(F344="",E344,IF(I344="SZ",H344,F344))</f>
        <v>0</v>
      </c>
      <c r="L344" s="129">
        <f>K344-E344</f>
        <v>0</v>
      </c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  <c r="GF344" s="56"/>
      <c r="GG344" s="56"/>
      <c r="GH344" s="56"/>
      <c r="GI344" s="56"/>
      <c r="GJ344" s="56"/>
      <c r="GK344" s="56"/>
      <c r="GL344" s="56"/>
      <c r="GM344" s="56"/>
      <c r="GN344" s="56"/>
      <c r="GO344" s="56"/>
      <c r="GP344" s="56"/>
      <c r="GQ344" s="56"/>
      <c r="GR344" s="56"/>
      <c r="GS344" s="56"/>
      <c r="GT344" s="56"/>
      <c r="GU344" s="56"/>
      <c r="GV344" s="56"/>
      <c r="GW344" s="56"/>
      <c r="GX344" s="56"/>
      <c r="GY344" s="56"/>
      <c r="GZ344" s="56"/>
      <c r="HA344" s="56"/>
      <c r="HB344" s="56"/>
      <c r="HC344" s="56"/>
      <c r="HD344" s="56"/>
      <c r="HE344" s="56"/>
      <c r="HF344" s="56"/>
      <c r="HG344" s="56"/>
      <c r="HH344" s="56"/>
      <c r="HI344" s="56"/>
      <c r="HJ344" s="56"/>
      <c r="HK344" s="56"/>
      <c r="HL344" s="56"/>
      <c r="HM344" s="56"/>
      <c r="HN344" s="56"/>
      <c r="HO344" s="56"/>
      <c r="HP344" s="56"/>
      <c r="HQ344" s="56"/>
      <c r="HR344" s="56"/>
      <c r="HS344" s="56"/>
      <c r="HT344" s="56"/>
      <c r="HU344" s="56"/>
      <c r="HV344" s="56"/>
      <c r="HW344" s="56"/>
      <c r="HX344" s="56"/>
      <c r="HY344" s="56"/>
      <c r="HZ344" s="56"/>
      <c r="IA344" s="56"/>
      <c r="IB344" s="56"/>
      <c r="IC344" s="56"/>
      <c r="ID344" s="56"/>
      <c r="IE344" s="56"/>
      <c r="IF344" s="56"/>
      <c r="IG344" s="56"/>
      <c r="IH344" s="56"/>
      <c r="II344" s="56"/>
      <c r="IJ344" s="56"/>
      <c r="IK344" s="56"/>
      <c r="IL344" s="56"/>
      <c r="IM344" s="56"/>
      <c r="IN344" s="56"/>
      <c r="IO344" s="56"/>
      <c r="IP344" s="56"/>
      <c r="IQ344" s="56"/>
      <c r="IR344" s="56"/>
      <c r="IS344" s="56"/>
      <c r="IT344" s="56"/>
      <c r="IU344" s="56"/>
      <c r="IV344" s="56"/>
      <c r="IW344" s="56"/>
      <c r="IX344" s="56"/>
      <c r="IY344" s="56"/>
      <c r="IZ344" s="56"/>
      <c r="JA344" s="56"/>
      <c r="JB344" s="56"/>
      <c r="JC344" s="56"/>
      <c r="JD344" s="56"/>
      <c r="JE344" s="56"/>
      <c r="JF344" s="56"/>
      <c r="JG344" s="56"/>
      <c r="JH344" s="56"/>
      <c r="JI344" s="56"/>
      <c r="JJ344" s="56"/>
      <c r="JK344" s="56"/>
      <c r="JL344" s="56"/>
      <c r="JM344" s="56"/>
      <c r="JN344" s="56"/>
      <c r="JO344" s="56"/>
      <c r="JP344" s="56"/>
      <c r="JQ344" s="56"/>
      <c r="JR344" s="56"/>
      <c r="JS344" s="56"/>
      <c r="JT344" s="56"/>
      <c r="JU344" s="56"/>
      <c r="JV344" s="56"/>
      <c r="JW344" s="56"/>
      <c r="JX344" s="56"/>
      <c r="JY344" s="56"/>
      <c r="JZ344" s="56"/>
      <c r="KA344" s="56"/>
      <c r="KB344" s="56"/>
      <c r="KC344" s="56"/>
      <c r="KD344" s="56"/>
      <c r="KE344" s="56"/>
      <c r="KF344" s="56"/>
      <c r="KG344" s="56"/>
      <c r="KH344" s="56"/>
      <c r="KI344" s="56"/>
      <c r="KJ344" s="56"/>
      <c r="KK344" s="56"/>
      <c r="KL344" s="56"/>
      <c r="KM344" s="56"/>
      <c r="KN344" s="56"/>
      <c r="KO344" s="56"/>
      <c r="KP344" s="56"/>
      <c r="KQ344" s="56"/>
      <c r="KR344" s="56"/>
      <c r="KS344" s="56"/>
      <c r="KT344" s="56"/>
      <c r="KU344" s="56"/>
      <c r="KV344" s="56"/>
      <c r="KW344" s="56"/>
      <c r="KX344" s="56"/>
      <c r="KY344" s="56"/>
      <c r="KZ344" s="56"/>
      <c r="LA344" s="56"/>
      <c r="LB344" s="56"/>
      <c r="LC344" s="56"/>
      <c r="LD344" s="56"/>
      <c r="LE344" s="56"/>
      <c r="LF344" s="56"/>
      <c r="LG344" s="56"/>
      <c r="LH344" s="56"/>
      <c r="LI344" s="56"/>
      <c r="LJ344" s="56"/>
      <c r="LK344" s="56"/>
      <c r="LL344" s="56"/>
      <c r="LM344" s="56"/>
      <c r="LN344" s="56"/>
      <c r="LO344" s="56"/>
      <c r="LP344" s="56"/>
      <c r="LQ344" s="56"/>
      <c r="LR344" s="56"/>
      <c r="LS344" s="56"/>
      <c r="LT344" s="56"/>
      <c r="LU344" s="56"/>
      <c r="LV344" s="56"/>
      <c r="LW344" s="56"/>
      <c r="LX344" s="56"/>
      <c r="LY344" s="56"/>
      <c r="LZ344" s="56"/>
      <c r="MA344" s="56"/>
      <c r="MB344" s="56"/>
      <c r="MC344" s="56"/>
      <c r="MD344" s="56"/>
      <c r="ME344" s="56"/>
      <c r="MF344" s="56"/>
      <c r="MG344" s="56"/>
      <c r="MH344" s="56"/>
      <c r="MI344" s="56"/>
      <c r="MJ344" s="56"/>
      <c r="MK344" s="56"/>
      <c r="ML344" s="56"/>
      <c r="MM344" s="56"/>
      <c r="MN344" s="56"/>
      <c r="MO344" s="56"/>
      <c r="MP344" s="56"/>
      <c r="MQ344" s="56"/>
      <c r="MR344" s="56"/>
      <c r="MS344" s="56"/>
      <c r="MT344" s="56"/>
      <c r="MU344" s="56"/>
      <c r="MV344" s="56"/>
      <c r="MW344" s="56"/>
      <c r="MX344" s="56"/>
      <c r="MY344" s="56"/>
      <c r="MZ344" s="56"/>
      <c r="NA344" s="56"/>
      <c r="NB344" s="56"/>
      <c r="NC344" s="56"/>
      <c r="ND344" s="56"/>
      <c r="NE344" s="56"/>
      <c r="NF344" s="56"/>
      <c r="NG344" s="56"/>
      <c r="NH344" s="56"/>
      <c r="NI344" s="56"/>
      <c r="NJ344" s="56"/>
      <c r="NK344" s="56"/>
      <c r="NL344" s="56"/>
      <c r="NM344" s="56"/>
      <c r="NN344" s="56"/>
      <c r="NO344" s="56"/>
      <c r="NP344" s="56"/>
      <c r="NQ344" s="56"/>
      <c r="NR344" s="56"/>
      <c r="NS344" s="56"/>
      <c r="NT344" s="56"/>
      <c r="NU344" s="56"/>
      <c r="NV344" s="56"/>
      <c r="NW344" s="56"/>
      <c r="NX344" s="56"/>
      <c r="NY344" s="56"/>
      <c r="NZ344" s="56"/>
      <c r="OA344" s="56"/>
      <c r="OB344" s="56"/>
      <c r="OC344" s="56"/>
      <c r="OD344" s="56"/>
      <c r="OE344" s="56"/>
      <c r="OF344" s="56"/>
      <c r="OG344" s="56"/>
      <c r="OH344" s="56"/>
      <c r="OI344" s="56"/>
      <c r="OJ344" s="56"/>
      <c r="OK344" s="56"/>
      <c r="OL344" s="56"/>
      <c r="OM344" s="56"/>
      <c r="ON344" s="56"/>
      <c r="OO344" s="56"/>
      <c r="OP344" s="56"/>
      <c r="OQ344" s="56"/>
      <c r="OR344" s="56"/>
      <c r="OS344" s="56"/>
      <c r="OT344" s="56"/>
      <c r="OU344" s="56"/>
      <c r="OV344" s="56"/>
      <c r="OW344" s="56"/>
      <c r="OX344" s="56"/>
      <c r="OY344" s="56"/>
      <c r="OZ344" s="56"/>
      <c r="PA344" s="56"/>
      <c r="PB344" s="56"/>
      <c r="PC344" s="56"/>
      <c r="PD344" s="56"/>
      <c r="PE344" s="56"/>
      <c r="PF344" s="56"/>
      <c r="PG344" s="56"/>
      <c r="PH344" s="56"/>
      <c r="PI344" s="56"/>
      <c r="PJ344" s="56"/>
      <c r="PK344" s="56"/>
      <c r="PL344" s="56"/>
      <c r="PM344" s="56"/>
      <c r="PN344" s="56"/>
      <c r="PO344" s="56"/>
      <c r="PP344" s="56"/>
      <c r="PQ344" s="56"/>
      <c r="PR344" s="56"/>
      <c r="PS344" s="56"/>
      <c r="PT344" s="56"/>
      <c r="PU344" s="56"/>
      <c r="PV344" s="56"/>
      <c r="PW344" s="56"/>
      <c r="PX344" s="56"/>
      <c r="PY344" s="56"/>
      <c r="PZ344" s="56"/>
      <c r="QA344" s="56"/>
      <c r="QB344" s="56"/>
      <c r="QC344" s="56"/>
      <c r="QD344" s="56"/>
      <c r="QE344" s="56"/>
      <c r="QF344" s="56"/>
      <c r="QG344" s="56"/>
      <c r="QH344" s="56"/>
      <c r="QI344" s="56"/>
      <c r="QJ344" s="56"/>
      <c r="QK344" s="56"/>
      <c r="QL344" s="56"/>
      <c r="QM344" s="56"/>
      <c r="QN344" s="56"/>
      <c r="QO344" s="56"/>
      <c r="QP344" s="56"/>
      <c r="QQ344" s="56"/>
      <c r="QR344" s="56"/>
      <c r="QS344" s="56"/>
      <c r="QT344" s="56"/>
      <c r="QU344" s="56"/>
      <c r="QV344" s="56"/>
      <c r="QW344" s="56"/>
      <c r="QX344" s="56"/>
      <c r="QY344" s="56"/>
      <c r="QZ344" s="56"/>
      <c r="RA344" s="56"/>
      <c r="RB344" s="56"/>
      <c r="RC344" s="56"/>
      <c r="RD344" s="56"/>
      <c r="RE344" s="56"/>
      <c r="RF344" s="56"/>
      <c r="RG344" s="56"/>
      <c r="RH344" s="56"/>
      <c r="RI344" s="56"/>
      <c r="RJ344" s="56"/>
      <c r="RK344" s="56"/>
      <c r="RL344" s="56"/>
      <c r="RM344" s="56"/>
      <c r="RN344" s="56"/>
      <c r="RO344" s="56"/>
      <c r="RP344" s="56"/>
      <c r="RQ344" s="56"/>
      <c r="RR344" s="56"/>
      <c r="RS344" s="56"/>
      <c r="RT344" s="56"/>
      <c r="RU344" s="56"/>
      <c r="RV344" s="56"/>
      <c r="RW344" s="56"/>
      <c r="RX344" s="56"/>
      <c r="RY344" s="56"/>
      <c r="RZ344" s="56"/>
      <c r="SA344" s="56"/>
      <c r="SB344" s="56"/>
      <c r="SC344" s="56"/>
      <c r="SD344" s="56"/>
      <c r="SE344" s="56"/>
      <c r="SF344" s="56"/>
      <c r="SG344" s="56"/>
      <c r="SH344" s="56"/>
      <c r="SI344" s="56"/>
      <c r="SJ344" s="56"/>
      <c r="SK344" s="56"/>
      <c r="SL344" s="56"/>
      <c r="SM344" s="56"/>
      <c r="SN344" s="56"/>
      <c r="SO344" s="56"/>
      <c r="SP344" s="56"/>
      <c r="SQ344" s="56"/>
      <c r="SR344" s="56"/>
      <c r="SS344" s="56"/>
      <c r="ST344" s="56"/>
      <c r="SU344" s="56"/>
      <c r="SV344" s="56"/>
      <c r="SW344" s="56"/>
      <c r="SX344" s="56"/>
      <c r="SY344" s="56"/>
      <c r="SZ344" s="56"/>
      <c r="TA344" s="56"/>
      <c r="TB344" s="56"/>
      <c r="TC344" s="56"/>
      <c r="TD344" s="56"/>
      <c r="TE344" s="56"/>
      <c r="TF344" s="56"/>
      <c r="TG344" s="56"/>
      <c r="TH344" s="56"/>
      <c r="TI344" s="56"/>
      <c r="TJ344" s="56"/>
      <c r="TK344" s="56"/>
      <c r="TL344" s="56"/>
      <c r="TM344" s="56"/>
      <c r="TN344" s="56"/>
      <c r="TO344" s="56"/>
      <c r="TP344" s="56"/>
      <c r="TQ344" s="56"/>
      <c r="TR344" s="56"/>
      <c r="TS344" s="56"/>
      <c r="TT344" s="56"/>
      <c r="TU344" s="56"/>
      <c r="TV344" s="56"/>
      <c r="TW344" s="56"/>
      <c r="TX344" s="56"/>
      <c r="TY344" s="56"/>
      <c r="TZ344" s="56"/>
      <c r="UA344" s="56"/>
      <c r="UB344" s="56"/>
      <c r="UC344" s="56"/>
      <c r="UD344" s="56"/>
      <c r="UE344" s="56"/>
      <c r="UF344" s="56"/>
      <c r="UG344" s="56"/>
      <c r="UH344" s="56"/>
      <c r="UI344" s="56"/>
      <c r="UJ344" s="56"/>
      <c r="UK344" s="56"/>
      <c r="UL344" s="56"/>
      <c r="UM344" s="56"/>
      <c r="UN344" s="56"/>
      <c r="UO344" s="56"/>
      <c r="UP344" s="56"/>
      <c r="UQ344" s="56"/>
      <c r="UR344" s="56"/>
      <c r="US344" s="56"/>
      <c r="UT344" s="56"/>
      <c r="UU344" s="56"/>
      <c r="UV344" s="56"/>
      <c r="UW344" s="56"/>
      <c r="UX344" s="56"/>
      <c r="UY344" s="56"/>
      <c r="UZ344" s="56"/>
      <c r="VA344" s="56"/>
      <c r="VB344" s="56"/>
      <c r="VC344" s="56"/>
      <c r="VD344" s="56"/>
      <c r="VE344" s="56"/>
      <c r="VF344" s="56"/>
      <c r="VG344" s="56"/>
      <c r="VH344" s="56"/>
      <c r="VI344" s="56"/>
      <c r="VJ344" s="56"/>
      <c r="VK344" s="56"/>
      <c r="VL344" s="56"/>
      <c r="VM344" s="56"/>
      <c r="VN344" s="56"/>
      <c r="VO344" s="56"/>
      <c r="VP344" s="56"/>
      <c r="VQ344" s="56"/>
      <c r="VR344" s="56"/>
      <c r="VS344" s="56"/>
      <c r="VT344" s="56"/>
      <c r="VU344" s="56"/>
      <c r="VV344" s="56"/>
      <c r="VW344" s="56"/>
      <c r="VX344" s="56"/>
      <c r="VY344" s="56"/>
      <c r="VZ344" s="56"/>
      <c r="WA344" s="56"/>
      <c r="WB344" s="56"/>
      <c r="WC344" s="56"/>
      <c r="WD344" s="56"/>
      <c r="WE344" s="56"/>
      <c r="WF344" s="56"/>
      <c r="WG344" s="56"/>
      <c r="WH344" s="56"/>
      <c r="WI344" s="56"/>
      <c r="WJ344" s="56"/>
      <c r="WK344" s="56"/>
      <c r="WL344" s="56"/>
      <c r="WM344" s="56"/>
      <c r="WN344" s="56"/>
      <c r="WO344" s="56"/>
      <c r="WP344" s="56"/>
      <c r="WQ344" s="56"/>
      <c r="WR344" s="56"/>
      <c r="WS344" s="56"/>
      <c r="WT344" s="56"/>
      <c r="WU344" s="56"/>
      <c r="WV344" s="56"/>
      <c r="WW344" s="56"/>
      <c r="WX344" s="56"/>
      <c r="WY344" s="56"/>
      <c r="WZ344" s="56"/>
      <c r="XA344" s="56"/>
      <c r="XB344" s="56"/>
      <c r="XC344" s="56"/>
      <c r="XD344" s="56"/>
      <c r="XE344" s="56"/>
      <c r="XF344" s="56"/>
      <c r="XG344" s="56"/>
      <c r="XH344" s="56"/>
      <c r="XI344" s="56"/>
      <c r="XJ344" s="56"/>
      <c r="XK344" s="56"/>
      <c r="XL344" s="56"/>
      <c r="XM344" s="56"/>
      <c r="XN344" s="56"/>
      <c r="XO344" s="56"/>
      <c r="XP344" s="56"/>
      <c r="XQ344" s="56"/>
      <c r="XR344" s="56"/>
      <c r="XS344" s="56"/>
      <c r="XT344" s="56"/>
      <c r="XU344" s="56"/>
      <c r="XV344" s="56"/>
      <c r="XW344" s="56"/>
      <c r="XX344" s="56"/>
      <c r="XY344" s="56"/>
      <c r="XZ344" s="56"/>
      <c r="YA344" s="56"/>
      <c r="YB344" s="56"/>
      <c r="YC344" s="56"/>
      <c r="YD344" s="56"/>
      <c r="YE344" s="56"/>
      <c r="YF344" s="56"/>
      <c r="YG344" s="56"/>
      <c r="YH344" s="56"/>
      <c r="YI344" s="56"/>
      <c r="YJ344" s="56"/>
      <c r="YK344" s="56"/>
      <c r="YL344" s="56"/>
      <c r="YM344" s="56"/>
      <c r="YN344" s="56"/>
      <c r="YO344" s="56"/>
      <c r="YP344" s="56"/>
      <c r="YQ344" s="56"/>
      <c r="YR344" s="56"/>
      <c r="YS344" s="56"/>
      <c r="YT344" s="56"/>
      <c r="YU344" s="56"/>
      <c r="YV344" s="56"/>
      <c r="YW344" s="56"/>
      <c r="YX344" s="56"/>
      <c r="YY344" s="56"/>
      <c r="YZ344" s="56"/>
      <c r="ZA344" s="56"/>
      <c r="ZB344" s="56"/>
      <c r="ZC344" s="56"/>
      <c r="ZD344" s="56"/>
      <c r="ZE344" s="56"/>
      <c r="ZF344" s="56"/>
      <c r="ZG344" s="56"/>
      <c r="ZH344" s="56"/>
      <c r="ZI344" s="56"/>
      <c r="ZJ344" s="56"/>
      <c r="ZK344" s="56"/>
      <c r="ZL344" s="56"/>
      <c r="ZM344" s="56"/>
      <c r="ZN344" s="56"/>
      <c r="ZO344" s="56"/>
      <c r="ZP344" s="56"/>
      <c r="ZQ344" s="56"/>
      <c r="ZR344" s="56"/>
      <c r="ZS344" s="56"/>
      <c r="ZT344" s="56"/>
      <c r="ZU344" s="56"/>
      <c r="ZV344" s="56"/>
      <c r="ZW344" s="56"/>
      <c r="ZX344" s="56"/>
      <c r="ZY344" s="56"/>
      <c r="ZZ344" s="56"/>
    </row>
    <row r="345" spans="1:702" s="56" customFormat="1" ht="14.25" hidden="1" customHeight="1" outlineLevel="1" x14ac:dyDescent="0.2">
      <c r="A345" s="49"/>
      <c r="B345" s="75"/>
      <c r="C345" s="49" t="s">
        <v>124</v>
      </c>
      <c r="D345" s="141"/>
      <c r="E345" s="170"/>
      <c r="F345" s="53"/>
      <c r="G345" s="170"/>
      <c r="H345" s="43"/>
      <c r="I345" s="132"/>
      <c r="J345" s="170"/>
      <c r="K345" s="190"/>
      <c r="L345" s="178"/>
    </row>
    <row r="346" spans="1:702" s="56" customFormat="1" hidden="1" outlineLevel="1" x14ac:dyDescent="0.2">
      <c r="A346" s="49"/>
      <c r="B346" s="75"/>
      <c r="C346" s="49" t="s">
        <v>137</v>
      </c>
      <c r="D346" s="141"/>
      <c r="E346" s="171"/>
      <c r="F346" s="53"/>
      <c r="G346" s="171"/>
      <c r="H346" s="43"/>
      <c r="I346" s="132"/>
      <c r="J346" s="171"/>
      <c r="K346" s="191"/>
      <c r="L346" s="179"/>
    </row>
    <row r="347" spans="1:702" s="56" customFormat="1" hidden="1" outlineLevel="1" x14ac:dyDescent="0.2">
      <c r="A347" s="49"/>
      <c r="B347" s="75"/>
      <c r="C347" s="49" t="s">
        <v>138</v>
      </c>
      <c r="D347" s="141"/>
      <c r="E347" s="172"/>
      <c r="F347" s="53"/>
      <c r="G347" s="172"/>
      <c r="H347" s="43"/>
      <c r="I347" s="132"/>
      <c r="J347" s="172"/>
      <c r="K347" s="192"/>
      <c r="L347" s="180"/>
    </row>
    <row r="348" spans="1:702" s="59" customFormat="1" collapsed="1" x14ac:dyDescent="0.2">
      <c r="A348" s="41"/>
      <c r="B348" s="57">
        <v>376</v>
      </c>
      <c r="C348" s="78" t="s">
        <v>64</v>
      </c>
      <c r="D348" s="64"/>
      <c r="E348" s="58"/>
      <c r="F348" s="58">
        <f>SUM(F349:F351)</f>
        <v>0</v>
      </c>
      <c r="G348" s="129">
        <f>F348-E348</f>
        <v>0</v>
      </c>
      <c r="H348" s="58">
        <f t="shared" ref="H348" si="79">SUM(H349:H351)</f>
        <v>0</v>
      </c>
      <c r="I348" s="130" t="str">
        <f>IF((OR(I349="SZ",I350="SZ",I351="SZ")),"SZ","AZ")</f>
        <v>AZ</v>
      </c>
      <c r="J348" s="129">
        <f>H348-E348</f>
        <v>0</v>
      </c>
      <c r="K348" s="135">
        <f>IF(F348="",E348,IF(I348="SZ",H348,F348))</f>
        <v>0</v>
      </c>
      <c r="L348" s="129">
        <f>K348-E348</f>
        <v>0</v>
      </c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  <c r="EG348" s="56"/>
      <c r="EH348" s="56"/>
      <c r="EI348" s="56"/>
      <c r="EJ348" s="56"/>
      <c r="EK348" s="56"/>
      <c r="EL348" s="56"/>
      <c r="EM348" s="56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  <c r="FF348" s="56"/>
      <c r="FG348" s="56"/>
      <c r="FH348" s="56"/>
      <c r="FI348" s="56"/>
      <c r="FJ348" s="56"/>
      <c r="FK348" s="56"/>
      <c r="FL348" s="56"/>
      <c r="FM348" s="56"/>
      <c r="FN348" s="56"/>
      <c r="FO348" s="56"/>
      <c r="FP348" s="56"/>
      <c r="FQ348" s="56"/>
      <c r="FR348" s="56"/>
      <c r="FS348" s="56"/>
      <c r="FT348" s="56"/>
      <c r="FU348" s="56"/>
      <c r="FV348" s="56"/>
      <c r="FW348" s="56"/>
      <c r="FX348" s="56"/>
      <c r="FY348" s="56"/>
      <c r="FZ348" s="56"/>
      <c r="GA348" s="56"/>
      <c r="GB348" s="56"/>
      <c r="GC348" s="56"/>
      <c r="GD348" s="56"/>
      <c r="GE348" s="56"/>
      <c r="GF348" s="56"/>
      <c r="GG348" s="56"/>
      <c r="GH348" s="56"/>
      <c r="GI348" s="56"/>
      <c r="GJ348" s="56"/>
      <c r="GK348" s="56"/>
      <c r="GL348" s="56"/>
      <c r="GM348" s="56"/>
      <c r="GN348" s="56"/>
      <c r="GO348" s="56"/>
      <c r="GP348" s="56"/>
      <c r="GQ348" s="56"/>
      <c r="GR348" s="56"/>
      <c r="GS348" s="56"/>
      <c r="GT348" s="56"/>
      <c r="GU348" s="56"/>
      <c r="GV348" s="56"/>
      <c r="GW348" s="56"/>
      <c r="GX348" s="56"/>
      <c r="GY348" s="56"/>
      <c r="GZ348" s="56"/>
      <c r="HA348" s="56"/>
      <c r="HB348" s="56"/>
      <c r="HC348" s="56"/>
      <c r="HD348" s="56"/>
      <c r="HE348" s="56"/>
      <c r="HF348" s="56"/>
      <c r="HG348" s="56"/>
      <c r="HH348" s="56"/>
      <c r="HI348" s="56"/>
      <c r="HJ348" s="56"/>
      <c r="HK348" s="56"/>
      <c r="HL348" s="56"/>
      <c r="HM348" s="56"/>
      <c r="HN348" s="56"/>
      <c r="HO348" s="56"/>
      <c r="HP348" s="56"/>
      <c r="HQ348" s="56"/>
      <c r="HR348" s="56"/>
      <c r="HS348" s="56"/>
      <c r="HT348" s="56"/>
      <c r="HU348" s="56"/>
      <c r="HV348" s="56"/>
      <c r="HW348" s="56"/>
      <c r="HX348" s="56"/>
      <c r="HY348" s="56"/>
      <c r="HZ348" s="56"/>
      <c r="IA348" s="56"/>
      <c r="IB348" s="56"/>
      <c r="IC348" s="56"/>
      <c r="ID348" s="56"/>
      <c r="IE348" s="56"/>
      <c r="IF348" s="56"/>
      <c r="IG348" s="56"/>
      <c r="IH348" s="56"/>
      <c r="II348" s="56"/>
      <c r="IJ348" s="56"/>
      <c r="IK348" s="56"/>
      <c r="IL348" s="56"/>
      <c r="IM348" s="56"/>
      <c r="IN348" s="56"/>
      <c r="IO348" s="56"/>
      <c r="IP348" s="56"/>
      <c r="IQ348" s="56"/>
      <c r="IR348" s="56"/>
      <c r="IS348" s="56"/>
      <c r="IT348" s="56"/>
      <c r="IU348" s="56"/>
      <c r="IV348" s="56"/>
      <c r="IW348" s="56"/>
      <c r="IX348" s="56"/>
      <c r="IY348" s="56"/>
      <c r="IZ348" s="56"/>
      <c r="JA348" s="56"/>
      <c r="JB348" s="56"/>
      <c r="JC348" s="56"/>
      <c r="JD348" s="56"/>
      <c r="JE348" s="56"/>
      <c r="JF348" s="56"/>
      <c r="JG348" s="56"/>
      <c r="JH348" s="56"/>
      <c r="JI348" s="56"/>
      <c r="JJ348" s="56"/>
      <c r="JK348" s="56"/>
      <c r="JL348" s="56"/>
      <c r="JM348" s="56"/>
      <c r="JN348" s="56"/>
      <c r="JO348" s="56"/>
      <c r="JP348" s="56"/>
      <c r="JQ348" s="56"/>
      <c r="JR348" s="56"/>
      <c r="JS348" s="56"/>
      <c r="JT348" s="56"/>
      <c r="JU348" s="56"/>
      <c r="JV348" s="56"/>
      <c r="JW348" s="56"/>
      <c r="JX348" s="56"/>
      <c r="JY348" s="56"/>
      <c r="JZ348" s="56"/>
      <c r="KA348" s="56"/>
      <c r="KB348" s="56"/>
      <c r="KC348" s="56"/>
      <c r="KD348" s="56"/>
      <c r="KE348" s="56"/>
      <c r="KF348" s="56"/>
      <c r="KG348" s="56"/>
      <c r="KH348" s="56"/>
      <c r="KI348" s="56"/>
      <c r="KJ348" s="56"/>
      <c r="KK348" s="56"/>
      <c r="KL348" s="56"/>
      <c r="KM348" s="56"/>
      <c r="KN348" s="56"/>
      <c r="KO348" s="56"/>
      <c r="KP348" s="56"/>
      <c r="KQ348" s="56"/>
      <c r="KR348" s="56"/>
      <c r="KS348" s="56"/>
      <c r="KT348" s="56"/>
      <c r="KU348" s="56"/>
      <c r="KV348" s="56"/>
      <c r="KW348" s="56"/>
      <c r="KX348" s="56"/>
      <c r="KY348" s="56"/>
      <c r="KZ348" s="56"/>
      <c r="LA348" s="56"/>
      <c r="LB348" s="56"/>
      <c r="LC348" s="56"/>
      <c r="LD348" s="56"/>
      <c r="LE348" s="56"/>
      <c r="LF348" s="56"/>
      <c r="LG348" s="56"/>
      <c r="LH348" s="56"/>
      <c r="LI348" s="56"/>
      <c r="LJ348" s="56"/>
      <c r="LK348" s="56"/>
      <c r="LL348" s="56"/>
      <c r="LM348" s="56"/>
      <c r="LN348" s="56"/>
      <c r="LO348" s="56"/>
      <c r="LP348" s="56"/>
      <c r="LQ348" s="56"/>
      <c r="LR348" s="56"/>
      <c r="LS348" s="56"/>
      <c r="LT348" s="56"/>
      <c r="LU348" s="56"/>
      <c r="LV348" s="56"/>
      <c r="LW348" s="56"/>
      <c r="LX348" s="56"/>
      <c r="LY348" s="56"/>
      <c r="LZ348" s="56"/>
      <c r="MA348" s="56"/>
      <c r="MB348" s="56"/>
      <c r="MC348" s="56"/>
      <c r="MD348" s="56"/>
      <c r="ME348" s="56"/>
      <c r="MF348" s="56"/>
      <c r="MG348" s="56"/>
      <c r="MH348" s="56"/>
      <c r="MI348" s="56"/>
      <c r="MJ348" s="56"/>
      <c r="MK348" s="56"/>
      <c r="ML348" s="56"/>
      <c r="MM348" s="56"/>
      <c r="MN348" s="56"/>
      <c r="MO348" s="56"/>
      <c r="MP348" s="56"/>
      <c r="MQ348" s="56"/>
      <c r="MR348" s="56"/>
      <c r="MS348" s="56"/>
      <c r="MT348" s="56"/>
      <c r="MU348" s="56"/>
      <c r="MV348" s="56"/>
      <c r="MW348" s="56"/>
      <c r="MX348" s="56"/>
      <c r="MY348" s="56"/>
      <c r="MZ348" s="56"/>
      <c r="NA348" s="56"/>
      <c r="NB348" s="56"/>
      <c r="NC348" s="56"/>
      <c r="ND348" s="56"/>
      <c r="NE348" s="56"/>
      <c r="NF348" s="56"/>
      <c r="NG348" s="56"/>
      <c r="NH348" s="56"/>
      <c r="NI348" s="56"/>
      <c r="NJ348" s="56"/>
      <c r="NK348" s="56"/>
      <c r="NL348" s="56"/>
      <c r="NM348" s="56"/>
      <c r="NN348" s="56"/>
      <c r="NO348" s="56"/>
      <c r="NP348" s="56"/>
      <c r="NQ348" s="56"/>
      <c r="NR348" s="56"/>
      <c r="NS348" s="56"/>
      <c r="NT348" s="56"/>
      <c r="NU348" s="56"/>
      <c r="NV348" s="56"/>
      <c r="NW348" s="56"/>
      <c r="NX348" s="56"/>
      <c r="NY348" s="56"/>
      <c r="NZ348" s="56"/>
      <c r="OA348" s="56"/>
      <c r="OB348" s="56"/>
      <c r="OC348" s="56"/>
      <c r="OD348" s="56"/>
      <c r="OE348" s="56"/>
      <c r="OF348" s="56"/>
      <c r="OG348" s="56"/>
      <c r="OH348" s="56"/>
      <c r="OI348" s="56"/>
      <c r="OJ348" s="56"/>
      <c r="OK348" s="56"/>
      <c r="OL348" s="56"/>
      <c r="OM348" s="56"/>
      <c r="ON348" s="56"/>
      <c r="OO348" s="56"/>
      <c r="OP348" s="56"/>
      <c r="OQ348" s="56"/>
      <c r="OR348" s="56"/>
      <c r="OS348" s="56"/>
      <c r="OT348" s="56"/>
      <c r="OU348" s="56"/>
      <c r="OV348" s="56"/>
      <c r="OW348" s="56"/>
      <c r="OX348" s="56"/>
      <c r="OY348" s="56"/>
      <c r="OZ348" s="56"/>
      <c r="PA348" s="56"/>
      <c r="PB348" s="56"/>
      <c r="PC348" s="56"/>
      <c r="PD348" s="56"/>
      <c r="PE348" s="56"/>
      <c r="PF348" s="56"/>
      <c r="PG348" s="56"/>
      <c r="PH348" s="56"/>
      <c r="PI348" s="56"/>
      <c r="PJ348" s="56"/>
      <c r="PK348" s="56"/>
      <c r="PL348" s="56"/>
      <c r="PM348" s="56"/>
      <c r="PN348" s="56"/>
      <c r="PO348" s="56"/>
      <c r="PP348" s="56"/>
      <c r="PQ348" s="56"/>
      <c r="PR348" s="56"/>
      <c r="PS348" s="56"/>
      <c r="PT348" s="56"/>
      <c r="PU348" s="56"/>
      <c r="PV348" s="56"/>
      <c r="PW348" s="56"/>
      <c r="PX348" s="56"/>
      <c r="PY348" s="56"/>
      <c r="PZ348" s="56"/>
      <c r="QA348" s="56"/>
      <c r="QB348" s="56"/>
      <c r="QC348" s="56"/>
      <c r="QD348" s="56"/>
      <c r="QE348" s="56"/>
      <c r="QF348" s="56"/>
      <c r="QG348" s="56"/>
      <c r="QH348" s="56"/>
      <c r="QI348" s="56"/>
      <c r="QJ348" s="56"/>
      <c r="QK348" s="56"/>
      <c r="QL348" s="56"/>
      <c r="QM348" s="56"/>
      <c r="QN348" s="56"/>
      <c r="QO348" s="56"/>
      <c r="QP348" s="56"/>
      <c r="QQ348" s="56"/>
      <c r="QR348" s="56"/>
      <c r="QS348" s="56"/>
      <c r="QT348" s="56"/>
      <c r="QU348" s="56"/>
      <c r="QV348" s="56"/>
      <c r="QW348" s="56"/>
      <c r="QX348" s="56"/>
      <c r="QY348" s="56"/>
      <c r="QZ348" s="56"/>
      <c r="RA348" s="56"/>
      <c r="RB348" s="56"/>
      <c r="RC348" s="56"/>
      <c r="RD348" s="56"/>
      <c r="RE348" s="56"/>
      <c r="RF348" s="56"/>
      <c r="RG348" s="56"/>
      <c r="RH348" s="56"/>
      <c r="RI348" s="56"/>
      <c r="RJ348" s="56"/>
      <c r="RK348" s="56"/>
      <c r="RL348" s="56"/>
      <c r="RM348" s="56"/>
      <c r="RN348" s="56"/>
      <c r="RO348" s="56"/>
      <c r="RP348" s="56"/>
      <c r="RQ348" s="56"/>
      <c r="RR348" s="56"/>
      <c r="RS348" s="56"/>
      <c r="RT348" s="56"/>
      <c r="RU348" s="56"/>
      <c r="RV348" s="56"/>
      <c r="RW348" s="56"/>
      <c r="RX348" s="56"/>
      <c r="RY348" s="56"/>
      <c r="RZ348" s="56"/>
      <c r="SA348" s="56"/>
      <c r="SB348" s="56"/>
      <c r="SC348" s="56"/>
      <c r="SD348" s="56"/>
      <c r="SE348" s="56"/>
      <c r="SF348" s="56"/>
      <c r="SG348" s="56"/>
      <c r="SH348" s="56"/>
      <c r="SI348" s="56"/>
      <c r="SJ348" s="56"/>
      <c r="SK348" s="56"/>
      <c r="SL348" s="56"/>
      <c r="SM348" s="56"/>
      <c r="SN348" s="56"/>
      <c r="SO348" s="56"/>
      <c r="SP348" s="56"/>
      <c r="SQ348" s="56"/>
      <c r="SR348" s="56"/>
      <c r="SS348" s="56"/>
      <c r="ST348" s="56"/>
      <c r="SU348" s="56"/>
      <c r="SV348" s="56"/>
      <c r="SW348" s="56"/>
      <c r="SX348" s="56"/>
      <c r="SY348" s="56"/>
      <c r="SZ348" s="56"/>
      <c r="TA348" s="56"/>
      <c r="TB348" s="56"/>
      <c r="TC348" s="56"/>
      <c r="TD348" s="56"/>
      <c r="TE348" s="56"/>
      <c r="TF348" s="56"/>
      <c r="TG348" s="56"/>
      <c r="TH348" s="56"/>
      <c r="TI348" s="56"/>
      <c r="TJ348" s="56"/>
      <c r="TK348" s="56"/>
      <c r="TL348" s="56"/>
      <c r="TM348" s="56"/>
      <c r="TN348" s="56"/>
      <c r="TO348" s="56"/>
      <c r="TP348" s="56"/>
      <c r="TQ348" s="56"/>
      <c r="TR348" s="56"/>
      <c r="TS348" s="56"/>
      <c r="TT348" s="56"/>
      <c r="TU348" s="56"/>
      <c r="TV348" s="56"/>
      <c r="TW348" s="56"/>
      <c r="TX348" s="56"/>
      <c r="TY348" s="56"/>
      <c r="TZ348" s="56"/>
      <c r="UA348" s="56"/>
      <c r="UB348" s="56"/>
      <c r="UC348" s="56"/>
      <c r="UD348" s="56"/>
      <c r="UE348" s="56"/>
      <c r="UF348" s="56"/>
      <c r="UG348" s="56"/>
      <c r="UH348" s="56"/>
      <c r="UI348" s="56"/>
      <c r="UJ348" s="56"/>
      <c r="UK348" s="56"/>
      <c r="UL348" s="56"/>
      <c r="UM348" s="56"/>
      <c r="UN348" s="56"/>
      <c r="UO348" s="56"/>
      <c r="UP348" s="56"/>
      <c r="UQ348" s="56"/>
      <c r="UR348" s="56"/>
      <c r="US348" s="56"/>
      <c r="UT348" s="56"/>
      <c r="UU348" s="56"/>
      <c r="UV348" s="56"/>
      <c r="UW348" s="56"/>
      <c r="UX348" s="56"/>
      <c r="UY348" s="56"/>
      <c r="UZ348" s="56"/>
      <c r="VA348" s="56"/>
      <c r="VB348" s="56"/>
      <c r="VC348" s="56"/>
      <c r="VD348" s="56"/>
      <c r="VE348" s="56"/>
      <c r="VF348" s="56"/>
      <c r="VG348" s="56"/>
      <c r="VH348" s="56"/>
      <c r="VI348" s="56"/>
      <c r="VJ348" s="56"/>
      <c r="VK348" s="56"/>
      <c r="VL348" s="56"/>
      <c r="VM348" s="56"/>
      <c r="VN348" s="56"/>
      <c r="VO348" s="56"/>
      <c r="VP348" s="56"/>
      <c r="VQ348" s="56"/>
      <c r="VR348" s="56"/>
      <c r="VS348" s="56"/>
      <c r="VT348" s="56"/>
      <c r="VU348" s="56"/>
      <c r="VV348" s="56"/>
      <c r="VW348" s="56"/>
      <c r="VX348" s="56"/>
      <c r="VY348" s="56"/>
      <c r="VZ348" s="56"/>
      <c r="WA348" s="56"/>
      <c r="WB348" s="56"/>
      <c r="WC348" s="56"/>
      <c r="WD348" s="56"/>
      <c r="WE348" s="56"/>
      <c r="WF348" s="56"/>
      <c r="WG348" s="56"/>
      <c r="WH348" s="56"/>
      <c r="WI348" s="56"/>
      <c r="WJ348" s="56"/>
      <c r="WK348" s="56"/>
      <c r="WL348" s="56"/>
      <c r="WM348" s="56"/>
      <c r="WN348" s="56"/>
      <c r="WO348" s="56"/>
      <c r="WP348" s="56"/>
      <c r="WQ348" s="56"/>
      <c r="WR348" s="56"/>
      <c r="WS348" s="56"/>
      <c r="WT348" s="56"/>
      <c r="WU348" s="56"/>
      <c r="WV348" s="56"/>
      <c r="WW348" s="56"/>
      <c r="WX348" s="56"/>
      <c r="WY348" s="56"/>
      <c r="WZ348" s="56"/>
      <c r="XA348" s="56"/>
      <c r="XB348" s="56"/>
      <c r="XC348" s="56"/>
      <c r="XD348" s="56"/>
      <c r="XE348" s="56"/>
      <c r="XF348" s="56"/>
      <c r="XG348" s="56"/>
      <c r="XH348" s="56"/>
      <c r="XI348" s="56"/>
      <c r="XJ348" s="56"/>
      <c r="XK348" s="56"/>
      <c r="XL348" s="56"/>
      <c r="XM348" s="56"/>
      <c r="XN348" s="56"/>
      <c r="XO348" s="56"/>
      <c r="XP348" s="56"/>
      <c r="XQ348" s="56"/>
      <c r="XR348" s="56"/>
      <c r="XS348" s="56"/>
      <c r="XT348" s="56"/>
      <c r="XU348" s="56"/>
      <c r="XV348" s="56"/>
      <c r="XW348" s="56"/>
      <c r="XX348" s="56"/>
      <c r="XY348" s="56"/>
      <c r="XZ348" s="56"/>
      <c r="YA348" s="56"/>
      <c r="YB348" s="56"/>
      <c r="YC348" s="56"/>
      <c r="YD348" s="56"/>
      <c r="YE348" s="56"/>
      <c r="YF348" s="56"/>
      <c r="YG348" s="56"/>
      <c r="YH348" s="56"/>
      <c r="YI348" s="56"/>
      <c r="YJ348" s="56"/>
      <c r="YK348" s="56"/>
      <c r="YL348" s="56"/>
      <c r="YM348" s="56"/>
      <c r="YN348" s="56"/>
      <c r="YO348" s="56"/>
      <c r="YP348" s="56"/>
      <c r="YQ348" s="56"/>
      <c r="YR348" s="56"/>
      <c r="YS348" s="56"/>
      <c r="YT348" s="56"/>
      <c r="YU348" s="56"/>
      <c r="YV348" s="56"/>
      <c r="YW348" s="56"/>
      <c r="YX348" s="56"/>
      <c r="YY348" s="56"/>
      <c r="YZ348" s="56"/>
      <c r="ZA348" s="56"/>
      <c r="ZB348" s="56"/>
      <c r="ZC348" s="56"/>
      <c r="ZD348" s="56"/>
      <c r="ZE348" s="56"/>
      <c r="ZF348" s="56"/>
      <c r="ZG348" s="56"/>
      <c r="ZH348" s="56"/>
      <c r="ZI348" s="56"/>
      <c r="ZJ348" s="56"/>
      <c r="ZK348" s="56"/>
      <c r="ZL348" s="56"/>
      <c r="ZM348" s="56"/>
      <c r="ZN348" s="56"/>
      <c r="ZO348" s="56"/>
      <c r="ZP348" s="56"/>
      <c r="ZQ348" s="56"/>
      <c r="ZR348" s="56"/>
      <c r="ZS348" s="56"/>
      <c r="ZT348" s="56"/>
      <c r="ZU348" s="56"/>
      <c r="ZV348" s="56"/>
      <c r="ZW348" s="56"/>
      <c r="ZX348" s="56"/>
      <c r="ZY348" s="56"/>
      <c r="ZZ348" s="56"/>
    </row>
    <row r="349" spans="1:702" s="56" customFormat="1" ht="14.25" hidden="1" customHeight="1" outlineLevel="1" x14ac:dyDescent="0.2">
      <c r="A349" s="49"/>
      <c r="B349" s="75"/>
      <c r="C349" s="49" t="s">
        <v>124</v>
      </c>
      <c r="D349" s="141"/>
      <c r="E349" s="170"/>
      <c r="F349" s="53"/>
      <c r="G349" s="170"/>
      <c r="H349" s="43"/>
      <c r="I349" s="132"/>
      <c r="J349" s="170"/>
      <c r="K349" s="190"/>
      <c r="L349" s="178"/>
    </row>
    <row r="350" spans="1:702" s="56" customFormat="1" hidden="1" outlineLevel="1" x14ac:dyDescent="0.2">
      <c r="A350" s="49"/>
      <c r="B350" s="75"/>
      <c r="C350" s="49" t="s">
        <v>137</v>
      </c>
      <c r="D350" s="141"/>
      <c r="E350" s="171"/>
      <c r="F350" s="53"/>
      <c r="G350" s="171"/>
      <c r="H350" s="43"/>
      <c r="I350" s="132"/>
      <c r="J350" s="171"/>
      <c r="K350" s="191"/>
      <c r="L350" s="179"/>
    </row>
    <row r="351" spans="1:702" s="56" customFormat="1" hidden="1" outlineLevel="1" x14ac:dyDescent="0.2">
      <c r="A351" s="49"/>
      <c r="B351" s="75"/>
      <c r="C351" s="49" t="s">
        <v>138</v>
      </c>
      <c r="D351" s="141"/>
      <c r="E351" s="172"/>
      <c r="F351" s="53"/>
      <c r="G351" s="172"/>
      <c r="H351" s="43"/>
      <c r="I351" s="132"/>
      <c r="J351" s="172"/>
      <c r="K351" s="192"/>
      <c r="L351" s="180"/>
    </row>
    <row r="352" spans="1:702" s="59" customFormat="1" collapsed="1" x14ac:dyDescent="0.2">
      <c r="A352" s="41"/>
      <c r="B352" s="57">
        <v>377</v>
      </c>
      <c r="C352" s="78" t="s">
        <v>65</v>
      </c>
      <c r="D352" s="64"/>
      <c r="E352" s="58"/>
      <c r="F352" s="58">
        <f>SUM(F353:F355)</f>
        <v>0</v>
      </c>
      <c r="G352" s="129">
        <f>F352-E352</f>
        <v>0</v>
      </c>
      <c r="H352" s="58">
        <f t="shared" ref="H352" si="80">SUM(H353:H355)</f>
        <v>0</v>
      </c>
      <c r="I352" s="130" t="str">
        <f>IF((OR(I353="SZ",I354="SZ",I355="SZ")),"SZ","AZ")</f>
        <v>AZ</v>
      </c>
      <c r="J352" s="129">
        <f>H352-E352</f>
        <v>0</v>
      </c>
      <c r="K352" s="135">
        <f>IF(F352="",E352,IF(I352="SZ",H352,F352))</f>
        <v>0</v>
      </c>
      <c r="L352" s="129">
        <f>K352-E352</f>
        <v>0</v>
      </c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  <c r="HF352" s="56"/>
      <c r="HG352" s="56"/>
      <c r="HH352" s="56"/>
      <c r="HI352" s="56"/>
      <c r="HJ352" s="56"/>
      <c r="HK352" s="56"/>
      <c r="HL352" s="56"/>
      <c r="HM352" s="56"/>
      <c r="HN352" s="56"/>
      <c r="HO352" s="56"/>
      <c r="HP352" s="56"/>
      <c r="HQ352" s="56"/>
      <c r="HR352" s="56"/>
      <c r="HS352" s="56"/>
      <c r="HT352" s="56"/>
      <c r="HU352" s="56"/>
      <c r="HV352" s="56"/>
      <c r="HW352" s="56"/>
      <c r="HX352" s="56"/>
      <c r="HY352" s="56"/>
      <c r="HZ352" s="56"/>
      <c r="IA352" s="56"/>
      <c r="IB352" s="56"/>
      <c r="IC352" s="56"/>
      <c r="ID352" s="56"/>
      <c r="IE352" s="56"/>
      <c r="IF352" s="56"/>
      <c r="IG352" s="56"/>
      <c r="IH352" s="56"/>
      <c r="II352" s="56"/>
      <c r="IJ352" s="56"/>
      <c r="IK352" s="56"/>
      <c r="IL352" s="56"/>
      <c r="IM352" s="56"/>
      <c r="IN352" s="56"/>
      <c r="IO352" s="56"/>
      <c r="IP352" s="56"/>
      <c r="IQ352" s="56"/>
      <c r="IR352" s="56"/>
      <c r="IS352" s="56"/>
      <c r="IT352" s="56"/>
      <c r="IU352" s="56"/>
      <c r="IV352" s="56"/>
      <c r="IW352" s="56"/>
      <c r="IX352" s="56"/>
      <c r="IY352" s="56"/>
      <c r="IZ352" s="56"/>
      <c r="JA352" s="56"/>
      <c r="JB352" s="56"/>
      <c r="JC352" s="56"/>
      <c r="JD352" s="56"/>
      <c r="JE352" s="56"/>
      <c r="JF352" s="56"/>
      <c r="JG352" s="56"/>
      <c r="JH352" s="56"/>
      <c r="JI352" s="56"/>
      <c r="JJ352" s="56"/>
      <c r="JK352" s="56"/>
      <c r="JL352" s="56"/>
      <c r="JM352" s="56"/>
      <c r="JN352" s="56"/>
      <c r="JO352" s="56"/>
      <c r="JP352" s="56"/>
      <c r="JQ352" s="56"/>
      <c r="JR352" s="56"/>
      <c r="JS352" s="56"/>
      <c r="JT352" s="56"/>
      <c r="JU352" s="56"/>
      <c r="JV352" s="56"/>
      <c r="JW352" s="56"/>
      <c r="JX352" s="56"/>
      <c r="JY352" s="56"/>
      <c r="JZ352" s="56"/>
      <c r="KA352" s="56"/>
      <c r="KB352" s="56"/>
      <c r="KC352" s="56"/>
      <c r="KD352" s="56"/>
      <c r="KE352" s="56"/>
      <c r="KF352" s="56"/>
      <c r="KG352" s="56"/>
      <c r="KH352" s="56"/>
      <c r="KI352" s="56"/>
      <c r="KJ352" s="56"/>
      <c r="KK352" s="56"/>
      <c r="KL352" s="56"/>
      <c r="KM352" s="56"/>
      <c r="KN352" s="56"/>
      <c r="KO352" s="56"/>
      <c r="KP352" s="56"/>
      <c r="KQ352" s="56"/>
      <c r="KR352" s="56"/>
      <c r="KS352" s="56"/>
      <c r="KT352" s="56"/>
      <c r="KU352" s="56"/>
      <c r="KV352" s="56"/>
      <c r="KW352" s="56"/>
      <c r="KX352" s="56"/>
      <c r="KY352" s="56"/>
      <c r="KZ352" s="56"/>
      <c r="LA352" s="56"/>
      <c r="LB352" s="56"/>
      <c r="LC352" s="56"/>
      <c r="LD352" s="56"/>
      <c r="LE352" s="56"/>
      <c r="LF352" s="56"/>
      <c r="LG352" s="56"/>
      <c r="LH352" s="56"/>
      <c r="LI352" s="56"/>
      <c r="LJ352" s="56"/>
      <c r="LK352" s="56"/>
      <c r="LL352" s="56"/>
      <c r="LM352" s="56"/>
      <c r="LN352" s="56"/>
      <c r="LO352" s="56"/>
      <c r="LP352" s="56"/>
      <c r="LQ352" s="56"/>
      <c r="LR352" s="56"/>
      <c r="LS352" s="56"/>
      <c r="LT352" s="56"/>
      <c r="LU352" s="56"/>
      <c r="LV352" s="56"/>
      <c r="LW352" s="56"/>
      <c r="LX352" s="56"/>
      <c r="LY352" s="56"/>
      <c r="LZ352" s="56"/>
      <c r="MA352" s="56"/>
      <c r="MB352" s="56"/>
      <c r="MC352" s="56"/>
      <c r="MD352" s="56"/>
      <c r="ME352" s="56"/>
      <c r="MF352" s="56"/>
      <c r="MG352" s="56"/>
      <c r="MH352" s="56"/>
      <c r="MI352" s="56"/>
      <c r="MJ352" s="56"/>
      <c r="MK352" s="56"/>
      <c r="ML352" s="56"/>
      <c r="MM352" s="56"/>
      <c r="MN352" s="56"/>
      <c r="MO352" s="56"/>
      <c r="MP352" s="56"/>
      <c r="MQ352" s="56"/>
      <c r="MR352" s="56"/>
      <c r="MS352" s="56"/>
      <c r="MT352" s="56"/>
      <c r="MU352" s="56"/>
      <c r="MV352" s="56"/>
      <c r="MW352" s="56"/>
      <c r="MX352" s="56"/>
      <c r="MY352" s="56"/>
      <c r="MZ352" s="56"/>
      <c r="NA352" s="56"/>
      <c r="NB352" s="56"/>
      <c r="NC352" s="56"/>
      <c r="ND352" s="56"/>
      <c r="NE352" s="56"/>
      <c r="NF352" s="56"/>
      <c r="NG352" s="56"/>
      <c r="NH352" s="56"/>
      <c r="NI352" s="56"/>
      <c r="NJ352" s="56"/>
      <c r="NK352" s="56"/>
      <c r="NL352" s="56"/>
      <c r="NM352" s="56"/>
      <c r="NN352" s="56"/>
      <c r="NO352" s="56"/>
      <c r="NP352" s="56"/>
      <c r="NQ352" s="56"/>
      <c r="NR352" s="56"/>
      <c r="NS352" s="56"/>
      <c r="NT352" s="56"/>
      <c r="NU352" s="56"/>
      <c r="NV352" s="56"/>
      <c r="NW352" s="56"/>
      <c r="NX352" s="56"/>
      <c r="NY352" s="56"/>
      <c r="NZ352" s="56"/>
      <c r="OA352" s="56"/>
      <c r="OB352" s="56"/>
      <c r="OC352" s="56"/>
      <c r="OD352" s="56"/>
      <c r="OE352" s="56"/>
      <c r="OF352" s="56"/>
      <c r="OG352" s="56"/>
      <c r="OH352" s="56"/>
      <c r="OI352" s="56"/>
      <c r="OJ352" s="56"/>
      <c r="OK352" s="56"/>
      <c r="OL352" s="56"/>
      <c r="OM352" s="56"/>
      <c r="ON352" s="56"/>
      <c r="OO352" s="56"/>
      <c r="OP352" s="56"/>
      <c r="OQ352" s="56"/>
      <c r="OR352" s="56"/>
      <c r="OS352" s="56"/>
      <c r="OT352" s="56"/>
      <c r="OU352" s="56"/>
      <c r="OV352" s="56"/>
      <c r="OW352" s="56"/>
      <c r="OX352" s="56"/>
      <c r="OY352" s="56"/>
      <c r="OZ352" s="56"/>
      <c r="PA352" s="56"/>
      <c r="PB352" s="56"/>
      <c r="PC352" s="56"/>
      <c r="PD352" s="56"/>
      <c r="PE352" s="56"/>
      <c r="PF352" s="56"/>
      <c r="PG352" s="56"/>
      <c r="PH352" s="56"/>
      <c r="PI352" s="56"/>
      <c r="PJ352" s="56"/>
      <c r="PK352" s="56"/>
      <c r="PL352" s="56"/>
      <c r="PM352" s="56"/>
      <c r="PN352" s="56"/>
      <c r="PO352" s="56"/>
      <c r="PP352" s="56"/>
      <c r="PQ352" s="56"/>
      <c r="PR352" s="56"/>
      <c r="PS352" s="56"/>
      <c r="PT352" s="56"/>
      <c r="PU352" s="56"/>
      <c r="PV352" s="56"/>
      <c r="PW352" s="56"/>
      <c r="PX352" s="56"/>
      <c r="PY352" s="56"/>
      <c r="PZ352" s="56"/>
      <c r="QA352" s="56"/>
      <c r="QB352" s="56"/>
      <c r="QC352" s="56"/>
      <c r="QD352" s="56"/>
      <c r="QE352" s="56"/>
      <c r="QF352" s="56"/>
      <c r="QG352" s="56"/>
      <c r="QH352" s="56"/>
      <c r="QI352" s="56"/>
      <c r="QJ352" s="56"/>
      <c r="QK352" s="56"/>
      <c r="QL352" s="56"/>
      <c r="QM352" s="56"/>
      <c r="QN352" s="56"/>
      <c r="QO352" s="56"/>
      <c r="QP352" s="56"/>
      <c r="QQ352" s="56"/>
      <c r="QR352" s="56"/>
      <c r="QS352" s="56"/>
      <c r="QT352" s="56"/>
      <c r="QU352" s="56"/>
      <c r="QV352" s="56"/>
      <c r="QW352" s="56"/>
      <c r="QX352" s="56"/>
      <c r="QY352" s="56"/>
      <c r="QZ352" s="56"/>
      <c r="RA352" s="56"/>
      <c r="RB352" s="56"/>
      <c r="RC352" s="56"/>
      <c r="RD352" s="56"/>
      <c r="RE352" s="56"/>
      <c r="RF352" s="56"/>
      <c r="RG352" s="56"/>
      <c r="RH352" s="56"/>
      <c r="RI352" s="56"/>
      <c r="RJ352" s="56"/>
      <c r="RK352" s="56"/>
      <c r="RL352" s="56"/>
      <c r="RM352" s="56"/>
      <c r="RN352" s="56"/>
      <c r="RO352" s="56"/>
      <c r="RP352" s="56"/>
      <c r="RQ352" s="56"/>
      <c r="RR352" s="56"/>
      <c r="RS352" s="56"/>
      <c r="RT352" s="56"/>
      <c r="RU352" s="56"/>
      <c r="RV352" s="56"/>
      <c r="RW352" s="56"/>
      <c r="RX352" s="56"/>
      <c r="RY352" s="56"/>
      <c r="RZ352" s="56"/>
      <c r="SA352" s="56"/>
      <c r="SB352" s="56"/>
      <c r="SC352" s="56"/>
      <c r="SD352" s="56"/>
      <c r="SE352" s="56"/>
      <c r="SF352" s="56"/>
      <c r="SG352" s="56"/>
      <c r="SH352" s="56"/>
      <c r="SI352" s="56"/>
      <c r="SJ352" s="56"/>
      <c r="SK352" s="56"/>
      <c r="SL352" s="56"/>
      <c r="SM352" s="56"/>
      <c r="SN352" s="56"/>
      <c r="SO352" s="56"/>
      <c r="SP352" s="56"/>
      <c r="SQ352" s="56"/>
      <c r="SR352" s="56"/>
      <c r="SS352" s="56"/>
      <c r="ST352" s="56"/>
      <c r="SU352" s="56"/>
      <c r="SV352" s="56"/>
      <c r="SW352" s="56"/>
      <c r="SX352" s="56"/>
      <c r="SY352" s="56"/>
      <c r="SZ352" s="56"/>
      <c r="TA352" s="56"/>
      <c r="TB352" s="56"/>
      <c r="TC352" s="56"/>
      <c r="TD352" s="56"/>
      <c r="TE352" s="56"/>
      <c r="TF352" s="56"/>
      <c r="TG352" s="56"/>
      <c r="TH352" s="56"/>
      <c r="TI352" s="56"/>
      <c r="TJ352" s="56"/>
      <c r="TK352" s="56"/>
      <c r="TL352" s="56"/>
      <c r="TM352" s="56"/>
      <c r="TN352" s="56"/>
      <c r="TO352" s="56"/>
      <c r="TP352" s="56"/>
      <c r="TQ352" s="56"/>
      <c r="TR352" s="56"/>
      <c r="TS352" s="56"/>
      <c r="TT352" s="56"/>
      <c r="TU352" s="56"/>
      <c r="TV352" s="56"/>
      <c r="TW352" s="56"/>
      <c r="TX352" s="56"/>
      <c r="TY352" s="56"/>
      <c r="TZ352" s="56"/>
      <c r="UA352" s="56"/>
      <c r="UB352" s="56"/>
      <c r="UC352" s="56"/>
      <c r="UD352" s="56"/>
      <c r="UE352" s="56"/>
      <c r="UF352" s="56"/>
      <c r="UG352" s="56"/>
      <c r="UH352" s="56"/>
      <c r="UI352" s="56"/>
      <c r="UJ352" s="56"/>
      <c r="UK352" s="56"/>
      <c r="UL352" s="56"/>
      <c r="UM352" s="56"/>
      <c r="UN352" s="56"/>
      <c r="UO352" s="56"/>
      <c r="UP352" s="56"/>
      <c r="UQ352" s="56"/>
      <c r="UR352" s="56"/>
      <c r="US352" s="56"/>
      <c r="UT352" s="56"/>
      <c r="UU352" s="56"/>
      <c r="UV352" s="56"/>
      <c r="UW352" s="56"/>
      <c r="UX352" s="56"/>
      <c r="UY352" s="56"/>
      <c r="UZ352" s="56"/>
      <c r="VA352" s="56"/>
      <c r="VB352" s="56"/>
      <c r="VC352" s="56"/>
      <c r="VD352" s="56"/>
      <c r="VE352" s="56"/>
      <c r="VF352" s="56"/>
      <c r="VG352" s="56"/>
      <c r="VH352" s="56"/>
      <c r="VI352" s="56"/>
      <c r="VJ352" s="56"/>
      <c r="VK352" s="56"/>
      <c r="VL352" s="56"/>
      <c r="VM352" s="56"/>
      <c r="VN352" s="56"/>
      <c r="VO352" s="56"/>
      <c r="VP352" s="56"/>
      <c r="VQ352" s="56"/>
      <c r="VR352" s="56"/>
      <c r="VS352" s="56"/>
      <c r="VT352" s="56"/>
      <c r="VU352" s="56"/>
      <c r="VV352" s="56"/>
      <c r="VW352" s="56"/>
      <c r="VX352" s="56"/>
      <c r="VY352" s="56"/>
      <c r="VZ352" s="56"/>
      <c r="WA352" s="56"/>
      <c r="WB352" s="56"/>
      <c r="WC352" s="56"/>
      <c r="WD352" s="56"/>
      <c r="WE352" s="56"/>
      <c r="WF352" s="56"/>
      <c r="WG352" s="56"/>
      <c r="WH352" s="56"/>
      <c r="WI352" s="56"/>
      <c r="WJ352" s="56"/>
      <c r="WK352" s="56"/>
      <c r="WL352" s="56"/>
      <c r="WM352" s="56"/>
      <c r="WN352" s="56"/>
      <c r="WO352" s="56"/>
      <c r="WP352" s="56"/>
      <c r="WQ352" s="56"/>
      <c r="WR352" s="56"/>
      <c r="WS352" s="56"/>
      <c r="WT352" s="56"/>
      <c r="WU352" s="56"/>
      <c r="WV352" s="56"/>
      <c r="WW352" s="56"/>
      <c r="WX352" s="56"/>
      <c r="WY352" s="56"/>
      <c r="WZ352" s="56"/>
      <c r="XA352" s="56"/>
      <c r="XB352" s="56"/>
      <c r="XC352" s="56"/>
      <c r="XD352" s="56"/>
      <c r="XE352" s="56"/>
      <c r="XF352" s="56"/>
      <c r="XG352" s="56"/>
      <c r="XH352" s="56"/>
      <c r="XI352" s="56"/>
      <c r="XJ352" s="56"/>
      <c r="XK352" s="56"/>
      <c r="XL352" s="56"/>
      <c r="XM352" s="56"/>
      <c r="XN352" s="56"/>
      <c r="XO352" s="56"/>
      <c r="XP352" s="56"/>
      <c r="XQ352" s="56"/>
      <c r="XR352" s="56"/>
      <c r="XS352" s="56"/>
      <c r="XT352" s="56"/>
      <c r="XU352" s="56"/>
      <c r="XV352" s="56"/>
      <c r="XW352" s="56"/>
      <c r="XX352" s="56"/>
      <c r="XY352" s="56"/>
      <c r="XZ352" s="56"/>
      <c r="YA352" s="56"/>
      <c r="YB352" s="56"/>
      <c r="YC352" s="56"/>
      <c r="YD352" s="56"/>
      <c r="YE352" s="56"/>
      <c r="YF352" s="56"/>
      <c r="YG352" s="56"/>
      <c r="YH352" s="56"/>
      <c r="YI352" s="56"/>
      <c r="YJ352" s="56"/>
      <c r="YK352" s="56"/>
      <c r="YL352" s="56"/>
      <c r="YM352" s="56"/>
      <c r="YN352" s="56"/>
      <c r="YO352" s="56"/>
      <c r="YP352" s="56"/>
      <c r="YQ352" s="56"/>
      <c r="YR352" s="56"/>
      <c r="YS352" s="56"/>
      <c r="YT352" s="56"/>
      <c r="YU352" s="56"/>
      <c r="YV352" s="56"/>
      <c r="YW352" s="56"/>
      <c r="YX352" s="56"/>
      <c r="YY352" s="56"/>
      <c r="YZ352" s="56"/>
      <c r="ZA352" s="56"/>
      <c r="ZB352" s="56"/>
      <c r="ZC352" s="56"/>
      <c r="ZD352" s="56"/>
      <c r="ZE352" s="56"/>
      <c r="ZF352" s="56"/>
      <c r="ZG352" s="56"/>
      <c r="ZH352" s="56"/>
      <c r="ZI352" s="56"/>
      <c r="ZJ352" s="56"/>
      <c r="ZK352" s="56"/>
      <c r="ZL352" s="56"/>
      <c r="ZM352" s="56"/>
      <c r="ZN352" s="56"/>
      <c r="ZO352" s="56"/>
      <c r="ZP352" s="56"/>
      <c r="ZQ352" s="56"/>
      <c r="ZR352" s="56"/>
      <c r="ZS352" s="56"/>
      <c r="ZT352" s="56"/>
      <c r="ZU352" s="56"/>
      <c r="ZV352" s="56"/>
      <c r="ZW352" s="56"/>
      <c r="ZX352" s="56"/>
      <c r="ZY352" s="56"/>
      <c r="ZZ352" s="56"/>
    </row>
    <row r="353" spans="1:702" s="56" customFormat="1" ht="14.25" hidden="1" customHeight="1" outlineLevel="1" x14ac:dyDescent="0.2">
      <c r="A353" s="49"/>
      <c r="B353" s="75"/>
      <c r="C353" s="49" t="s">
        <v>124</v>
      </c>
      <c r="D353" s="141"/>
      <c r="E353" s="170"/>
      <c r="F353" s="53"/>
      <c r="G353" s="170"/>
      <c r="H353" s="43"/>
      <c r="I353" s="132"/>
      <c r="J353" s="170"/>
      <c r="K353" s="190"/>
      <c r="L353" s="178"/>
    </row>
    <row r="354" spans="1:702" s="56" customFormat="1" hidden="1" outlineLevel="1" x14ac:dyDescent="0.2">
      <c r="A354" s="49"/>
      <c r="B354" s="75"/>
      <c r="C354" s="49" t="s">
        <v>137</v>
      </c>
      <c r="D354" s="141"/>
      <c r="E354" s="171"/>
      <c r="F354" s="53"/>
      <c r="G354" s="171"/>
      <c r="H354" s="43"/>
      <c r="I354" s="132"/>
      <c r="J354" s="171"/>
      <c r="K354" s="191"/>
      <c r="L354" s="179"/>
    </row>
    <row r="355" spans="1:702" s="56" customFormat="1" hidden="1" outlineLevel="1" x14ac:dyDescent="0.2">
      <c r="A355" s="49"/>
      <c r="B355" s="75"/>
      <c r="C355" s="49" t="s">
        <v>138</v>
      </c>
      <c r="D355" s="141"/>
      <c r="E355" s="172"/>
      <c r="F355" s="53"/>
      <c r="G355" s="172"/>
      <c r="H355" s="43"/>
      <c r="I355" s="132"/>
      <c r="J355" s="172"/>
      <c r="K355" s="192"/>
      <c r="L355" s="180"/>
    </row>
    <row r="356" spans="1:702" s="59" customFormat="1" collapsed="1" x14ac:dyDescent="0.2">
      <c r="A356" s="41"/>
      <c r="B356" s="57">
        <v>378</v>
      </c>
      <c r="C356" s="78" t="s">
        <v>60</v>
      </c>
      <c r="D356" s="64"/>
      <c r="E356" s="58"/>
      <c r="F356" s="58">
        <f>SUM(F357:F359)</f>
        <v>0</v>
      </c>
      <c r="G356" s="129">
        <f>F356-E356</f>
        <v>0</v>
      </c>
      <c r="H356" s="58">
        <f t="shared" ref="H356" si="81">SUM(H357:H359)</f>
        <v>0</v>
      </c>
      <c r="I356" s="130" t="str">
        <f>IF((OR(I357="SZ",I358="SZ",I359="SZ")),"SZ","AZ")</f>
        <v>AZ</v>
      </c>
      <c r="J356" s="129">
        <f>H356-E356</f>
        <v>0</v>
      </c>
      <c r="K356" s="135">
        <f>IF(F356="",E356,IF(I356="SZ",H356,F356))</f>
        <v>0</v>
      </c>
      <c r="L356" s="129">
        <f>K356-E356</f>
        <v>0</v>
      </c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  <c r="IB356" s="56"/>
      <c r="IC356" s="56"/>
      <c r="ID356" s="56"/>
      <c r="IE356" s="56"/>
      <c r="IF356" s="56"/>
      <c r="IG356" s="56"/>
      <c r="IH356" s="56"/>
      <c r="II356" s="56"/>
      <c r="IJ356" s="56"/>
      <c r="IK356" s="56"/>
      <c r="IL356" s="56"/>
      <c r="IM356" s="56"/>
      <c r="IN356" s="56"/>
      <c r="IO356" s="56"/>
      <c r="IP356" s="56"/>
      <c r="IQ356" s="56"/>
      <c r="IR356" s="56"/>
      <c r="IS356" s="56"/>
      <c r="IT356" s="56"/>
      <c r="IU356" s="56"/>
      <c r="IV356" s="56"/>
      <c r="IW356" s="56"/>
      <c r="IX356" s="56"/>
      <c r="IY356" s="56"/>
      <c r="IZ356" s="56"/>
      <c r="JA356" s="56"/>
      <c r="JB356" s="56"/>
      <c r="JC356" s="56"/>
      <c r="JD356" s="56"/>
      <c r="JE356" s="56"/>
      <c r="JF356" s="56"/>
      <c r="JG356" s="56"/>
      <c r="JH356" s="56"/>
      <c r="JI356" s="56"/>
      <c r="JJ356" s="56"/>
      <c r="JK356" s="56"/>
      <c r="JL356" s="56"/>
      <c r="JM356" s="56"/>
      <c r="JN356" s="56"/>
      <c r="JO356" s="56"/>
      <c r="JP356" s="56"/>
      <c r="JQ356" s="56"/>
      <c r="JR356" s="56"/>
      <c r="JS356" s="56"/>
      <c r="JT356" s="56"/>
      <c r="JU356" s="56"/>
      <c r="JV356" s="56"/>
      <c r="JW356" s="56"/>
      <c r="JX356" s="56"/>
      <c r="JY356" s="56"/>
      <c r="JZ356" s="56"/>
      <c r="KA356" s="56"/>
      <c r="KB356" s="56"/>
      <c r="KC356" s="56"/>
      <c r="KD356" s="56"/>
      <c r="KE356" s="56"/>
      <c r="KF356" s="56"/>
      <c r="KG356" s="56"/>
      <c r="KH356" s="56"/>
      <c r="KI356" s="56"/>
      <c r="KJ356" s="56"/>
      <c r="KK356" s="56"/>
      <c r="KL356" s="56"/>
      <c r="KM356" s="56"/>
      <c r="KN356" s="56"/>
      <c r="KO356" s="56"/>
      <c r="KP356" s="56"/>
      <c r="KQ356" s="56"/>
      <c r="KR356" s="56"/>
      <c r="KS356" s="56"/>
      <c r="KT356" s="56"/>
      <c r="KU356" s="56"/>
      <c r="KV356" s="56"/>
      <c r="KW356" s="56"/>
      <c r="KX356" s="56"/>
      <c r="KY356" s="56"/>
      <c r="KZ356" s="56"/>
      <c r="LA356" s="56"/>
      <c r="LB356" s="56"/>
      <c r="LC356" s="56"/>
      <c r="LD356" s="56"/>
      <c r="LE356" s="56"/>
      <c r="LF356" s="56"/>
      <c r="LG356" s="56"/>
      <c r="LH356" s="56"/>
      <c r="LI356" s="56"/>
      <c r="LJ356" s="56"/>
      <c r="LK356" s="56"/>
      <c r="LL356" s="56"/>
      <c r="LM356" s="56"/>
      <c r="LN356" s="56"/>
      <c r="LO356" s="56"/>
      <c r="LP356" s="56"/>
      <c r="LQ356" s="56"/>
      <c r="LR356" s="56"/>
      <c r="LS356" s="56"/>
      <c r="LT356" s="56"/>
      <c r="LU356" s="56"/>
      <c r="LV356" s="56"/>
      <c r="LW356" s="56"/>
      <c r="LX356" s="56"/>
      <c r="LY356" s="56"/>
      <c r="LZ356" s="56"/>
      <c r="MA356" s="56"/>
      <c r="MB356" s="56"/>
      <c r="MC356" s="56"/>
      <c r="MD356" s="56"/>
      <c r="ME356" s="56"/>
      <c r="MF356" s="56"/>
      <c r="MG356" s="56"/>
      <c r="MH356" s="56"/>
      <c r="MI356" s="56"/>
      <c r="MJ356" s="56"/>
      <c r="MK356" s="56"/>
      <c r="ML356" s="56"/>
      <c r="MM356" s="56"/>
      <c r="MN356" s="56"/>
      <c r="MO356" s="56"/>
      <c r="MP356" s="56"/>
      <c r="MQ356" s="56"/>
      <c r="MR356" s="56"/>
      <c r="MS356" s="56"/>
      <c r="MT356" s="56"/>
      <c r="MU356" s="56"/>
      <c r="MV356" s="56"/>
      <c r="MW356" s="56"/>
      <c r="MX356" s="56"/>
      <c r="MY356" s="56"/>
      <c r="MZ356" s="56"/>
      <c r="NA356" s="56"/>
      <c r="NB356" s="56"/>
      <c r="NC356" s="56"/>
      <c r="ND356" s="56"/>
      <c r="NE356" s="56"/>
      <c r="NF356" s="56"/>
      <c r="NG356" s="56"/>
      <c r="NH356" s="56"/>
      <c r="NI356" s="56"/>
      <c r="NJ356" s="56"/>
      <c r="NK356" s="56"/>
      <c r="NL356" s="56"/>
      <c r="NM356" s="56"/>
      <c r="NN356" s="56"/>
      <c r="NO356" s="56"/>
      <c r="NP356" s="56"/>
      <c r="NQ356" s="56"/>
      <c r="NR356" s="56"/>
      <c r="NS356" s="56"/>
      <c r="NT356" s="56"/>
      <c r="NU356" s="56"/>
      <c r="NV356" s="56"/>
      <c r="NW356" s="56"/>
      <c r="NX356" s="56"/>
      <c r="NY356" s="56"/>
      <c r="NZ356" s="56"/>
      <c r="OA356" s="56"/>
      <c r="OB356" s="56"/>
      <c r="OC356" s="56"/>
      <c r="OD356" s="56"/>
      <c r="OE356" s="56"/>
      <c r="OF356" s="56"/>
      <c r="OG356" s="56"/>
      <c r="OH356" s="56"/>
      <c r="OI356" s="56"/>
      <c r="OJ356" s="56"/>
      <c r="OK356" s="56"/>
      <c r="OL356" s="56"/>
      <c r="OM356" s="56"/>
      <c r="ON356" s="56"/>
      <c r="OO356" s="56"/>
      <c r="OP356" s="56"/>
      <c r="OQ356" s="56"/>
      <c r="OR356" s="56"/>
      <c r="OS356" s="56"/>
      <c r="OT356" s="56"/>
      <c r="OU356" s="56"/>
      <c r="OV356" s="56"/>
      <c r="OW356" s="56"/>
      <c r="OX356" s="56"/>
      <c r="OY356" s="56"/>
      <c r="OZ356" s="56"/>
      <c r="PA356" s="56"/>
      <c r="PB356" s="56"/>
      <c r="PC356" s="56"/>
      <c r="PD356" s="56"/>
      <c r="PE356" s="56"/>
      <c r="PF356" s="56"/>
      <c r="PG356" s="56"/>
      <c r="PH356" s="56"/>
      <c r="PI356" s="56"/>
      <c r="PJ356" s="56"/>
      <c r="PK356" s="56"/>
      <c r="PL356" s="56"/>
      <c r="PM356" s="56"/>
      <c r="PN356" s="56"/>
      <c r="PO356" s="56"/>
      <c r="PP356" s="56"/>
      <c r="PQ356" s="56"/>
      <c r="PR356" s="56"/>
      <c r="PS356" s="56"/>
      <c r="PT356" s="56"/>
      <c r="PU356" s="56"/>
      <c r="PV356" s="56"/>
      <c r="PW356" s="56"/>
      <c r="PX356" s="56"/>
      <c r="PY356" s="56"/>
      <c r="PZ356" s="56"/>
      <c r="QA356" s="56"/>
      <c r="QB356" s="56"/>
      <c r="QC356" s="56"/>
      <c r="QD356" s="56"/>
      <c r="QE356" s="56"/>
      <c r="QF356" s="56"/>
      <c r="QG356" s="56"/>
      <c r="QH356" s="56"/>
      <c r="QI356" s="56"/>
      <c r="QJ356" s="56"/>
      <c r="QK356" s="56"/>
      <c r="QL356" s="56"/>
      <c r="QM356" s="56"/>
      <c r="QN356" s="56"/>
      <c r="QO356" s="56"/>
      <c r="QP356" s="56"/>
      <c r="QQ356" s="56"/>
      <c r="QR356" s="56"/>
      <c r="QS356" s="56"/>
      <c r="QT356" s="56"/>
      <c r="QU356" s="56"/>
      <c r="QV356" s="56"/>
      <c r="QW356" s="56"/>
      <c r="QX356" s="56"/>
      <c r="QY356" s="56"/>
      <c r="QZ356" s="56"/>
      <c r="RA356" s="56"/>
      <c r="RB356" s="56"/>
      <c r="RC356" s="56"/>
      <c r="RD356" s="56"/>
      <c r="RE356" s="56"/>
      <c r="RF356" s="56"/>
      <c r="RG356" s="56"/>
      <c r="RH356" s="56"/>
      <c r="RI356" s="56"/>
      <c r="RJ356" s="56"/>
      <c r="RK356" s="56"/>
      <c r="RL356" s="56"/>
      <c r="RM356" s="56"/>
      <c r="RN356" s="56"/>
      <c r="RO356" s="56"/>
      <c r="RP356" s="56"/>
      <c r="RQ356" s="56"/>
      <c r="RR356" s="56"/>
      <c r="RS356" s="56"/>
      <c r="RT356" s="56"/>
      <c r="RU356" s="56"/>
      <c r="RV356" s="56"/>
      <c r="RW356" s="56"/>
      <c r="RX356" s="56"/>
      <c r="RY356" s="56"/>
      <c r="RZ356" s="56"/>
      <c r="SA356" s="56"/>
      <c r="SB356" s="56"/>
      <c r="SC356" s="56"/>
      <c r="SD356" s="56"/>
      <c r="SE356" s="56"/>
      <c r="SF356" s="56"/>
      <c r="SG356" s="56"/>
      <c r="SH356" s="56"/>
      <c r="SI356" s="56"/>
      <c r="SJ356" s="56"/>
      <c r="SK356" s="56"/>
      <c r="SL356" s="56"/>
      <c r="SM356" s="56"/>
      <c r="SN356" s="56"/>
      <c r="SO356" s="56"/>
      <c r="SP356" s="56"/>
      <c r="SQ356" s="56"/>
      <c r="SR356" s="56"/>
      <c r="SS356" s="56"/>
      <c r="ST356" s="56"/>
      <c r="SU356" s="56"/>
      <c r="SV356" s="56"/>
      <c r="SW356" s="56"/>
      <c r="SX356" s="56"/>
      <c r="SY356" s="56"/>
      <c r="SZ356" s="56"/>
      <c r="TA356" s="56"/>
      <c r="TB356" s="56"/>
      <c r="TC356" s="56"/>
      <c r="TD356" s="56"/>
      <c r="TE356" s="56"/>
      <c r="TF356" s="56"/>
      <c r="TG356" s="56"/>
      <c r="TH356" s="56"/>
      <c r="TI356" s="56"/>
      <c r="TJ356" s="56"/>
      <c r="TK356" s="56"/>
      <c r="TL356" s="56"/>
      <c r="TM356" s="56"/>
      <c r="TN356" s="56"/>
      <c r="TO356" s="56"/>
      <c r="TP356" s="56"/>
      <c r="TQ356" s="56"/>
      <c r="TR356" s="56"/>
      <c r="TS356" s="56"/>
      <c r="TT356" s="56"/>
      <c r="TU356" s="56"/>
      <c r="TV356" s="56"/>
      <c r="TW356" s="56"/>
      <c r="TX356" s="56"/>
      <c r="TY356" s="56"/>
      <c r="TZ356" s="56"/>
      <c r="UA356" s="56"/>
      <c r="UB356" s="56"/>
      <c r="UC356" s="56"/>
      <c r="UD356" s="56"/>
      <c r="UE356" s="56"/>
      <c r="UF356" s="56"/>
      <c r="UG356" s="56"/>
      <c r="UH356" s="56"/>
      <c r="UI356" s="56"/>
      <c r="UJ356" s="56"/>
      <c r="UK356" s="56"/>
      <c r="UL356" s="56"/>
      <c r="UM356" s="56"/>
      <c r="UN356" s="56"/>
      <c r="UO356" s="56"/>
      <c r="UP356" s="56"/>
      <c r="UQ356" s="56"/>
      <c r="UR356" s="56"/>
      <c r="US356" s="56"/>
      <c r="UT356" s="56"/>
      <c r="UU356" s="56"/>
      <c r="UV356" s="56"/>
      <c r="UW356" s="56"/>
      <c r="UX356" s="56"/>
      <c r="UY356" s="56"/>
      <c r="UZ356" s="56"/>
      <c r="VA356" s="56"/>
      <c r="VB356" s="56"/>
      <c r="VC356" s="56"/>
      <c r="VD356" s="56"/>
      <c r="VE356" s="56"/>
      <c r="VF356" s="56"/>
      <c r="VG356" s="56"/>
      <c r="VH356" s="56"/>
      <c r="VI356" s="56"/>
      <c r="VJ356" s="56"/>
      <c r="VK356" s="56"/>
      <c r="VL356" s="56"/>
      <c r="VM356" s="56"/>
      <c r="VN356" s="56"/>
      <c r="VO356" s="56"/>
      <c r="VP356" s="56"/>
      <c r="VQ356" s="56"/>
      <c r="VR356" s="56"/>
      <c r="VS356" s="56"/>
      <c r="VT356" s="56"/>
      <c r="VU356" s="56"/>
      <c r="VV356" s="56"/>
      <c r="VW356" s="56"/>
      <c r="VX356" s="56"/>
      <c r="VY356" s="56"/>
      <c r="VZ356" s="56"/>
      <c r="WA356" s="56"/>
      <c r="WB356" s="56"/>
      <c r="WC356" s="56"/>
      <c r="WD356" s="56"/>
      <c r="WE356" s="56"/>
      <c r="WF356" s="56"/>
      <c r="WG356" s="56"/>
      <c r="WH356" s="56"/>
      <c r="WI356" s="56"/>
      <c r="WJ356" s="56"/>
      <c r="WK356" s="56"/>
      <c r="WL356" s="56"/>
      <c r="WM356" s="56"/>
      <c r="WN356" s="56"/>
      <c r="WO356" s="56"/>
      <c r="WP356" s="56"/>
      <c r="WQ356" s="56"/>
      <c r="WR356" s="56"/>
      <c r="WS356" s="56"/>
      <c r="WT356" s="56"/>
      <c r="WU356" s="56"/>
      <c r="WV356" s="56"/>
      <c r="WW356" s="56"/>
      <c r="WX356" s="56"/>
      <c r="WY356" s="56"/>
      <c r="WZ356" s="56"/>
      <c r="XA356" s="56"/>
      <c r="XB356" s="56"/>
      <c r="XC356" s="56"/>
      <c r="XD356" s="56"/>
      <c r="XE356" s="56"/>
      <c r="XF356" s="56"/>
      <c r="XG356" s="56"/>
      <c r="XH356" s="56"/>
      <c r="XI356" s="56"/>
      <c r="XJ356" s="56"/>
      <c r="XK356" s="56"/>
      <c r="XL356" s="56"/>
      <c r="XM356" s="56"/>
      <c r="XN356" s="56"/>
      <c r="XO356" s="56"/>
      <c r="XP356" s="56"/>
      <c r="XQ356" s="56"/>
      <c r="XR356" s="56"/>
      <c r="XS356" s="56"/>
      <c r="XT356" s="56"/>
      <c r="XU356" s="56"/>
      <c r="XV356" s="56"/>
      <c r="XW356" s="56"/>
      <c r="XX356" s="56"/>
      <c r="XY356" s="56"/>
      <c r="XZ356" s="56"/>
      <c r="YA356" s="56"/>
      <c r="YB356" s="56"/>
      <c r="YC356" s="56"/>
      <c r="YD356" s="56"/>
      <c r="YE356" s="56"/>
      <c r="YF356" s="56"/>
      <c r="YG356" s="56"/>
      <c r="YH356" s="56"/>
      <c r="YI356" s="56"/>
      <c r="YJ356" s="56"/>
      <c r="YK356" s="56"/>
      <c r="YL356" s="56"/>
      <c r="YM356" s="56"/>
      <c r="YN356" s="56"/>
      <c r="YO356" s="56"/>
      <c r="YP356" s="56"/>
      <c r="YQ356" s="56"/>
      <c r="YR356" s="56"/>
      <c r="YS356" s="56"/>
      <c r="YT356" s="56"/>
      <c r="YU356" s="56"/>
      <c r="YV356" s="56"/>
      <c r="YW356" s="56"/>
      <c r="YX356" s="56"/>
      <c r="YY356" s="56"/>
      <c r="YZ356" s="56"/>
      <c r="ZA356" s="56"/>
      <c r="ZB356" s="56"/>
      <c r="ZC356" s="56"/>
      <c r="ZD356" s="56"/>
      <c r="ZE356" s="56"/>
      <c r="ZF356" s="56"/>
      <c r="ZG356" s="56"/>
      <c r="ZH356" s="56"/>
      <c r="ZI356" s="56"/>
      <c r="ZJ356" s="56"/>
      <c r="ZK356" s="56"/>
      <c r="ZL356" s="56"/>
      <c r="ZM356" s="56"/>
      <c r="ZN356" s="56"/>
      <c r="ZO356" s="56"/>
      <c r="ZP356" s="56"/>
      <c r="ZQ356" s="56"/>
      <c r="ZR356" s="56"/>
      <c r="ZS356" s="56"/>
      <c r="ZT356" s="56"/>
      <c r="ZU356" s="56"/>
      <c r="ZV356" s="56"/>
      <c r="ZW356" s="56"/>
      <c r="ZX356" s="56"/>
      <c r="ZY356" s="56"/>
      <c r="ZZ356" s="56"/>
    </row>
    <row r="357" spans="1:702" s="56" customFormat="1" ht="14.25" hidden="1" customHeight="1" outlineLevel="1" x14ac:dyDescent="0.2">
      <c r="A357" s="49"/>
      <c r="B357" s="75"/>
      <c r="C357" s="49" t="s">
        <v>124</v>
      </c>
      <c r="D357" s="141"/>
      <c r="E357" s="170"/>
      <c r="F357" s="53"/>
      <c r="G357" s="170"/>
      <c r="H357" s="43"/>
      <c r="I357" s="132"/>
      <c r="J357" s="170"/>
      <c r="K357" s="190"/>
      <c r="L357" s="178"/>
    </row>
    <row r="358" spans="1:702" s="56" customFormat="1" hidden="1" outlineLevel="1" x14ac:dyDescent="0.2">
      <c r="A358" s="49"/>
      <c r="B358" s="75"/>
      <c r="C358" s="49" t="s">
        <v>137</v>
      </c>
      <c r="D358" s="141"/>
      <c r="E358" s="171"/>
      <c r="F358" s="53"/>
      <c r="G358" s="171"/>
      <c r="H358" s="43"/>
      <c r="I358" s="132"/>
      <c r="J358" s="171"/>
      <c r="K358" s="191"/>
      <c r="L358" s="179"/>
    </row>
    <row r="359" spans="1:702" s="56" customFormat="1" hidden="1" outlineLevel="1" x14ac:dyDescent="0.2">
      <c r="A359" s="49"/>
      <c r="B359" s="75"/>
      <c r="C359" s="49" t="s">
        <v>138</v>
      </c>
      <c r="D359" s="141"/>
      <c r="E359" s="172"/>
      <c r="F359" s="53"/>
      <c r="G359" s="172"/>
      <c r="H359" s="43"/>
      <c r="I359" s="132"/>
      <c r="J359" s="172"/>
      <c r="K359" s="192"/>
      <c r="L359" s="180"/>
    </row>
    <row r="360" spans="1:702" s="59" customFormat="1" collapsed="1" x14ac:dyDescent="0.2">
      <c r="A360" s="41"/>
      <c r="B360" s="57">
        <v>379</v>
      </c>
      <c r="C360" s="78" t="s">
        <v>66</v>
      </c>
      <c r="D360" s="64"/>
      <c r="E360" s="58"/>
      <c r="F360" s="58">
        <f>SUM(F361:F363)</f>
        <v>0</v>
      </c>
      <c r="G360" s="129">
        <f>F360-E360</f>
        <v>0</v>
      </c>
      <c r="H360" s="58">
        <f t="shared" ref="H360" si="82">SUM(H361:H363)</f>
        <v>0</v>
      </c>
      <c r="I360" s="130" t="str">
        <f>IF((OR(I361="SZ",I362="SZ",I363="SZ")),"SZ","AZ")</f>
        <v>AZ</v>
      </c>
      <c r="J360" s="129">
        <f>H360-E360</f>
        <v>0</v>
      </c>
      <c r="K360" s="135">
        <f>IF(F360="",E360,IF(I360="SZ",H360,F360))</f>
        <v>0</v>
      </c>
      <c r="L360" s="129">
        <f>K360-E360</f>
        <v>0</v>
      </c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  <c r="IB360" s="56"/>
      <c r="IC360" s="56"/>
      <c r="ID360" s="56"/>
      <c r="IE360" s="56"/>
      <c r="IF360" s="56"/>
      <c r="IG360" s="56"/>
      <c r="IH360" s="56"/>
      <c r="II360" s="56"/>
      <c r="IJ360" s="56"/>
      <c r="IK360" s="56"/>
      <c r="IL360" s="56"/>
      <c r="IM360" s="56"/>
      <c r="IN360" s="56"/>
      <c r="IO360" s="56"/>
      <c r="IP360" s="56"/>
      <c r="IQ360" s="56"/>
      <c r="IR360" s="56"/>
      <c r="IS360" s="56"/>
      <c r="IT360" s="56"/>
      <c r="IU360" s="56"/>
      <c r="IV360" s="56"/>
      <c r="IW360" s="56"/>
      <c r="IX360" s="56"/>
      <c r="IY360" s="56"/>
      <c r="IZ360" s="56"/>
      <c r="JA360" s="56"/>
      <c r="JB360" s="56"/>
      <c r="JC360" s="56"/>
      <c r="JD360" s="56"/>
      <c r="JE360" s="56"/>
      <c r="JF360" s="56"/>
      <c r="JG360" s="56"/>
      <c r="JH360" s="56"/>
      <c r="JI360" s="56"/>
      <c r="JJ360" s="56"/>
      <c r="JK360" s="56"/>
      <c r="JL360" s="56"/>
      <c r="JM360" s="56"/>
      <c r="JN360" s="56"/>
      <c r="JO360" s="56"/>
      <c r="JP360" s="56"/>
      <c r="JQ360" s="56"/>
      <c r="JR360" s="56"/>
      <c r="JS360" s="56"/>
      <c r="JT360" s="56"/>
      <c r="JU360" s="56"/>
      <c r="JV360" s="56"/>
      <c r="JW360" s="56"/>
      <c r="JX360" s="56"/>
      <c r="JY360" s="56"/>
      <c r="JZ360" s="56"/>
      <c r="KA360" s="56"/>
      <c r="KB360" s="56"/>
      <c r="KC360" s="56"/>
      <c r="KD360" s="56"/>
      <c r="KE360" s="56"/>
      <c r="KF360" s="56"/>
      <c r="KG360" s="56"/>
      <c r="KH360" s="56"/>
      <c r="KI360" s="56"/>
      <c r="KJ360" s="56"/>
      <c r="KK360" s="56"/>
      <c r="KL360" s="56"/>
      <c r="KM360" s="56"/>
      <c r="KN360" s="56"/>
      <c r="KO360" s="56"/>
      <c r="KP360" s="56"/>
      <c r="KQ360" s="56"/>
      <c r="KR360" s="56"/>
      <c r="KS360" s="56"/>
      <c r="KT360" s="56"/>
      <c r="KU360" s="56"/>
      <c r="KV360" s="56"/>
      <c r="KW360" s="56"/>
      <c r="KX360" s="56"/>
      <c r="KY360" s="56"/>
      <c r="KZ360" s="56"/>
      <c r="LA360" s="56"/>
      <c r="LB360" s="56"/>
      <c r="LC360" s="56"/>
      <c r="LD360" s="56"/>
      <c r="LE360" s="56"/>
      <c r="LF360" s="56"/>
      <c r="LG360" s="56"/>
      <c r="LH360" s="56"/>
      <c r="LI360" s="56"/>
      <c r="LJ360" s="56"/>
      <c r="LK360" s="56"/>
      <c r="LL360" s="56"/>
      <c r="LM360" s="56"/>
      <c r="LN360" s="56"/>
      <c r="LO360" s="56"/>
      <c r="LP360" s="56"/>
      <c r="LQ360" s="56"/>
      <c r="LR360" s="56"/>
      <c r="LS360" s="56"/>
      <c r="LT360" s="56"/>
      <c r="LU360" s="56"/>
      <c r="LV360" s="56"/>
      <c r="LW360" s="56"/>
      <c r="LX360" s="56"/>
      <c r="LY360" s="56"/>
      <c r="LZ360" s="56"/>
      <c r="MA360" s="56"/>
      <c r="MB360" s="56"/>
      <c r="MC360" s="56"/>
      <c r="MD360" s="56"/>
      <c r="ME360" s="56"/>
      <c r="MF360" s="56"/>
      <c r="MG360" s="56"/>
      <c r="MH360" s="56"/>
      <c r="MI360" s="56"/>
      <c r="MJ360" s="56"/>
      <c r="MK360" s="56"/>
      <c r="ML360" s="56"/>
      <c r="MM360" s="56"/>
      <c r="MN360" s="56"/>
      <c r="MO360" s="56"/>
      <c r="MP360" s="56"/>
      <c r="MQ360" s="56"/>
      <c r="MR360" s="56"/>
      <c r="MS360" s="56"/>
      <c r="MT360" s="56"/>
      <c r="MU360" s="56"/>
      <c r="MV360" s="56"/>
      <c r="MW360" s="56"/>
      <c r="MX360" s="56"/>
      <c r="MY360" s="56"/>
      <c r="MZ360" s="56"/>
      <c r="NA360" s="56"/>
      <c r="NB360" s="56"/>
      <c r="NC360" s="56"/>
      <c r="ND360" s="56"/>
      <c r="NE360" s="56"/>
      <c r="NF360" s="56"/>
      <c r="NG360" s="56"/>
      <c r="NH360" s="56"/>
      <c r="NI360" s="56"/>
      <c r="NJ360" s="56"/>
      <c r="NK360" s="56"/>
      <c r="NL360" s="56"/>
      <c r="NM360" s="56"/>
      <c r="NN360" s="56"/>
      <c r="NO360" s="56"/>
      <c r="NP360" s="56"/>
      <c r="NQ360" s="56"/>
      <c r="NR360" s="56"/>
      <c r="NS360" s="56"/>
      <c r="NT360" s="56"/>
      <c r="NU360" s="56"/>
      <c r="NV360" s="56"/>
      <c r="NW360" s="56"/>
      <c r="NX360" s="56"/>
      <c r="NY360" s="56"/>
      <c r="NZ360" s="56"/>
      <c r="OA360" s="56"/>
      <c r="OB360" s="56"/>
      <c r="OC360" s="56"/>
      <c r="OD360" s="56"/>
      <c r="OE360" s="56"/>
      <c r="OF360" s="56"/>
      <c r="OG360" s="56"/>
      <c r="OH360" s="56"/>
      <c r="OI360" s="56"/>
      <c r="OJ360" s="56"/>
      <c r="OK360" s="56"/>
      <c r="OL360" s="56"/>
      <c r="OM360" s="56"/>
      <c r="ON360" s="56"/>
      <c r="OO360" s="56"/>
      <c r="OP360" s="56"/>
      <c r="OQ360" s="56"/>
      <c r="OR360" s="56"/>
      <c r="OS360" s="56"/>
      <c r="OT360" s="56"/>
      <c r="OU360" s="56"/>
      <c r="OV360" s="56"/>
      <c r="OW360" s="56"/>
      <c r="OX360" s="56"/>
      <c r="OY360" s="56"/>
      <c r="OZ360" s="56"/>
      <c r="PA360" s="56"/>
      <c r="PB360" s="56"/>
      <c r="PC360" s="56"/>
      <c r="PD360" s="56"/>
      <c r="PE360" s="56"/>
      <c r="PF360" s="56"/>
      <c r="PG360" s="56"/>
      <c r="PH360" s="56"/>
      <c r="PI360" s="56"/>
      <c r="PJ360" s="56"/>
      <c r="PK360" s="56"/>
      <c r="PL360" s="56"/>
      <c r="PM360" s="56"/>
      <c r="PN360" s="56"/>
      <c r="PO360" s="56"/>
      <c r="PP360" s="56"/>
      <c r="PQ360" s="56"/>
      <c r="PR360" s="56"/>
      <c r="PS360" s="56"/>
      <c r="PT360" s="56"/>
      <c r="PU360" s="56"/>
      <c r="PV360" s="56"/>
      <c r="PW360" s="56"/>
      <c r="PX360" s="56"/>
      <c r="PY360" s="56"/>
      <c r="PZ360" s="56"/>
      <c r="QA360" s="56"/>
      <c r="QB360" s="56"/>
      <c r="QC360" s="56"/>
      <c r="QD360" s="56"/>
      <c r="QE360" s="56"/>
      <c r="QF360" s="56"/>
      <c r="QG360" s="56"/>
      <c r="QH360" s="56"/>
      <c r="QI360" s="56"/>
      <c r="QJ360" s="56"/>
      <c r="QK360" s="56"/>
      <c r="QL360" s="56"/>
      <c r="QM360" s="56"/>
      <c r="QN360" s="56"/>
      <c r="QO360" s="56"/>
      <c r="QP360" s="56"/>
      <c r="QQ360" s="56"/>
      <c r="QR360" s="56"/>
      <c r="QS360" s="56"/>
      <c r="QT360" s="56"/>
      <c r="QU360" s="56"/>
      <c r="QV360" s="56"/>
      <c r="QW360" s="56"/>
      <c r="QX360" s="56"/>
      <c r="QY360" s="56"/>
      <c r="QZ360" s="56"/>
      <c r="RA360" s="56"/>
      <c r="RB360" s="56"/>
      <c r="RC360" s="56"/>
      <c r="RD360" s="56"/>
      <c r="RE360" s="56"/>
      <c r="RF360" s="56"/>
      <c r="RG360" s="56"/>
      <c r="RH360" s="56"/>
      <c r="RI360" s="56"/>
      <c r="RJ360" s="56"/>
      <c r="RK360" s="56"/>
      <c r="RL360" s="56"/>
      <c r="RM360" s="56"/>
      <c r="RN360" s="56"/>
      <c r="RO360" s="56"/>
      <c r="RP360" s="56"/>
      <c r="RQ360" s="56"/>
      <c r="RR360" s="56"/>
      <c r="RS360" s="56"/>
      <c r="RT360" s="56"/>
      <c r="RU360" s="56"/>
      <c r="RV360" s="56"/>
      <c r="RW360" s="56"/>
      <c r="RX360" s="56"/>
      <c r="RY360" s="56"/>
      <c r="RZ360" s="56"/>
      <c r="SA360" s="56"/>
      <c r="SB360" s="56"/>
      <c r="SC360" s="56"/>
      <c r="SD360" s="56"/>
      <c r="SE360" s="56"/>
      <c r="SF360" s="56"/>
      <c r="SG360" s="56"/>
      <c r="SH360" s="56"/>
      <c r="SI360" s="56"/>
      <c r="SJ360" s="56"/>
      <c r="SK360" s="56"/>
      <c r="SL360" s="56"/>
      <c r="SM360" s="56"/>
      <c r="SN360" s="56"/>
      <c r="SO360" s="56"/>
      <c r="SP360" s="56"/>
      <c r="SQ360" s="56"/>
      <c r="SR360" s="56"/>
      <c r="SS360" s="56"/>
      <c r="ST360" s="56"/>
      <c r="SU360" s="56"/>
      <c r="SV360" s="56"/>
      <c r="SW360" s="56"/>
      <c r="SX360" s="56"/>
      <c r="SY360" s="56"/>
      <c r="SZ360" s="56"/>
      <c r="TA360" s="56"/>
      <c r="TB360" s="56"/>
      <c r="TC360" s="56"/>
      <c r="TD360" s="56"/>
      <c r="TE360" s="56"/>
      <c r="TF360" s="56"/>
      <c r="TG360" s="56"/>
      <c r="TH360" s="56"/>
      <c r="TI360" s="56"/>
      <c r="TJ360" s="56"/>
      <c r="TK360" s="56"/>
      <c r="TL360" s="56"/>
      <c r="TM360" s="56"/>
      <c r="TN360" s="56"/>
      <c r="TO360" s="56"/>
      <c r="TP360" s="56"/>
      <c r="TQ360" s="56"/>
      <c r="TR360" s="56"/>
      <c r="TS360" s="56"/>
      <c r="TT360" s="56"/>
      <c r="TU360" s="56"/>
      <c r="TV360" s="56"/>
      <c r="TW360" s="56"/>
      <c r="TX360" s="56"/>
      <c r="TY360" s="56"/>
      <c r="TZ360" s="56"/>
      <c r="UA360" s="56"/>
      <c r="UB360" s="56"/>
      <c r="UC360" s="56"/>
      <c r="UD360" s="56"/>
      <c r="UE360" s="56"/>
      <c r="UF360" s="56"/>
      <c r="UG360" s="56"/>
      <c r="UH360" s="56"/>
      <c r="UI360" s="56"/>
      <c r="UJ360" s="56"/>
      <c r="UK360" s="56"/>
      <c r="UL360" s="56"/>
      <c r="UM360" s="56"/>
      <c r="UN360" s="56"/>
      <c r="UO360" s="56"/>
      <c r="UP360" s="56"/>
      <c r="UQ360" s="56"/>
      <c r="UR360" s="56"/>
      <c r="US360" s="56"/>
      <c r="UT360" s="56"/>
      <c r="UU360" s="56"/>
      <c r="UV360" s="56"/>
      <c r="UW360" s="56"/>
      <c r="UX360" s="56"/>
      <c r="UY360" s="56"/>
      <c r="UZ360" s="56"/>
      <c r="VA360" s="56"/>
      <c r="VB360" s="56"/>
      <c r="VC360" s="56"/>
      <c r="VD360" s="56"/>
      <c r="VE360" s="56"/>
      <c r="VF360" s="56"/>
      <c r="VG360" s="56"/>
      <c r="VH360" s="56"/>
      <c r="VI360" s="56"/>
      <c r="VJ360" s="56"/>
      <c r="VK360" s="56"/>
      <c r="VL360" s="56"/>
      <c r="VM360" s="56"/>
      <c r="VN360" s="56"/>
      <c r="VO360" s="56"/>
      <c r="VP360" s="56"/>
      <c r="VQ360" s="56"/>
      <c r="VR360" s="56"/>
      <c r="VS360" s="56"/>
      <c r="VT360" s="56"/>
      <c r="VU360" s="56"/>
      <c r="VV360" s="56"/>
      <c r="VW360" s="56"/>
      <c r="VX360" s="56"/>
      <c r="VY360" s="56"/>
      <c r="VZ360" s="56"/>
      <c r="WA360" s="56"/>
      <c r="WB360" s="56"/>
      <c r="WC360" s="56"/>
      <c r="WD360" s="56"/>
      <c r="WE360" s="56"/>
      <c r="WF360" s="56"/>
      <c r="WG360" s="56"/>
      <c r="WH360" s="56"/>
      <c r="WI360" s="56"/>
      <c r="WJ360" s="56"/>
      <c r="WK360" s="56"/>
      <c r="WL360" s="56"/>
      <c r="WM360" s="56"/>
      <c r="WN360" s="56"/>
      <c r="WO360" s="56"/>
      <c r="WP360" s="56"/>
      <c r="WQ360" s="56"/>
      <c r="WR360" s="56"/>
      <c r="WS360" s="56"/>
      <c r="WT360" s="56"/>
      <c r="WU360" s="56"/>
      <c r="WV360" s="56"/>
      <c r="WW360" s="56"/>
      <c r="WX360" s="56"/>
      <c r="WY360" s="56"/>
      <c r="WZ360" s="56"/>
      <c r="XA360" s="56"/>
      <c r="XB360" s="56"/>
      <c r="XC360" s="56"/>
      <c r="XD360" s="56"/>
      <c r="XE360" s="56"/>
      <c r="XF360" s="56"/>
      <c r="XG360" s="56"/>
      <c r="XH360" s="56"/>
      <c r="XI360" s="56"/>
      <c r="XJ360" s="56"/>
      <c r="XK360" s="56"/>
      <c r="XL360" s="56"/>
      <c r="XM360" s="56"/>
      <c r="XN360" s="56"/>
      <c r="XO360" s="56"/>
      <c r="XP360" s="56"/>
      <c r="XQ360" s="56"/>
      <c r="XR360" s="56"/>
      <c r="XS360" s="56"/>
      <c r="XT360" s="56"/>
      <c r="XU360" s="56"/>
      <c r="XV360" s="56"/>
      <c r="XW360" s="56"/>
      <c r="XX360" s="56"/>
      <c r="XY360" s="56"/>
      <c r="XZ360" s="56"/>
      <c r="YA360" s="56"/>
      <c r="YB360" s="56"/>
      <c r="YC360" s="56"/>
      <c r="YD360" s="56"/>
      <c r="YE360" s="56"/>
      <c r="YF360" s="56"/>
      <c r="YG360" s="56"/>
      <c r="YH360" s="56"/>
      <c r="YI360" s="56"/>
      <c r="YJ360" s="56"/>
      <c r="YK360" s="56"/>
      <c r="YL360" s="56"/>
      <c r="YM360" s="56"/>
      <c r="YN360" s="56"/>
      <c r="YO360" s="56"/>
      <c r="YP360" s="56"/>
      <c r="YQ360" s="56"/>
      <c r="YR360" s="56"/>
      <c r="YS360" s="56"/>
      <c r="YT360" s="56"/>
      <c r="YU360" s="56"/>
      <c r="YV360" s="56"/>
      <c r="YW360" s="56"/>
      <c r="YX360" s="56"/>
      <c r="YY360" s="56"/>
      <c r="YZ360" s="56"/>
      <c r="ZA360" s="56"/>
      <c r="ZB360" s="56"/>
      <c r="ZC360" s="56"/>
      <c r="ZD360" s="56"/>
      <c r="ZE360" s="56"/>
      <c r="ZF360" s="56"/>
      <c r="ZG360" s="56"/>
      <c r="ZH360" s="56"/>
      <c r="ZI360" s="56"/>
      <c r="ZJ360" s="56"/>
      <c r="ZK360" s="56"/>
      <c r="ZL360" s="56"/>
      <c r="ZM360" s="56"/>
      <c r="ZN360" s="56"/>
      <c r="ZO360" s="56"/>
      <c r="ZP360" s="56"/>
      <c r="ZQ360" s="56"/>
      <c r="ZR360" s="56"/>
      <c r="ZS360" s="56"/>
      <c r="ZT360" s="56"/>
      <c r="ZU360" s="56"/>
      <c r="ZV360" s="56"/>
      <c r="ZW360" s="56"/>
      <c r="ZX360" s="56"/>
      <c r="ZY360" s="56"/>
      <c r="ZZ360" s="56"/>
    </row>
    <row r="361" spans="1:702" s="56" customFormat="1" ht="14.25" hidden="1" customHeight="1" outlineLevel="1" x14ac:dyDescent="0.2">
      <c r="A361" s="49"/>
      <c r="B361" s="75"/>
      <c r="C361" s="49" t="s">
        <v>124</v>
      </c>
      <c r="D361" s="141"/>
      <c r="E361" s="170"/>
      <c r="F361" s="53"/>
      <c r="G361" s="170"/>
      <c r="H361" s="43"/>
      <c r="I361" s="132"/>
      <c r="J361" s="170"/>
      <c r="K361" s="190"/>
      <c r="L361" s="178"/>
    </row>
    <row r="362" spans="1:702" s="56" customFormat="1" hidden="1" outlineLevel="1" x14ac:dyDescent="0.2">
      <c r="A362" s="49"/>
      <c r="B362" s="75"/>
      <c r="C362" s="49" t="s">
        <v>137</v>
      </c>
      <c r="D362" s="141"/>
      <c r="E362" s="171"/>
      <c r="F362" s="53"/>
      <c r="G362" s="171"/>
      <c r="H362" s="43"/>
      <c r="I362" s="132"/>
      <c r="J362" s="171"/>
      <c r="K362" s="191"/>
      <c r="L362" s="179"/>
    </row>
    <row r="363" spans="1:702" s="56" customFormat="1" hidden="1" outlineLevel="1" x14ac:dyDescent="0.2">
      <c r="A363" s="49"/>
      <c r="B363" s="75"/>
      <c r="C363" s="49" t="s">
        <v>138</v>
      </c>
      <c r="D363" s="141"/>
      <c r="E363" s="172"/>
      <c r="F363" s="53"/>
      <c r="G363" s="172"/>
      <c r="H363" s="43"/>
      <c r="I363" s="132"/>
      <c r="J363" s="172"/>
      <c r="K363" s="192"/>
      <c r="L363" s="180"/>
    </row>
    <row r="364" spans="1:702" s="59" customFormat="1" collapsed="1" x14ac:dyDescent="0.2">
      <c r="A364" s="41"/>
      <c r="B364" s="57">
        <v>380</v>
      </c>
      <c r="C364" s="78" t="s">
        <v>67</v>
      </c>
      <c r="D364" s="64"/>
      <c r="E364" s="58"/>
      <c r="F364" s="58">
        <f>SUM(F365:F367)</f>
        <v>0</v>
      </c>
      <c r="G364" s="129">
        <f>F364-E364</f>
        <v>0</v>
      </c>
      <c r="H364" s="58">
        <f t="shared" ref="H364" si="83">SUM(H365:H367)</f>
        <v>0</v>
      </c>
      <c r="I364" s="130" t="str">
        <f>IF((OR(I365="SZ",I366="SZ",I367="SZ")),"SZ","AZ")</f>
        <v>AZ</v>
      </c>
      <c r="J364" s="129">
        <f>H364-E364</f>
        <v>0</v>
      </c>
      <c r="K364" s="135">
        <f>IF(F364="",E364,IF(I364="SZ",H364,F364))</f>
        <v>0</v>
      </c>
      <c r="L364" s="129">
        <f>K364-E364</f>
        <v>0</v>
      </c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  <c r="IB364" s="56"/>
      <c r="IC364" s="56"/>
      <c r="ID364" s="56"/>
      <c r="IE364" s="56"/>
      <c r="IF364" s="56"/>
      <c r="IG364" s="56"/>
      <c r="IH364" s="56"/>
      <c r="II364" s="56"/>
      <c r="IJ364" s="56"/>
      <c r="IK364" s="56"/>
      <c r="IL364" s="56"/>
      <c r="IM364" s="56"/>
      <c r="IN364" s="56"/>
      <c r="IO364" s="56"/>
      <c r="IP364" s="56"/>
      <c r="IQ364" s="56"/>
      <c r="IR364" s="56"/>
      <c r="IS364" s="56"/>
      <c r="IT364" s="56"/>
      <c r="IU364" s="56"/>
      <c r="IV364" s="56"/>
      <c r="IW364" s="56"/>
      <c r="IX364" s="56"/>
      <c r="IY364" s="56"/>
      <c r="IZ364" s="56"/>
      <c r="JA364" s="56"/>
      <c r="JB364" s="56"/>
      <c r="JC364" s="56"/>
      <c r="JD364" s="56"/>
      <c r="JE364" s="56"/>
      <c r="JF364" s="56"/>
      <c r="JG364" s="56"/>
      <c r="JH364" s="56"/>
      <c r="JI364" s="56"/>
      <c r="JJ364" s="56"/>
      <c r="JK364" s="56"/>
      <c r="JL364" s="56"/>
      <c r="JM364" s="56"/>
      <c r="JN364" s="56"/>
      <c r="JO364" s="56"/>
      <c r="JP364" s="56"/>
      <c r="JQ364" s="56"/>
      <c r="JR364" s="56"/>
      <c r="JS364" s="56"/>
      <c r="JT364" s="56"/>
      <c r="JU364" s="56"/>
      <c r="JV364" s="56"/>
      <c r="JW364" s="56"/>
      <c r="JX364" s="56"/>
      <c r="JY364" s="56"/>
      <c r="JZ364" s="56"/>
      <c r="KA364" s="56"/>
      <c r="KB364" s="56"/>
      <c r="KC364" s="56"/>
      <c r="KD364" s="56"/>
      <c r="KE364" s="56"/>
      <c r="KF364" s="56"/>
      <c r="KG364" s="56"/>
      <c r="KH364" s="56"/>
      <c r="KI364" s="56"/>
      <c r="KJ364" s="56"/>
      <c r="KK364" s="56"/>
      <c r="KL364" s="56"/>
      <c r="KM364" s="56"/>
      <c r="KN364" s="56"/>
      <c r="KO364" s="56"/>
      <c r="KP364" s="56"/>
      <c r="KQ364" s="56"/>
      <c r="KR364" s="56"/>
      <c r="KS364" s="56"/>
      <c r="KT364" s="56"/>
      <c r="KU364" s="56"/>
      <c r="KV364" s="56"/>
      <c r="KW364" s="56"/>
      <c r="KX364" s="56"/>
      <c r="KY364" s="56"/>
      <c r="KZ364" s="56"/>
      <c r="LA364" s="56"/>
      <c r="LB364" s="56"/>
      <c r="LC364" s="56"/>
      <c r="LD364" s="56"/>
      <c r="LE364" s="56"/>
      <c r="LF364" s="56"/>
      <c r="LG364" s="56"/>
      <c r="LH364" s="56"/>
      <c r="LI364" s="56"/>
      <c r="LJ364" s="56"/>
      <c r="LK364" s="56"/>
      <c r="LL364" s="56"/>
      <c r="LM364" s="56"/>
      <c r="LN364" s="56"/>
      <c r="LO364" s="56"/>
      <c r="LP364" s="56"/>
      <c r="LQ364" s="56"/>
      <c r="LR364" s="56"/>
      <c r="LS364" s="56"/>
      <c r="LT364" s="56"/>
      <c r="LU364" s="56"/>
      <c r="LV364" s="56"/>
      <c r="LW364" s="56"/>
      <c r="LX364" s="56"/>
      <c r="LY364" s="56"/>
      <c r="LZ364" s="56"/>
      <c r="MA364" s="56"/>
      <c r="MB364" s="56"/>
      <c r="MC364" s="56"/>
      <c r="MD364" s="56"/>
      <c r="ME364" s="56"/>
      <c r="MF364" s="56"/>
      <c r="MG364" s="56"/>
      <c r="MH364" s="56"/>
      <c r="MI364" s="56"/>
      <c r="MJ364" s="56"/>
      <c r="MK364" s="56"/>
      <c r="ML364" s="56"/>
      <c r="MM364" s="56"/>
      <c r="MN364" s="56"/>
      <c r="MO364" s="56"/>
      <c r="MP364" s="56"/>
      <c r="MQ364" s="56"/>
      <c r="MR364" s="56"/>
      <c r="MS364" s="56"/>
      <c r="MT364" s="56"/>
      <c r="MU364" s="56"/>
      <c r="MV364" s="56"/>
      <c r="MW364" s="56"/>
      <c r="MX364" s="56"/>
      <c r="MY364" s="56"/>
      <c r="MZ364" s="56"/>
      <c r="NA364" s="56"/>
      <c r="NB364" s="56"/>
      <c r="NC364" s="56"/>
      <c r="ND364" s="56"/>
      <c r="NE364" s="56"/>
      <c r="NF364" s="56"/>
      <c r="NG364" s="56"/>
      <c r="NH364" s="56"/>
      <c r="NI364" s="56"/>
      <c r="NJ364" s="56"/>
      <c r="NK364" s="56"/>
      <c r="NL364" s="56"/>
      <c r="NM364" s="56"/>
      <c r="NN364" s="56"/>
      <c r="NO364" s="56"/>
      <c r="NP364" s="56"/>
      <c r="NQ364" s="56"/>
      <c r="NR364" s="56"/>
      <c r="NS364" s="56"/>
      <c r="NT364" s="56"/>
      <c r="NU364" s="56"/>
      <c r="NV364" s="56"/>
      <c r="NW364" s="56"/>
      <c r="NX364" s="56"/>
      <c r="NY364" s="56"/>
      <c r="NZ364" s="56"/>
      <c r="OA364" s="56"/>
      <c r="OB364" s="56"/>
      <c r="OC364" s="56"/>
      <c r="OD364" s="56"/>
      <c r="OE364" s="56"/>
      <c r="OF364" s="56"/>
      <c r="OG364" s="56"/>
      <c r="OH364" s="56"/>
      <c r="OI364" s="56"/>
      <c r="OJ364" s="56"/>
      <c r="OK364" s="56"/>
      <c r="OL364" s="56"/>
      <c r="OM364" s="56"/>
      <c r="ON364" s="56"/>
      <c r="OO364" s="56"/>
      <c r="OP364" s="56"/>
      <c r="OQ364" s="56"/>
      <c r="OR364" s="56"/>
      <c r="OS364" s="56"/>
      <c r="OT364" s="56"/>
      <c r="OU364" s="56"/>
      <c r="OV364" s="56"/>
      <c r="OW364" s="56"/>
      <c r="OX364" s="56"/>
      <c r="OY364" s="56"/>
      <c r="OZ364" s="56"/>
      <c r="PA364" s="56"/>
      <c r="PB364" s="56"/>
      <c r="PC364" s="56"/>
      <c r="PD364" s="56"/>
      <c r="PE364" s="56"/>
      <c r="PF364" s="56"/>
      <c r="PG364" s="56"/>
      <c r="PH364" s="56"/>
      <c r="PI364" s="56"/>
      <c r="PJ364" s="56"/>
      <c r="PK364" s="56"/>
      <c r="PL364" s="56"/>
      <c r="PM364" s="56"/>
      <c r="PN364" s="56"/>
      <c r="PO364" s="56"/>
      <c r="PP364" s="56"/>
      <c r="PQ364" s="56"/>
      <c r="PR364" s="56"/>
      <c r="PS364" s="56"/>
      <c r="PT364" s="56"/>
      <c r="PU364" s="56"/>
      <c r="PV364" s="56"/>
      <c r="PW364" s="56"/>
      <c r="PX364" s="56"/>
      <c r="PY364" s="56"/>
      <c r="PZ364" s="56"/>
      <c r="QA364" s="56"/>
      <c r="QB364" s="56"/>
      <c r="QC364" s="56"/>
      <c r="QD364" s="56"/>
      <c r="QE364" s="56"/>
      <c r="QF364" s="56"/>
      <c r="QG364" s="56"/>
      <c r="QH364" s="56"/>
      <c r="QI364" s="56"/>
      <c r="QJ364" s="56"/>
      <c r="QK364" s="56"/>
      <c r="QL364" s="56"/>
      <c r="QM364" s="56"/>
      <c r="QN364" s="56"/>
      <c r="QO364" s="56"/>
      <c r="QP364" s="56"/>
      <c r="QQ364" s="56"/>
      <c r="QR364" s="56"/>
      <c r="QS364" s="56"/>
      <c r="QT364" s="56"/>
      <c r="QU364" s="56"/>
      <c r="QV364" s="56"/>
      <c r="QW364" s="56"/>
      <c r="QX364" s="56"/>
      <c r="QY364" s="56"/>
      <c r="QZ364" s="56"/>
      <c r="RA364" s="56"/>
      <c r="RB364" s="56"/>
      <c r="RC364" s="56"/>
      <c r="RD364" s="56"/>
      <c r="RE364" s="56"/>
      <c r="RF364" s="56"/>
      <c r="RG364" s="56"/>
      <c r="RH364" s="56"/>
      <c r="RI364" s="56"/>
      <c r="RJ364" s="56"/>
      <c r="RK364" s="56"/>
      <c r="RL364" s="56"/>
      <c r="RM364" s="56"/>
      <c r="RN364" s="56"/>
      <c r="RO364" s="56"/>
      <c r="RP364" s="56"/>
      <c r="RQ364" s="56"/>
      <c r="RR364" s="56"/>
      <c r="RS364" s="56"/>
      <c r="RT364" s="56"/>
      <c r="RU364" s="56"/>
      <c r="RV364" s="56"/>
      <c r="RW364" s="56"/>
      <c r="RX364" s="56"/>
      <c r="RY364" s="56"/>
      <c r="RZ364" s="56"/>
      <c r="SA364" s="56"/>
      <c r="SB364" s="56"/>
      <c r="SC364" s="56"/>
      <c r="SD364" s="56"/>
      <c r="SE364" s="56"/>
      <c r="SF364" s="56"/>
      <c r="SG364" s="56"/>
      <c r="SH364" s="56"/>
      <c r="SI364" s="56"/>
      <c r="SJ364" s="56"/>
      <c r="SK364" s="56"/>
      <c r="SL364" s="56"/>
      <c r="SM364" s="56"/>
      <c r="SN364" s="56"/>
      <c r="SO364" s="56"/>
      <c r="SP364" s="56"/>
      <c r="SQ364" s="56"/>
      <c r="SR364" s="56"/>
      <c r="SS364" s="56"/>
      <c r="ST364" s="56"/>
      <c r="SU364" s="56"/>
      <c r="SV364" s="56"/>
      <c r="SW364" s="56"/>
      <c r="SX364" s="56"/>
      <c r="SY364" s="56"/>
      <c r="SZ364" s="56"/>
      <c r="TA364" s="56"/>
      <c r="TB364" s="56"/>
      <c r="TC364" s="56"/>
      <c r="TD364" s="56"/>
      <c r="TE364" s="56"/>
      <c r="TF364" s="56"/>
      <c r="TG364" s="56"/>
      <c r="TH364" s="56"/>
      <c r="TI364" s="56"/>
      <c r="TJ364" s="56"/>
      <c r="TK364" s="56"/>
      <c r="TL364" s="56"/>
      <c r="TM364" s="56"/>
      <c r="TN364" s="56"/>
      <c r="TO364" s="56"/>
      <c r="TP364" s="56"/>
      <c r="TQ364" s="56"/>
      <c r="TR364" s="56"/>
      <c r="TS364" s="56"/>
      <c r="TT364" s="56"/>
      <c r="TU364" s="56"/>
      <c r="TV364" s="56"/>
      <c r="TW364" s="56"/>
      <c r="TX364" s="56"/>
      <c r="TY364" s="56"/>
      <c r="TZ364" s="56"/>
      <c r="UA364" s="56"/>
      <c r="UB364" s="56"/>
      <c r="UC364" s="56"/>
      <c r="UD364" s="56"/>
      <c r="UE364" s="56"/>
      <c r="UF364" s="56"/>
      <c r="UG364" s="56"/>
      <c r="UH364" s="56"/>
      <c r="UI364" s="56"/>
      <c r="UJ364" s="56"/>
      <c r="UK364" s="56"/>
      <c r="UL364" s="56"/>
      <c r="UM364" s="56"/>
      <c r="UN364" s="56"/>
      <c r="UO364" s="56"/>
      <c r="UP364" s="56"/>
      <c r="UQ364" s="56"/>
      <c r="UR364" s="56"/>
      <c r="US364" s="56"/>
      <c r="UT364" s="56"/>
      <c r="UU364" s="56"/>
      <c r="UV364" s="56"/>
      <c r="UW364" s="56"/>
      <c r="UX364" s="56"/>
      <c r="UY364" s="56"/>
      <c r="UZ364" s="56"/>
      <c r="VA364" s="56"/>
      <c r="VB364" s="56"/>
      <c r="VC364" s="56"/>
      <c r="VD364" s="56"/>
      <c r="VE364" s="56"/>
      <c r="VF364" s="56"/>
      <c r="VG364" s="56"/>
      <c r="VH364" s="56"/>
      <c r="VI364" s="56"/>
      <c r="VJ364" s="56"/>
      <c r="VK364" s="56"/>
      <c r="VL364" s="56"/>
      <c r="VM364" s="56"/>
      <c r="VN364" s="56"/>
      <c r="VO364" s="56"/>
      <c r="VP364" s="56"/>
      <c r="VQ364" s="56"/>
      <c r="VR364" s="56"/>
      <c r="VS364" s="56"/>
      <c r="VT364" s="56"/>
      <c r="VU364" s="56"/>
      <c r="VV364" s="56"/>
      <c r="VW364" s="56"/>
      <c r="VX364" s="56"/>
      <c r="VY364" s="56"/>
      <c r="VZ364" s="56"/>
      <c r="WA364" s="56"/>
      <c r="WB364" s="56"/>
      <c r="WC364" s="56"/>
      <c r="WD364" s="56"/>
      <c r="WE364" s="56"/>
      <c r="WF364" s="56"/>
      <c r="WG364" s="56"/>
      <c r="WH364" s="56"/>
      <c r="WI364" s="56"/>
      <c r="WJ364" s="56"/>
      <c r="WK364" s="56"/>
      <c r="WL364" s="56"/>
      <c r="WM364" s="56"/>
      <c r="WN364" s="56"/>
      <c r="WO364" s="56"/>
      <c r="WP364" s="56"/>
      <c r="WQ364" s="56"/>
      <c r="WR364" s="56"/>
      <c r="WS364" s="56"/>
      <c r="WT364" s="56"/>
      <c r="WU364" s="56"/>
      <c r="WV364" s="56"/>
      <c r="WW364" s="56"/>
      <c r="WX364" s="56"/>
      <c r="WY364" s="56"/>
      <c r="WZ364" s="56"/>
      <c r="XA364" s="56"/>
      <c r="XB364" s="56"/>
      <c r="XC364" s="56"/>
      <c r="XD364" s="56"/>
      <c r="XE364" s="56"/>
      <c r="XF364" s="56"/>
      <c r="XG364" s="56"/>
      <c r="XH364" s="56"/>
      <c r="XI364" s="56"/>
      <c r="XJ364" s="56"/>
      <c r="XK364" s="56"/>
      <c r="XL364" s="56"/>
      <c r="XM364" s="56"/>
      <c r="XN364" s="56"/>
      <c r="XO364" s="56"/>
      <c r="XP364" s="56"/>
      <c r="XQ364" s="56"/>
      <c r="XR364" s="56"/>
      <c r="XS364" s="56"/>
      <c r="XT364" s="56"/>
      <c r="XU364" s="56"/>
      <c r="XV364" s="56"/>
      <c r="XW364" s="56"/>
      <c r="XX364" s="56"/>
      <c r="XY364" s="56"/>
      <c r="XZ364" s="56"/>
      <c r="YA364" s="56"/>
      <c r="YB364" s="56"/>
      <c r="YC364" s="56"/>
      <c r="YD364" s="56"/>
      <c r="YE364" s="56"/>
      <c r="YF364" s="56"/>
      <c r="YG364" s="56"/>
      <c r="YH364" s="56"/>
      <c r="YI364" s="56"/>
      <c r="YJ364" s="56"/>
      <c r="YK364" s="56"/>
      <c r="YL364" s="56"/>
      <c r="YM364" s="56"/>
      <c r="YN364" s="56"/>
      <c r="YO364" s="56"/>
      <c r="YP364" s="56"/>
      <c r="YQ364" s="56"/>
      <c r="YR364" s="56"/>
      <c r="YS364" s="56"/>
      <c r="YT364" s="56"/>
      <c r="YU364" s="56"/>
      <c r="YV364" s="56"/>
      <c r="YW364" s="56"/>
      <c r="YX364" s="56"/>
      <c r="YY364" s="56"/>
      <c r="YZ364" s="56"/>
      <c r="ZA364" s="56"/>
      <c r="ZB364" s="56"/>
      <c r="ZC364" s="56"/>
      <c r="ZD364" s="56"/>
      <c r="ZE364" s="56"/>
      <c r="ZF364" s="56"/>
      <c r="ZG364" s="56"/>
      <c r="ZH364" s="56"/>
      <c r="ZI364" s="56"/>
      <c r="ZJ364" s="56"/>
      <c r="ZK364" s="56"/>
      <c r="ZL364" s="56"/>
      <c r="ZM364" s="56"/>
      <c r="ZN364" s="56"/>
      <c r="ZO364" s="56"/>
      <c r="ZP364" s="56"/>
      <c r="ZQ364" s="56"/>
      <c r="ZR364" s="56"/>
      <c r="ZS364" s="56"/>
      <c r="ZT364" s="56"/>
      <c r="ZU364" s="56"/>
      <c r="ZV364" s="56"/>
      <c r="ZW364" s="56"/>
      <c r="ZX364" s="56"/>
      <c r="ZY364" s="56"/>
      <c r="ZZ364" s="56"/>
    </row>
    <row r="365" spans="1:702" s="56" customFormat="1" ht="14.25" hidden="1" customHeight="1" outlineLevel="1" x14ac:dyDescent="0.2">
      <c r="A365" s="49"/>
      <c r="B365" s="75"/>
      <c r="C365" s="49" t="s">
        <v>124</v>
      </c>
      <c r="D365" s="141"/>
      <c r="E365" s="170"/>
      <c r="F365" s="53"/>
      <c r="G365" s="170"/>
      <c r="H365" s="43"/>
      <c r="I365" s="132"/>
      <c r="J365" s="170"/>
      <c r="K365" s="190"/>
      <c r="L365" s="178"/>
    </row>
    <row r="366" spans="1:702" s="56" customFormat="1" hidden="1" outlineLevel="1" x14ac:dyDescent="0.2">
      <c r="A366" s="49"/>
      <c r="B366" s="75"/>
      <c r="C366" s="49" t="s">
        <v>137</v>
      </c>
      <c r="D366" s="141"/>
      <c r="E366" s="171"/>
      <c r="F366" s="53"/>
      <c r="G366" s="171"/>
      <c r="H366" s="43"/>
      <c r="I366" s="132"/>
      <c r="J366" s="171"/>
      <c r="K366" s="191"/>
      <c r="L366" s="179"/>
    </row>
    <row r="367" spans="1:702" s="56" customFormat="1" hidden="1" outlineLevel="1" x14ac:dyDescent="0.2">
      <c r="A367" s="49"/>
      <c r="B367" s="75"/>
      <c r="C367" s="49" t="s">
        <v>138</v>
      </c>
      <c r="D367" s="141"/>
      <c r="E367" s="172"/>
      <c r="F367" s="53"/>
      <c r="G367" s="172"/>
      <c r="H367" s="43"/>
      <c r="I367" s="132"/>
      <c r="J367" s="172"/>
      <c r="K367" s="192"/>
      <c r="L367" s="180"/>
    </row>
    <row r="368" spans="1:702" s="59" customFormat="1" collapsed="1" x14ac:dyDescent="0.2">
      <c r="A368" s="41"/>
      <c r="B368" s="57">
        <v>381</v>
      </c>
      <c r="C368" s="78" t="s">
        <v>68</v>
      </c>
      <c r="D368" s="64"/>
      <c r="E368" s="58"/>
      <c r="F368" s="58">
        <f>SUM(F369:F371)</f>
        <v>0</v>
      </c>
      <c r="G368" s="129">
        <f>F368-E368</f>
        <v>0</v>
      </c>
      <c r="H368" s="58">
        <f t="shared" ref="H368" si="84">SUM(H369:H371)</f>
        <v>0</v>
      </c>
      <c r="I368" s="130" t="str">
        <f>IF((OR(I369="SZ",I370="SZ",I371="SZ")),"SZ","AZ")</f>
        <v>AZ</v>
      </c>
      <c r="J368" s="129">
        <f>H368-E368</f>
        <v>0</v>
      </c>
      <c r="K368" s="135">
        <f>IF(F368="",E368,IF(I368="SZ",H368,F368))</f>
        <v>0</v>
      </c>
      <c r="L368" s="129">
        <f>K368-E368</f>
        <v>0</v>
      </c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  <c r="IB368" s="56"/>
      <c r="IC368" s="56"/>
      <c r="ID368" s="56"/>
      <c r="IE368" s="56"/>
      <c r="IF368" s="56"/>
      <c r="IG368" s="56"/>
      <c r="IH368" s="56"/>
      <c r="II368" s="56"/>
      <c r="IJ368" s="56"/>
      <c r="IK368" s="56"/>
      <c r="IL368" s="56"/>
      <c r="IM368" s="56"/>
      <c r="IN368" s="56"/>
      <c r="IO368" s="56"/>
      <c r="IP368" s="56"/>
      <c r="IQ368" s="56"/>
      <c r="IR368" s="56"/>
      <c r="IS368" s="56"/>
      <c r="IT368" s="56"/>
      <c r="IU368" s="56"/>
      <c r="IV368" s="56"/>
      <c r="IW368" s="56"/>
      <c r="IX368" s="56"/>
      <c r="IY368" s="56"/>
      <c r="IZ368" s="56"/>
      <c r="JA368" s="56"/>
      <c r="JB368" s="56"/>
      <c r="JC368" s="56"/>
      <c r="JD368" s="56"/>
      <c r="JE368" s="56"/>
      <c r="JF368" s="56"/>
      <c r="JG368" s="56"/>
      <c r="JH368" s="56"/>
      <c r="JI368" s="56"/>
      <c r="JJ368" s="56"/>
      <c r="JK368" s="56"/>
      <c r="JL368" s="56"/>
      <c r="JM368" s="56"/>
      <c r="JN368" s="56"/>
      <c r="JO368" s="56"/>
      <c r="JP368" s="56"/>
      <c r="JQ368" s="56"/>
      <c r="JR368" s="56"/>
      <c r="JS368" s="56"/>
      <c r="JT368" s="56"/>
      <c r="JU368" s="56"/>
      <c r="JV368" s="56"/>
      <c r="JW368" s="56"/>
      <c r="JX368" s="56"/>
      <c r="JY368" s="56"/>
      <c r="JZ368" s="56"/>
      <c r="KA368" s="56"/>
      <c r="KB368" s="56"/>
      <c r="KC368" s="56"/>
      <c r="KD368" s="56"/>
      <c r="KE368" s="56"/>
      <c r="KF368" s="56"/>
      <c r="KG368" s="56"/>
      <c r="KH368" s="56"/>
      <c r="KI368" s="56"/>
      <c r="KJ368" s="56"/>
      <c r="KK368" s="56"/>
      <c r="KL368" s="56"/>
      <c r="KM368" s="56"/>
      <c r="KN368" s="56"/>
      <c r="KO368" s="56"/>
      <c r="KP368" s="56"/>
      <c r="KQ368" s="56"/>
      <c r="KR368" s="56"/>
      <c r="KS368" s="56"/>
      <c r="KT368" s="56"/>
      <c r="KU368" s="56"/>
      <c r="KV368" s="56"/>
      <c r="KW368" s="56"/>
      <c r="KX368" s="56"/>
      <c r="KY368" s="56"/>
      <c r="KZ368" s="56"/>
      <c r="LA368" s="56"/>
      <c r="LB368" s="56"/>
      <c r="LC368" s="56"/>
      <c r="LD368" s="56"/>
      <c r="LE368" s="56"/>
      <c r="LF368" s="56"/>
      <c r="LG368" s="56"/>
      <c r="LH368" s="56"/>
      <c r="LI368" s="56"/>
      <c r="LJ368" s="56"/>
      <c r="LK368" s="56"/>
      <c r="LL368" s="56"/>
      <c r="LM368" s="56"/>
      <c r="LN368" s="56"/>
      <c r="LO368" s="56"/>
      <c r="LP368" s="56"/>
      <c r="LQ368" s="56"/>
      <c r="LR368" s="56"/>
      <c r="LS368" s="56"/>
      <c r="LT368" s="56"/>
      <c r="LU368" s="56"/>
      <c r="LV368" s="56"/>
      <c r="LW368" s="56"/>
      <c r="LX368" s="56"/>
      <c r="LY368" s="56"/>
      <c r="LZ368" s="56"/>
      <c r="MA368" s="56"/>
      <c r="MB368" s="56"/>
      <c r="MC368" s="56"/>
      <c r="MD368" s="56"/>
      <c r="ME368" s="56"/>
      <c r="MF368" s="56"/>
      <c r="MG368" s="56"/>
      <c r="MH368" s="56"/>
      <c r="MI368" s="56"/>
      <c r="MJ368" s="56"/>
      <c r="MK368" s="56"/>
      <c r="ML368" s="56"/>
      <c r="MM368" s="56"/>
      <c r="MN368" s="56"/>
      <c r="MO368" s="56"/>
      <c r="MP368" s="56"/>
      <c r="MQ368" s="56"/>
      <c r="MR368" s="56"/>
      <c r="MS368" s="56"/>
      <c r="MT368" s="56"/>
      <c r="MU368" s="56"/>
      <c r="MV368" s="56"/>
      <c r="MW368" s="56"/>
      <c r="MX368" s="56"/>
      <c r="MY368" s="56"/>
      <c r="MZ368" s="56"/>
      <c r="NA368" s="56"/>
      <c r="NB368" s="56"/>
      <c r="NC368" s="56"/>
      <c r="ND368" s="56"/>
      <c r="NE368" s="56"/>
      <c r="NF368" s="56"/>
      <c r="NG368" s="56"/>
      <c r="NH368" s="56"/>
      <c r="NI368" s="56"/>
      <c r="NJ368" s="56"/>
      <c r="NK368" s="56"/>
      <c r="NL368" s="56"/>
      <c r="NM368" s="56"/>
      <c r="NN368" s="56"/>
      <c r="NO368" s="56"/>
      <c r="NP368" s="56"/>
      <c r="NQ368" s="56"/>
      <c r="NR368" s="56"/>
      <c r="NS368" s="56"/>
      <c r="NT368" s="56"/>
      <c r="NU368" s="56"/>
      <c r="NV368" s="56"/>
      <c r="NW368" s="56"/>
      <c r="NX368" s="56"/>
      <c r="NY368" s="56"/>
      <c r="NZ368" s="56"/>
      <c r="OA368" s="56"/>
      <c r="OB368" s="56"/>
      <c r="OC368" s="56"/>
      <c r="OD368" s="56"/>
      <c r="OE368" s="56"/>
      <c r="OF368" s="56"/>
      <c r="OG368" s="56"/>
      <c r="OH368" s="56"/>
      <c r="OI368" s="56"/>
      <c r="OJ368" s="56"/>
      <c r="OK368" s="56"/>
      <c r="OL368" s="56"/>
      <c r="OM368" s="56"/>
      <c r="ON368" s="56"/>
      <c r="OO368" s="56"/>
      <c r="OP368" s="56"/>
      <c r="OQ368" s="56"/>
      <c r="OR368" s="56"/>
      <c r="OS368" s="56"/>
      <c r="OT368" s="56"/>
      <c r="OU368" s="56"/>
      <c r="OV368" s="56"/>
      <c r="OW368" s="56"/>
      <c r="OX368" s="56"/>
      <c r="OY368" s="56"/>
      <c r="OZ368" s="56"/>
      <c r="PA368" s="56"/>
      <c r="PB368" s="56"/>
      <c r="PC368" s="56"/>
      <c r="PD368" s="56"/>
      <c r="PE368" s="56"/>
      <c r="PF368" s="56"/>
      <c r="PG368" s="56"/>
      <c r="PH368" s="56"/>
      <c r="PI368" s="56"/>
      <c r="PJ368" s="56"/>
      <c r="PK368" s="56"/>
      <c r="PL368" s="56"/>
      <c r="PM368" s="56"/>
      <c r="PN368" s="56"/>
      <c r="PO368" s="56"/>
      <c r="PP368" s="56"/>
      <c r="PQ368" s="56"/>
      <c r="PR368" s="56"/>
      <c r="PS368" s="56"/>
      <c r="PT368" s="56"/>
      <c r="PU368" s="56"/>
      <c r="PV368" s="56"/>
      <c r="PW368" s="56"/>
      <c r="PX368" s="56"/>
      <c r="PY368" s="56"/>
      <c r="PZ368" s="56"/>
      <c r="QA368" s="56"/>
      <c r="QB368" s="56"/>
      <c r="QC368" s="56"/>
      <c r="QD368" s="56"/>
      <c r="QE368" s="56"/>
      <c r="QF368" s="56"/>
      <c r="QG368" s="56"/>
      <c r="QH368" s="56"/>
      <c r="QI368" s="56"/>
      <c r="QJ368" s="56"/>
      <c r="QK368" s="56"/>
      <c r="QL368" s="56"/>
      <c r="QM368" s="56"/>
      <c r="QN368" s="56"/>
      <c r="QO368" s="56"/>
      <c r="QP368" s="56"/>
      <c r="QQ368" s="56"/>
      <c r="QR368" s="56"/>
      <c r="QS368" s="56"/>
      <c r="QT368" s="56"/>
      <c r="QU368" s="56"/>
      <c r="QV368" s="56"/>
      <c r="QW368" s="56"/>
      <c r="QX368" s="56"/>
      <c r="QY368" s="56"/>
      <c r="QZ368" s="56"/>
      <c r="RA368" s="56"/>
      <c r="RB368" s="56"/>
      <c r="RC368" s="56"/>
      <c r="RD368" s="56"/>
      <c r="RE368" s="56"/>
      <c r="RF368" s="56"/>
      <c r="RG368" s="56"/>
      <c r="RH368" s="56"/>
      <c r="RI368" s="56"/>
      <c r="RJ368" s="56"/>
      <c r="RK368" s="56"/>
      <c r="RL368" s="56"/>
      <c r="RM368" s="56"/>
      <c r="RN368" s="56"/>
      <c r="RO368" s="56"/>
      <c r="RP368" s="56"/>
      <c r="RQ368" s="56"/>
      <c r="RR368" s="56"/>
      <c r="RS368" s="56"/>
      <c r="RT368" s="56"/>
      <c r="RU368" s="56"/>
      <c r="RV368" s="56"/>
      <c r="RW368" s="56"/>
      <c r="RX368" s="56"/>
      <c r="RY368" s="56"/>
      <c r="RZ368" s="56"/>
      <c r="SA368" s="56"/>
      <c r="SB368" s="56"/>
      <c r="SC368" s="56"/>
      <c r="SD368" s="56"/>
      <c r="SE368" s="56"/>
      <c r="SF368" s="56"/>
      <c r="SG368" s="56"/>
      <c r="SH368" s="56"/>
      <c r="SI368" s="56"/>
      <c r="SJ368" s="56"/>
      <c r="SK368" s="56"/>
      <c r="SL368" s="56"/>
      <c r="SM368" s="56"/>
      <c r="SN368" s="56"/>
      <c r="SO368" s="56"/>
      <c r="SP368" s="56"/>
      <c r="SQ368" s="56"/>
      <c r="SR368" s="56"/>
      <c r="SS368" s="56"/>
      <c r="ST368" s="56"/>
      <c r="SU368" s="56"/>
      <c r="SV368" s="56"/>
      <c r="SW368" s="56"/>
      <c r="SX368" s="56"/>
      <c r="SY368" s="56"/>
      <c r="SZ368" s="56"/>
      <c r="TA368" s="56"/>
      <c r="TB368" s="56"/>
      <c r="TC368" s="56"/>
      <c r="TD368" s="56"/>
      <c r="TE368" s="56"/>
      <c r="TF368" s="56"/>
      <c r="TG368" s="56"/>
      <c r="TH368" s="56"/>
      <c r="TI368" s="56"/>
      <c r="TJ368" s="56"/>
      <c r="TK368" s="56"/>
      <c r="TL368" s="56"/>
      <c r="TM368" s="56"/>
      <c r="TN368" s="56"/>
      <c r="TO368" s="56"/>
      <c r="TP368" s="56"/>
      <c r="TQ368" s="56"/>
      <c r="TR368" s="56"/>
      <c r="TS368" s="56"/>
      <c r="TT368" s="56"/>
      <c r="TU368" s="56"/>
      <c r="TV368" s="56"/>
      <c r="TW368" s="56"/>
      <c r="TX368" s="56"/>
      <c r="TY368" s="56"/>
      <c r="TZ368" s="56"/>
      <c r="UA368" s="56"/>
      <c r="UB368" s="56"/>
      <c r="UC368" s="56"/>
      <c r="UD368" s="56"/>
      <c r="UE368" s="56"/>
      <c r="UF368" s="56"/>
      <c r="UG368" s="56"/>
      <c r="UH368" s="56"/>
      <c r="UI368" s="56"/>
      <c r="UJ368" s="56"/>
      <c r="UK368" s="56"/>
      <c r="UL368" s="56"/>
      <c r="UM368" s="56"/>
      <c r="UN368" s="56"/>
      <c r="UO368" s="56"/>
      <c r="UP368" s="56"/>
      <c r="UQ368" s="56"/>
      <c r="UR368" s="56"/>
      <c r="US368" s="56"/>
      <c r="UT368" s="56"/>
      <c r="UU368" s="56"/>
      <c r="UV368" s="56"/>
      <c r="UW368" s="56"/>
      <c r="UX368" s="56"/>
      <c r="UY368" s="56"/>
      <c r="UZ368" s="56"/>
      <c r="VA368" s="56"/>
      <c r="VB368" s="56"/>
      <c r="VC368" s="56"/>
      <c r="VD368" s="56"/>
      <c r="VE368" s="56"/>
      <c r="VF368" s="56"/>
      <c r="VG368" s="56"/>
      <c r="VH368" s="56"/>
      <c r="VI368" s="56"/>
      <c r="VJ368" s="56"/>
      <c r="VK368" s="56"/>
      <c r="VL368" s="56"/>
      <c r="VM368" s="56"/>
      <c r="VN368" s="56"/>
      <c r="VO368" s="56"/>
      <c r="VP368" s="56"/>
      <c r="VQ368" s="56"/>
      <c r="VR368" s="56"/>
      <c r="VS368" s="56"/>
      <c r="VT368" s="56"/>
      <c r="VU368" s="56"/>
      <c r="VV368" s="56"/>
      <c r="VW368" s="56"/>
      <c r="VX368" s="56"/>
      <c r="VY368" s="56"/>
      <c r="VZ368" s="56"/>
      <c r="WA368" s="56"/>
      <c r="WB368" s="56"/>
      <c r="WC368" s="56"/>
      <c r="WD368" s="56"/>
      <c r="WE368" s="56"/>
      <c r="WF368" s="56"/>
      <c r="WG368" s="56"/>
      <c r="WH368" s="56"/>
      <c r="WI368" s="56"/>
      <c r="WJ368" s="56"/>
      <c r="WK368" s="56"/>
      <c r="WL368" s="56"/>
      <c r="WM368" s="56"/>
      <c r="WN368" s="56"/>
      <c r="WO368" s="56"/>
      <c r="WP368" s="56"/>
      <c r="WQ368" s="56"/>
      <c r="WR368" s="56"/>
      <c r="WS368" s="56"/>
      <c r="WT368" s="56"/>
      <c r="WU368" s="56"/>
      <c r="WV368" s="56"/>
      <c r="WW368" s="56"/>
      <c r="WX368" s="56"/>
      <c r="WY368" s="56"/>
      <c r="WZ368" s="56"/>
      <c r="XA368" s="56"/>
      <c r="XB368" s="56"/>
      <c r="XC368" s="56"/>
      <c r="XD368" s="56"/>
      <c r="XE368" s="56"/>
      <c r="XF368" s="56"/>
      <c r="XG368" s="56"/>
      <c r="XH368" s="56"/>
      <c r="XI368" s="56"/>
      <c r="XJ368" s="56"/>
      <c r="XK368" s="56"/>
      <c r="XL368" s="56"/>
      <c r="XM368" s="56"/>
      <c r="XN368" s="56"/>
      <c r="XO368" s="56"/>
      <c r="XP368" s="56"/>
      <c r="XQ368" s="56"/>
      <c r="XR368" s="56"/>
      <c r="XS368" s="56"/>
      <c r="XT368" s="56"/>
      <c r="XU368" s="56"/>
      <c r="XV368" s="56"/>
      <c r="XW368" s="56"/>
      <c r="XX368" s="56"/>
      <c r="XY368" s="56"/>
      <c r="XZ368" s="56"/>
      <c r="YA368" s="56"/>
      <c r="YB368" s="56"/>
      <c r="YC368" s="56"/>
      <c r="YD368" s="56"/>
      <c r="YE368" s="56"/>
      <c r="YF368" s="56"/>
      <c r="YG368" s="56"/>
      <c r="YH368" s="56"/>
      <c r="YI368" s="56"/>
      <c r="YJ368" s="56"/>
      <c r="YK368" s="56"/>
      <c r="YL368" s="56"/>
      <c r="YM368" s="56"/>
      <c r="YN368" s="56"/>
      <c r="YO368" s="56"/>
      <c r="YP368" s="56"/>
      <c r="YQ368" s="56"/>
      <c r="YR368" s="56"/>
      <c r="YS368" s="56"/>
      <c r="YT368" s="56"/>
      <c r="YU368" s="56"/>
      <c r="YV368" s="56"/>
      <c r="YW368" s="56"/>
      <c r="YX368" s="56"/>
      <c r="YY368" s="56"/>
      <c r="YZ368" s="56"/>
      <c r="ZA368" s="56"/>
      <c r="ZB368" s="56"/>
      <c r="ZC368" s="56"/>
      <c r="ZD368" s="56"/>
      <c r="ZE368" s="56"/>
      <c r="ZF368" s="56"/>
      <c r="ZG368" s="56"/>
      <c r="ZH368" s="56"/>
      <c r="ZI368" s="56"/>
      <c r="ZJ368" s="56"/>
      <c r="ZK368" s="56"/>
      <c r="ZL368" s="56"/>
      <c r="ZM368" s="56"/>
      <c r="ZN368" s="56"/>
      <c r="ZO368" s="56"/>
      <c r="ZP368" s="56"/>
      <c r="ZQ368" s="56"/>
      <c r="ZR368" s="56"/>
      <c r="ZS368" s="56"/>
      <c r="ZT368" s="56"/>
      <c r="ZU368" s="56"/>
      <c r="ZV368" s="56"/>
      <c r="ZW368" s="56"/>
      <c r="ZX368" s="56"/>
      <c r="ZY368" s="56"/>
      <c r="ZZ368" s="56"/>
    </row>
    <row r="369" spans="1:702" s="56" customFormat="1" ht="14.25" hidden="1" customHeight="1" outlineLevel="1" x14ac:dyDescent="0.2">
      <c r="A369" s="49"/>
      <c r="B369" s="75"/>
      <c r="C369" s="49" t="s">
        <v>124</v>
      </c>
      <c r="D369" s="141"/>
      <c r="E369" s="170"/>
      <c r="F369" s="53"/>
      <c r="G369" s="170"/>
      <c r="H369" s="43"/>
      <c r="I369" s="132"/>
      <c r="J369" s="170"/>
      <c r="K369" s="190"/>
      <c r="L369" s="178"/>
    </row>
    <row r="370" spans="1:702" s="56" customFormat="1" hidden="1" outlineLevel="1" x14ac:dyDescent="0.2">
      <c r="A370" s="49"/>
      <c r="B370" s="75"/>
      <c r="C370" s="49" t="s">
        <v>137</v>
      </c>
      <c r="D370" s="141"/>
      <c r="E370" s="171"/>
      <c r="F370" s="53"/>
      <c r="G370" s="171"/>
      <c r="H370" s="43"/>
      <c r="I370" s="132"/>
      <c r="J370" s="171"/>
      <c r="K370" s="191"/>
      <c r="L370" s="179"/>
    </row>
    <row r="371" spans="1:702" s="56" customFormat="1" hidden="1" outlineLevel="1" x14ac:dyDescent="0.2">
      <c r="A371" s="49"/>
      <c r="B371" s="75"/>
      <c r="C371" s="49" t="s">
        <v>138</v>
      </c>
      <c r="D371" s="141"/>
      <c r="E371" s="172"/>
      <c r="F371" s="53"/>
      <c r="G371" s="172"/>
      <c r="H371" s="43"/>
      <c r="I371" s="132"/>
      <c r="J371" s="172"/>
      <c r="K371" s="192"/>
      <c r="L371" s="180"/>
    </row>
    <row r="372" spans="1:702" s="59" customFormat="1" collapsed="1" x14ac:dyDescent="0.2">
      <c r="A372" s="41"/>
      <c r="B372" s="57">
        <v>382</v>
      </c>
      <c r="C372" s="78" t="s">
        <v>69</v>
      </c>
      <c r="D372" s="64"/>
      <c r="E372" s="58"/>
      <c r="F372" s="58">
        <f>SUM(F373:F375)</f>
        <v>0</v>
      </c>
      <c r="G372" s="129">
        <f>F372-E372</f>
        <v>0</v>
      </c>
      <c r="H372" s="58">
        <f t="shared" ref="H372" si="85">SUM(H373:H375)</f>
        <v>0</v>
      </c>
      <c r="I372" s="130" t="str">
        <f>IF((OR(I373="SZ",I374="SZ",I375="SZ")),"SZ","AZ")</f>
        <v>AZ</v>
      </c>
      <c r="J372" s="129">
        <f>H372-E372</f>
        <v>0</v>
      </c>
      <c r="K372" s="135">
        <f>IF(F372="",E372,IF(I372="SZ",H372,F372))</f>
        <v>0</v>
      </c>
      <c r="L372" s="129">
        <f>K372-E372</f>
        <v>0</v>
      </c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DT372" s="56"/>
      <c r="DU372" s="56"/>
      <c r="DV372" s="56"/>
      <c r="DW372" s="56"/>
      <c r="DX372" s="56"/>
      <c r="DY372" s="56"/>
      <c r="DZ372" s="56"/>
      <c r="EA372" s="56"/>
      <c r="EB372" s="56"/>
      <c r="EC372" s="56"/>
      <c r="ED372" s="56"/>
      <c r="EE372" s="56"/>
      <c r="EF372" s="56"/>
      <c r="EG372" s="56"/>
      <c r="EH372" s="56"/>
      <c r="EI372" s="56"/>
      <c r="EJ372" s="56"/>
      <c r="EK372" s="56"/>
      <c r="EL372" s="56"/>
      <c r="EM372" s="56"/>
      <c r="EN372" s="56"/>
      <c r="EO372" s="56"/>
      <c r="EP372" s="56"/>
      <c r="EQ372" s="56"/>
      <c r="ER372" s="56"/>
      <c r="ES372" s="56"/>
      <c r="ET372" s="56"/>
      <c r="EU372" s="56"/>
      <c r="EV372" s="56"/>
      <c r="EW372" s="56"/>
      <c r="EX372" s="56"/>
      <c r="EY372" s="56"/>
      <c r="EZ372" s="56"/>
      <c r="FA372" s="56"/>
      <c r="FB372" s="56"/>
      <c r="FC372" s="56"/>
      <c r="FD372" s="56"/>
      <c r="FE372" s="56"/>
      <c r="FF372" s="56"/>
      <c r="FG372" s="56"/>
      <c r="FH372" s="56"/>
      <c r="FI372" s="56"/>
      <c r="FJ372" s="56"/>
      <c r="FK372" s="56"/>
      <c r="FL372" s="56"/>
      <c r="FM372" s="56"/>
      <c r="FN372" s="56"/>
      <c r="FO372" s="56"/>
      <c r="FP372" s="56"/>
      <c r="FQ372" s="56"/>
      <c r="FR372" s="56"/>
      <c r="FS372" s="56"/>
      <c r="FT372" s="56"/>
      <c r="FU372" s="56"/>
      <c r="FV372" s="56"/>
      <c r="FW372" s="56"/>
      <c r="FX372" s="56"/>
      <c r="FY372" s="56"/>
      <c r="FZ372" s="56"/>
      <c r="GA372" s="56"/>
      <c r="GB372" s="56"/>
      <c r="GC372" s="56"/>
      <c r="GD372" s="56"/>
      <c r="GE372" s="56"/>
      <c r="GF372" s="56"/>
      <c r="GG372" s="56"/>
      <c r="GH372" s="56"/>
      <c r="GI372" s="56"/>
      <c r="GJ372" s="56"/>
      <c r="GK372" s="56"/>
      <c r="GL372" s="56"/>
      <c r="GM372" s="56"/>
      <c r="GN372" s="56"/>
      <c r="GO372" s="56"/>
      <c r="GP372" s="56"/>
      <c r="GQ372" s="56"/>
      <c r="GR372" s="56"/>
      <c r="GS372" s="56"/>
      <c r="GT372" s="56"/>
      <c r="GU372" s="56"/>
      <c r="GV372" s="56"/>
      <c r="GW372" s="56"/>
      <c r="GX372" s="56"/>
      <c r="GY372" s="56"/>
      <c r="GZ372" s="56"/>
      <c r="HA372" s="56"/>
      <c r="HB372" s="56"/>
      <c r="HC372" s="56"/>
      <c r="HD372" s="56"/>
      <c r="HE372" s="56"/>
      <c r="HF372" s="56"/>
      <c r="HG372" s="56"/>
      <c r="HH372" s="56"/>
      <c r="HI372" s="56"/>
      <c r="HJ372" s="56"/>
      <c r="HK372" s="56"/>
      <c r="HL372" s="56"/>
      <c r="HM372" s="56"/>
      <c r="HN372" s="56"/>
      <c r="HO372" s="56"/>
      <c r="HP372" s="56"/>
      <c r="HQ372" s="56"/>
      <c r="HR372" s="56"/>
      <c r="HS372" s="56"/>
      <c r="HT372" s="56"/>
      <c r="HU372" s="56"/>
      <c r="HV372" s="56"/>
      <c r="HW372" s="56"/>
      <c r="HX372" s="56"/>
      <c r="HY372" s="56"/>
      <c r="HZ372" s="56"/>
      <c r="IA372" s="56"/>
      <c r="IB372" s="56"/>
      <c r="IC372" s="56"/>
      <c r="ID372" s="56"/>
      <c r="IE372" s="56"/>
      <c r="IF372" s="56"/>
      <c r="IG372" s="56"/>
      <c r="IH372" s="56"/>
      <c r="II372" s="56"/>
      <c r="IJ372" s="56"/>
      <c r="IK372" s="56"/>
      <c r="IL372" s="56"/>
      <c r="IM372" s="56"/>
      <c r="IN372" s="56"/>
      <c r="IO372" s="56"/>
      <c r="IP372" s="56"/>
      <c r="IQ372" s="56"/>
      <c r="IR372" s="56"/>
      <c r="IS372" s="56"/>
      <c r="IT372" s="56"/>
      <c r="IU372" s="56"/>
      <c r="IV372" s="56"/>
      <c r="IW372" s="56"/>
      <c r="IX372" s="56"/>
      <c r="IY372" s="56"/>
      <c r="IZ372" s="56"/>
      <c r="JA372" s="56"/>
      <c r="JB372" s="56"/>
      <c r="JC372" s="56"/>
      <c r="JD372" s="56"/>
      <c r="JE372" s="56"/>
      <c r="JF372" s="56"/>
      <c r="JG372" s="56"/>
      <c r="JH372" s="56"/>
      <c r="JI372" s="56"/>
      <c r="JJ372" s="56"/>
      <c r="JK372" s="56"/>
      <c r="JL372" s="56"/>
      <c r="JM372" s="56"/>
      <c r="JN372" s="56"/>
      <c r="JO372" s="56"/>
      <c r="JP372" s="56"/>
      <c r="JQ372" s="56"/>
      <c r="JR372" s="56"/>
      <c r="JS372" s="56"/>
      <c r="JT372" s="56"/>
      <c r="JU372" s="56"/>
      <c r="JV372" s="56"/>
      <c r="JW372" s="56"/>
      <c r="JX372" s="56"/>
      <c r="JY372" s="56"/>
      <c r="JZ372" s="56"/>
      <c r="KA372" s="56"/>
      <c r="KB372" s="56"/>
      <c r="KC372" s="56"/>
      <c r="KD372" s="56"/>
      <c r="KE372" s="56"/>
      <c r="KF372" s="56"/>
      <c r="KG372" s="56"/>
      <c r="KH372" s="56"/>
      <c r="KI372" s="56"/>
      <c r="KJ372" s="56"/>
      <c r="KK372" s="56"/>
      <c r="KL372" s="56"/>
      <c r="KM372" s="56"/>
      <c r="KN372" s="56"/>
      <c r="KO372" s="56"/>
      <c r="KP372" s="56"/>
      <c r="KQ372" s="56"/>
      <c r="KR372" s="56"/>
      <c r="KS372" s="56"/>
      <c r="KT372" s="56"/>
      <c r="KU372" s="56"/>
      <c r="KV372" s="56"/>
      <c r="KW372" s="56"/>
      <c r="KX372" s="56"/>
      <c r="KY372" s="56"/>
      <c r="KZ372" s="56"/>
      <c r="LA372" s="56"/>
      <c r="LB372" s="56"/>
      <c r="LC372" s="56"/>
      <c r="LD372" s="56"/>
      <c r="LE372" s="56"/>
      <c r="LF372" s="56"/>
      <c r="LG372" s="56"/>
      <c r="LH372" s="56"/>
      <c r="LI372" s="56"/>
      <c r="LJ372" s="56"/>
      <c r="LK372" s="56"/>
      <c r="LL372" s="56"/>
      <c r="LM372" s="56"/>
      <c r="LN372" s="56"/>
      <c r="LO372" s="56"/>
      <c r="LP372" s="56"/>
      <c r="LQ372" s="56"/>
      <c r="LR372" s="56"/>
      <c r="LS372" s="56"/>
      <c r="LT372" s="56"/>
      <c r="LU372" s="56"/>
      <c r="LV372" s="56"/>
      <c r="LW372" s="56"/>
      <c r="LX372" s="56"/>
      <c r="LY372" s="56"/>
      <c r="LZ372" s="56"/>
      <c r="MA372" s="56"/>
      <c r="MB372" s="56"/>
      <c r="MC372" s="56"/>
      <c r="MD372" s="56"/>
      <c r="ME372" s="56"/>
      <c r="MF372" s="56"/>
      <c r="MG372" s="56"/>
      <c r="MH372" s="56"/>
      <c r="MI372" s="56"/>
      <c r="MJ372" s="56"/>
      <c r="MK372" s="56"/>
      <c r="ML372" s="56"/>
      <c r="MM372" s="56"/>
      <c r="MN372" s="56"/>
      <c r="MO372" s="56"/>
      <c r="MP372" s="56"/>
      <c r="MQ372" s="56"/>
      <c r="MR372" s="56"/>
      <c r="MS372" s="56"/>
      <c r="MT372" s="56"/>
      <c r="MU372" s="56"/>
      <c r="MV372" s="56"/>
      <c r="MW372" s="56"/>
      <c r="MX372" s="56"/>
      <c r="MY372" s="56"/>
      <c r="MZ372" s="56"/>
      <c r="NA372" s="56"/>
      <c r="NB372" s="56"/>
      <c r="NC372" s="56"/>
      <c r="ND372" s="56"/>
      <c r="NE372" s="56"/>
      <c r="NF372" s="56"/>
      <c r="NG372" s="56"/>
      <c r="NH372" s="56"/>
      <c r="NI372" s="56"/>
      <c r="NJ372" s="56"/>
      <c r="NK372" s="56"/>
      <c r="NL372" s="56"/>
      <c r="NM372" s="56"/>
      <c r="NN372" s="56"/>
      <c r="NO372" s="56"/>
      <c r="NP372" s="56"/>
      <c r="NQ372" s="56"/>
      <c r="NR372" s="56"/>
      <c r="NS372" s="56"/>
      <c r="NT372" s="56"/>
      <c r="NU372" s="56"/>
      <c r="NV372" s="56"/>
      <c r="NW372" s="56"/>
      <c r="NX372" s="56"/>
      <c r="NY372" s="56"/>
      <c r="NZ372" s="56"/>
      <c r="OA372" s="56"/>
      <c r="OB372" s="56"/>
      <c r="OC372" s="56"/>
      <c r="OD372" s="56"/>
      <c r="OE372" s="56"/>
      <c r="OF372" s="56"/>
      <c r="OG372" s="56"/>
      <c r="OH372" s="56"/>
      <c r="OI372" s="56"/>
      <c r="OJ372" s="56"/>
      <c r="OK372" s="56"/>
      <c r="OL372" s="56"/>
      <c r="OM372" s="56"/>
      <c r="ON372" s="56"/>
      <c r="OO372" s="56"/>
      <c r="OP372" s="56"/>
      <c r="OQ372" s="56"/>
      <c r="OR372" s="56"/>
      <c r="OS372" s="56"/>
      <c r="OT372" s="56"/>
      <c r="OU372" s="56"/>
      <c r="OV372" s="56"/>
      <c r="OW372" s="56"/>
      <c r="OX372" s="56"/>
      <c r="OY372" s="56"/>
      <c r="OZ372" s="56"/>
      <c r="PA372" s="56"/>
      <c r="PB372" s="56"/>
      <c r="PC372" s="56"/>
      <c r="PD372" s="56"/>
      <c r="PE372" s="56"/>
      <c r="PF372" s="56"/>
      <c r="PG372" s="56"/>
      <c r="PH372" s="56"/>
      <c r="PI372" s="56"/>
      <c r="PJ372" s="56"/>
      <c r="PK372" s="56"/>
      <c r="PL372" s="56"/>
      <c r="PM372" s="56"/>
      <c r="PN372" s="56"/>
      <c r="PO372" s="56"/>
      <c r="PP372" s="56"/>
      <c r="PQ372" s="56"/>
      <c r="PR372" s="56"/>
      <c r="PS372" s="56"/>
      <c r="PT372" s="56"/>
      <c r="PU372" s="56"/>
      <c r="PV372" s="56"/>
      <c r="PW372" s="56"/>
      <c r="PX372" s="56"/>
      <c r="PY372" s="56"/>
      <c r="PZ372" s="56"/>
      <c r="QA372" s="56"/>
      <c r="QB372" s="56"/>
      <c r="QC372" s="56"/>
      <c r="QD372" s="56"/>
      <c r="QE372" s="56"/>
      <c r="QF372" s="56"/>
      <c r="QG372" s="56"/>
      <c r="QH372" s="56"/>
      <c r="QI372" s="56"/>
      <c r="QJ372" s="56"/>
      <c r="QK372" s="56"/>
      <c r="QL372" s="56"/>
      <c r="QM372" s="56"/>
      <c r="QN372" s="56"/>
      <c r="QO372" s="56"/>
      <c r="QP372" s="56"/>
      <c r="QQ372" s="56"/>
      <c r="QR372" s="56"/>
      <c r="QS372" s="56"/>
      <c r="QT372" s="56"/>
      <c r="QU372" s="56"/>
      <c r="QV372" s="56"/>
      <c r="QW372" s="56"/>
      <c r="QX372" s="56"/>
      <c r="QY372" s="56"/>
      <c r="QZ372" s="56"/>
      <c r="RA372" s="56"/>
      <c r="RB372" s="56"/>
      <c r="RC372" s="56"/>
      <c r="RD372" s="56"/>
      <c r="RE372" s="56"/>
      <c r="RF372" s="56"/>
      <c r="RG372" s="56"/>
      <c r="RH372" s="56"/>
      <c r="RI372" s="56"/>
      <c r="RJ372" s="56"/>
      <c r="RK372" s="56"/>
      <c r="RL372" s="56"/>
      <c r="RM372" s="56"/>
      <c r="RN372" s="56"/>
      <c r="RO372" s="56"/>
      <c r="RP372" s="56"/>
      <c r="RQ372" s="56"/>
      <c r="RR372" s="56"/>
      <c r="RS372" s="56"/>
      <c r="RT372" s="56"/>
      <c r="RU372" s="56"/>
      <c r="RV372" s="56"/>
      <c r="RW372" s="56"/>
      <c r="RX372" s="56"/>
      <c r="RY372" s="56"/>
      <c r="RZ372" s="56"/>
      <c r="SA372" s="56"/>
      <c r="SB372" s="56"/>
      <c r="SC372" s="56"/>
      <c r="SD372" s="56"/>
      <c r="SE372" s="56"/>
      <c r="SF372" s="56"/>
      <c r="SG372" s="56"/>
      <c r="SH372" s="56"/>
      <c r="SI372" s="56"/>
      <c r="SJ372" s="56"/>
      <c r="SK372" s="56"/>
      <c r="SL372" s="56"/>
      <c r="SM372" s="56"/>
      <c r="SN372" s="56"/>
      <c r="SO372" s="56"/>
      <c r="SP372" s="56"/>
      <c r="SQ372" s="56"/>
      <c r="SR372" s="56"/>
      <c r="SS372" s="56"/>
      <c r="ST372" s="56"/>
      <c r="SU372" s="56"/>
      <c r="SV372" s="56"/>
      <c r="SW372" s="56"/>
      <c r="SX372" s="56"/>
      <c r="SY372" s="56"/>
      <c r="SZ372" s="56"/>
      <c r="TA372" s="56"/>
      <c r="TB372" s="56"/>
      <c r="TC372" s="56"/>
      <c r="TD372" s="56"/>
      <c r="TE372" s="56"/>
      <c r="TF372" s="56"/>
      <c r="TG372" s="56"/>
      <c r="TH372" s="56"/>
      <c r="TI372" s="56"/>
      <c r="TJ372" s="56"/>
      <c r="TK372" s="56"/>
      <c r="TL372" s="56"/>
      <c r="TM372" s="56"/>
      <c r="TN372" s="56"/>
      <c r="TO372" s="56"/>
      <c r="TP372" s="56"/>
      <c r="TQ372" s="56"/>
      <c r="TR372" s="56"/>
      <c r="TS372" s="56"/>
      <c r="TT372" s="56"/>
      <c r="TU372" s="56"/>
      <c r="TV372" s="56"/>
      <c r="TW372" s="56"/>
      <c r="TX372" s="56"/>
      <c r="TY372" s="56"/>
      <c r="TZ372" s="56"/>
      <c r="UA372" s="56"/>
      <c r="UB372" s="56"/>
      <c r="UC372" s="56"/>
      <c r="UD372" s="56"/>
      <c r="UE372" s="56"/>
      <c r="UF372" s="56"/>
      <c r="UG372" s="56"/>
      <c r="UH372" s="56"/>
      <c r="UI372" s="56"/>
      <c r="UJ372" s="56"/>
      <c r="UK372" s="56"/>
      <c r="UL372" s="56"/>
      <c r="UM372" s="56"/>
      <c r="UN372" s="56"/>
      <c r="UO372" s="56"/>
      <c r="UP372" s="56"/>
      <c r="UQ372" s="56"/>
      <c r="UR372" s="56"/>
      <c r="US372" s="56"/>
      <c r="UT372" s="56"/>
      <c r="UU372" s="56"/>
      <c r="UV372" s="56"/>
      <c r="UW372" s="56"/>
      <c r="UX372" s="56"/>
      <c r="UY372" s="56"/>
      <c r="UZ372" s="56"/>
      <c r="VA372" s="56"/>
      <c r="VB372" s="56"/>
      <c r="VC372" s="56"/>
      <c r="VD372" s="56"/>
      <c r="VE372" s="56"/>
      <c r="VF372" s="56"/>
      <c r="VG372" s="56"/>
      <c r="VH372" s="56"/>
      <c r="VI372" s="56"/>
      <c r="VJ372" s="56"/>
      <c r="VK372" s="56"/>
      <c r="VL372" s="56"/>
      <c r="VM372" s="56"/>
      <c r="VN372" s="56"/>
      <c r="VO372" s="56"/>
      <c r="VP372" s="56"/>
      <c r="VQ372" s="56"/>
      <c r="VR372" s="56"/>
      <c r="VS372" s="56"/>
      <c r="VT372" s="56"/>
      <c r="VU372" s="56"/>
      <c r="VV372" s="56"/>
      <c r="VW372" s="56"/>
      <c r="VX372" s="56"/>
      <c r="VY372" s="56"/>
      <c r="VZ372" s="56"/>
      <c r="WA372" s="56"/>
      <c r="WB372" s="56"/>
      <c r="WC372" s="56"/>
      <c r="WD372" s="56"/>
      <c r="WE372" s="56"/>
      <c r="WF372" s="56"/>
      <c r="WG372" s="56"/>
      <c r="WH372" s="56"/>
      <c r="WI372" s="56"/>
      <c r="WJ372" s="56"/>
      <c r="WK372" s="56"/>
      <c r="WL372" s="56"/>
      <c r="WM372" s="56"/>
      <c r="WN372" s="56"/>
      <c r="WO372" s="56"/>
      <c r="WP372" s="56"/>
      <c r="WQ372" s="56"/>
      <c r="WR372" s="56"/>
      <c r="WS372" s="56"/>
      <c r="WT372" s="56"/>
      <c r="WU372" s="56"/>
      <c r="WV372" s="56"/>
      <c r="WW372" s="56"/>
      <c r="WX372" s="56"/>
      <c r="WY372" s="56"/>
      <c r="WZ372" s="56"/>
      <c r="XA372" s="56"/>
      <c r="XB372" s="56"/>
      <c r="XC372" s="56"/>
      <c r="XD372" s="56"/>
      <c r="XE372" s="56"/>
      <c r="XF372" s="56"/>
      <c r="XG372" s="56"/>
      <c r="XH372" s="56"/>
      <c r="XI372" s="56"/>
      <c r="XJ372" s="56"/>
      <c r="XK372" s="56"/>
      <c r="XL372" s="56"/>
      <c r="XM372" s="56"/>
      <c r="XN372" s="56"/>
      <c r="XO372" s="56"/>
      <c r="XP372" s="56"/>
      <c r="XQ372" s="56"/>
      <c r="XR372" s="56"/>
      <c r="XS372" s="56"/>
      <c r="XT372" s="56"/>
      <c r="XU372" s="56"/>
      <c r="XV372" s="56"/>
      <c r="XW372" s="56"/>
      <c r="XX372" s="56"/>
      <c r="XY372" s="56"/>
      <c r="XZ372" s="56"/>
      <c r="YA372" s="56"/>
      <c r="YB372" s="56"/>
      <c r="YC372" s="56"/>
      <c r="YD372" s="56"/>
      <c r="YE372" s="56"/>
      <c r="YF372" s="56"/>
      <c r="YG372" s="56"/>
      <c r="YH372" s="56"/>
      <c r="YI372" s="56"/>
      <c r="YJ372" s="56"/>
      <c r="YK372" s="56"/>
      <c r="YL372" s="56"/>
      <c r="YM372" s="56"/>
      <c r="YN372" s="56"/>
      <c r="YO372" s="56"/>
      <c r="YP372" s="56"/>
      <c r="YQ372" s="56"/>
      <c r="YR372" s="56"/>
      <c r="YS372" s="56"/>
      <c r="YT372" s="56"/>
      <c r="YU372" s="56"/>
      <c r="YV372" s="56"/>
      <c r="YW372" s="56"/>
      <c r="YX372" s="56"/>
      <c r="YY372" s="56"/>
      <c r="YZ372" s="56"/>
      <c r="ZA372" s="56"/>
      <c r="ZB372" s="56"/>
      <c r="ZC372" s="56"/>
      <c r="ZD372" s="56"/>
      <c r="ZE372" s="56"/>
      <c r="ZF372" s="56"/>
      <c r="ZG372" s="56"/>
      <c r="ZH372" s="56"/>
      <c r="ZI372" s="56"/>
      <c r="ZJ372" s="56"/>
      <c r="ZK372" s="56"/>
      <c r="ZL372" s="56"/>
      <c r="ZM372" s="56"/>
      <c r="ZN372" s="56"/>
      <c r="ZO372" s="56"/>
      <c r="ZP372" s="56"/>
      <c r="ZQ372" s="56"/>
      <c r="ZR372" s="56"/>
      <c r="ZS372" s="56"/>
      <c r="ZT372" s="56"/>
      <c r="ZU372" s="56"/>
      <c r="ZV372" s="56"/>
      <c r="ZW372" s="56"/>
      <c r="ZX372" s="56"/>
      <c r="ZY372" s="56"/>
      <c r="ZZ372" s="56"/>
    </row>
    <row r="373" spans="1:702" s="56" customFormat="1" ht="14.25" hidden="1" customHeight="1" outlineLevel="1" x14ac:dyDescent="0.2">
      <c r="A373" s="49"/>
      <c r="B373" s="75"/>
      <c r="C373" s="49" t="s">
        <v>124</v>
      </c>
      <c r="D373" s="141"/>
      <c r="E373" s="170"/>
      <c r="F373" s="53"/>
      <c r="G373" s="170"/>
      <c r="H373" s="43"/>
      <c r="I373" s="132"/>
      <c r="J373" s="170"/>
      <c r="K373" s="190"/>
      <c r="L373" s="178"/>
    </row>
    <row r="374" spans="1:702" s="56" customFormat="1" hidden="1" outlineLevel="1" x14ac:dyDescent="0.2">
      <c r="A374" s="49"/>
      <c r="B374" s="75"/>
      <c r="C374" s="49" t="s">
        <v>137</v>
      </c>
      <c r="D374" s="141"/>
      <c r="E374" s="171"/>
      <c r="F374" s="53"/>
      <c r="G374" s="171"/>
      <c r="H374" s="43"/>
      <c r="I374" s="132"/>
      <c r="J374" s="171"/>
      <c r="K374" s="191"/>
      <c r="L374" s="179"/>
    </row>
    <row r="375" spans="1:702" s="56" customFormat="1" hidden="1" outlineLevel="1" x14ac:dyDescent="0.2">
      <c r="A375" s="49"/>
      <c r="B375" s="75"/>
      <c r="C375" s="49" t="s">
        <v>138</v>
      </c>
      <c r="D375" s="141"/>
      <c r="E375" s="172"/>
      <c r="F375" s="53"/>
      <c r="G375" s="172"/>
      <c r="H375" s="43"/>
      <c r="I375" s="132"/>
      <c r="J375" s="172"/>
      <c r="K375" s="192"/>
      <c r="L375" s="180"/>
    </row>
    <row r="376" spans="1:702" s="59" customFormat="1" collapsed="1" x14ac:dyDescent="0.2">
      <c r="A376" s="41"/>
      <c r="B376" s="57">
        <v>389</v>
      </c>
      <c r="C376" s="78" t="s">
        <v>70</v>
      </c>
      <c r="D376" s="64"/>
      <c r="E376" s="58"/>
      <c r="F376" s="58">
        <f>SUM(F377:F379)</f>
        <v>0</v>
      </c>
      <c r="G376" s="129">
        <f>F376-E376</f>
        <v>0</v>
      </c>
      <c r="H376" s="58">
        <f t="shared" ref="H376" si="86">SUM(H377:H379)</f>
        <v>0</v>
      </c>
      <c r="I376" s="130" t="str">
        <f>IF((OR(I377="SZ",I378="SZ",I379="SZ")),"SZ","AZ")</f>
        <v>AZ</v>
      </c>
      <c r="J376" s="129">
        <f>H376-E376</f>
        <v>0</v>
      </c>
      <c r="K376" s="135">
        <f>IF(F376="",E376,IF(I376="SZ",H376,F376))</f>
        <v>0</v>
      </c>
      <c r="L376" s="129">
        <f>K376-E376</f>
        <v>0</v>
      </c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  <c r="DK376" s="56"/>
      <c r="DL376" s="56"/>
      <c r="DM376" s="56"/>
      <c r="DN376" s="56"/>
      <c r="DO376" s="56"/>
      <c r="DP376" s="56"/>
      <c r="DQ376" s="56"/>
      <c r="DR376" s="56"/>
      <c r="DS376" s="56"/>
      <c r="DT376" s="56"/>
      <c r="DU376" s="56"/>
      <c r="DV376" s="56"/>
      <c r="DW376" s="56"/>
      <c r="DX376" s="56"/>
      <c r="DY376" s="56"/>
      <c r="DZ376" s="56"/>
      <c r="EA376" s="56"/>
      <c r="EB376" s="56"/>
      <c r="EC376" s="56"/>
      <c r="ED376" s="56"/>
      <c r="EE376" s="56"/>
      <c r="EF376" s="56"/>
      <c r="EG376" s="56"/>
      <c r="EH376" s="56"/>
      <c r="EI376" s="56"/>
      <c r="EJ376" s="56"/>
      <c r="EK376" s="56"/>
      <c r="EL376" s="56"/>
      <c r="EM376" s="56"/>
      <c r="EN376" s="56"/>
      <c r="EO376" s="56"/>
      <c r="EP376" s="56"/>
      <c r="EQ376" s="56"/>
      <c r="ER376" s="56"/>
      <c r="ES376" s="56"/>
      <c r="ET376" s="56"/>
      <c r="EU376" s="56"/>
      <c r="EV376" s="56"/>
      <c r="EW376" s="56"/>
      <c r="EX376" s="56"/>
      <c r="EY376" s="56"/>
      <c r="EZ376" s="56"/>
      <c r="FA376" s="56"/>
      <c r="FB376" s="56"/>
      <c r="FC376" s="56"/>
      <c r="FD376" s="56"/>
      <c r="FE376" s="56"/>
      <c r="FF376" s="56"/>
      <c r="FG376" s="56"/>
      <c r="FH376" s="56"/>
      <c r="FI376" s="56"/>
      <c r="FJ376" s="56"/>
      <c r="FK376" s="56"/>
      <c r="FL376" s="56"/>
      <c r="FM376" s="56"/>
      <c r="FN376" s="56"/>
      <c r="FO376" s="56"/>
      <c r="FP376" s="56"/>
      <c r="FQ376" s="56"/>
      <c r="FR376" s="56"/>
      <c r="FS376" s="56"/>
      <c r="FT376" s="56"/>
      <c r="FU376" s="56"/>
      <c r="FV376" s="56"/>
      <c r="FW376" s="56"/>
      <c r="FX376" s="56"/>
      <c r="FY376" s="56"/>
      <c r="FZ376" s="56"/>
      <c r="GA376" s="56"/>
      <c r="GB376" s="56"/>
      <c r="GC376" s="56"/>
      <c r="GD376" s="56"/>
      <c r="GE376" s="56"/>
      <c r="GF376" s="56"/>
      <c r="GG376" s="56"/>
      <c r="GH376" s="56"/>
      <c r="GI376" s="56"/>
      <c r="GJ376" s="56"/>
      <c r="GK376" s="56"/>
      <c r="GL376" s="56"/>
      <c r="GM376" s="56"/>
      <c r="GN376" s="56"/>
      <c r="GO376" s="56"/>
      <c r="GP376" s="56"/>
      <c r="GQ376" s="56"/>
      <c r="GR376" s="56"/>
      <c r="GS376" s="56"/>
      <c r="GT376" s="56"/>
      <c r="GU376" s="56"/>
      <c r="GV376" s="56"/>
      <c r="GW376" s="56"/>
      <c r="GX376" s="56"/>
      <c r="GY376" s="56"/>
      <c r="GZ376" s="56"/>
      <c r="HA376" s="56"/>
      <c r="HB376" s="56"/>
      <c r="HC376" s="56"/>
      <c r="HD376" s="56"/>
      <c r="HE376" s="56"/>
      <c r="HF376" s="56"/>
      <c r="HG376" s="56"/>
      <c r="HH376" s="56"/>
      <c r="HI376" s="56"/>
      <c r="HJ376" s="56"/>
      <c r="HK376" s="56"/>
      <c r="HL376" s="56"/>
      <c r="HM376" s="56"/>
      <c r="HN376" s="56"/>
      <c r="HO376" s="56"/>
      <c r="HP376" s="56"/>
      <c r="HQ376" s="56"/>
      <c r="HR376" s="56"/>
      <c r="HS376" s="56"/>
      <c r="HT376" s="56"/>
      <c r="HU376" s="56"/>
      <c r="HV376" s="56"/>
      <c r="HW376" s="56"/>
      <c r="HX376" s="56"/>
      <c r="HY376" s="56"/>
      <c r="HZ376" s="56"/>
      <c r="IA376" s="56"/>
      <c r="IB376" s="56"/>
      <c r="IC376" s="56"/>
      <c r="ID376" s="56"/>
      <c r="IE376" s="56"/>
      <c r="IF376" s="56"/>
      <c r="IG376" s="56"/>
      <c r="IH376" s="56"/>
      <c r="II376" s="56"/>
      <c r="IJ376" s="56"/>
      <c r="IK376" s="56"/>
      <c r="IL376" s="56"/>
      <c r="IM376" s="56"/>
      <c r="IN376" s="56"/>
      <c r="IO376" s="56"/>
      <c r="IP376" s="56"/>
      <c r="IQ376" s="56"/>
      <c r="IR376" s="56"/>
      <c r="IS376" s="56"/>
      <c r="IT376" s="56"/>
      <c r="IU376" s="56"/>
      <c r="IV376" s="56"/>
      <c r="IW376" s="56"/>
      <c r="IX376" s="56"/>
      <c r="IY376" s="56"/>
      <c r="IZ376" s="56"/>
      <c r="JA376" s="56"/>
      <c r="JB376" s="56"/>
      <c r="JC376" s="56"/>
      <c r="JD376" s="56"/>
      <c r="JE376" s="56"/>
      <c r="JF376" s="56"/>
      <c r="JG376" s="56"/>
      <c r="JH376" s="56"/>
      <c r="JI376" s="56"/>
      <c r="JJ376" s="56"/>
      <c r="JK376" s="56"/>
      <c r="JL376" s="56"/>
      <c r="JM376" s="56"/>
      <c r="JN376" s="56"/>
      <c r="JO376" s="56"/>
      <c r="JP376" s="56"/>
      <c r="JQ376" s="56"/>
      <c r="JR376" s="56"/>
      <c r="JS376" s="56"/>
      <c r="JT376" s="56"/>
      <c r="JU376" s="56"/>
      <c r="JV376" s="56"/>
      <c r="JW376" s="56"/>
      <c r="JX376" s="56"/>
      <c r="JY376" s="56"/>
      <c r="JZ376" s="56"/>
      <c r="KA376" s="56"/>
      <c r="KB376" s="56"/>
      <c r="KC376" s="56"/>
      <c r="KD376" s="56"/>
      <c r="KE376" s="56"/>
      <c r="KF376" s="56"/>
      <c r="KG376" s="56"/>
      <c r="KH376" s="56"/>
      <c r="KI376" s="56"/>
      <c r="KJ376" s="56"/>
      <c r="KK376" s="56"/>
      <c r="KL376" s="56"/>
      <c r="KM376" s="56"/>
      <c r="KN376" s="56"/>
      <c r="KO376" s="56"/>
      <c r="KP376" s="56"/>
      <c r="KQ376" s="56"/>
      <c r="KR376" s="56"/>
      <c r="KS376" s="56"/>
      <c r="KT376" s="56"/>
      <c r="KU376" s="56"/>
      <c r="KV376" s="56"/>
      <c r="KW376" s="56"/>
      <c r="KX376" s="56"/>
      <c r="KY376" s="56"/>
      <c r="KZ376" s="56"/>
      <c r="LA376" s="56"/>
      <c r="LB376" s="56"/>
      <c r="LC376" s="56"/>
      <c r="LD376" s="56"/>
      <c r="LE376" s="56"/>
      <c r="LF376" s="56"/>
      <c r="LG376" s="56"/>
      <c r="LH376" s="56"/>
      <c r="LI376" s="56"/>
      <c r="LJ376" s="56"/>
      <c r="LK376" s="56"/>
      <c r="LL376" s="56"/>
      <c r="LM376" s="56"/>
      <c r="LN376" s="56"/>
      <c r="LO376" s="56"/>
      <c r="LP376" s="56"/>
      <c r="LQ376" s="56"/>
      <c r="LR376" s="56"/>
      <c r="LS376" s="56"/>
      <c r="LT376" s="56"/>
      <c r="LU376" s="56"/>
      <c r="LV376" s="56"/>
      <c r="LW376" s="56"/>
      <c r="LX376" s="56"/>
      <c r="LY376" s="56"/>
      <c r="LZ376" s="56"/>
      <c r="MA376" s="56"/>
      <c r="MB376" s="56"/>
      <c r="MC376" s="56"/>
      <c r="MD376" s="56"/>
      <c r="ME376" s="56"/>
      <c r="MF376" s="56"/>
      <c r="MG376" s="56"/>
      <c r="MH376" s="56"/>
      <c r="MI376" s="56"/>
      <c r="MJ376" s="56"/>
      <c r="MK376" s="56"/>
      <c r="ML376" s="56"/>
      <c r="MM376" s="56"/>
      <c r="MN376" s="56"/>
      <c r="MO376" s="56"/>
      <c r="MP376" s="56"/>
      <c r="MQ376" s="56"/>
      <c r="MR376" s="56"/>
      <c r="MS376" s="56"/>
      <c r="MT376" s="56"/>
      <c r="MU376" s="56"/>
      <c r="MV376" s="56"/>
      <c r="MW376" s="56"/>
      <c r="MX376" s="56"/>
      <c r="MY376" s="56"/>
      <c r="MZ376" s="56"/>
      <c r="NA376" s="56"/>
      <c r="NB376" s="56"/>
      <c r="NC376" s="56"/>
      <c r="ND376" s="56"/>
      <c r="NE376" s="56"/>
      <c r="NF376" s="56"/>
      <c r="NG376" s="56"/>
      <c r="NH376" s="56"/>
      <c r="NI376" s="56"/>
      <c r="NJ376" s="56"/>
      <c r="NK376" s="56"/>
      <c r="NL376" s="56"/>
      <c r="NM376" s="56"/>
      <c r="NN376" s="56"/>
      <c r="NO376" s="56"/>
      <c r="NP376" s="56"/>
      <c r="NQ376" s="56"/>
      <c r="NR376" s="56"/>
      <c r="NS376" s="56"/>
      <c r="NT376" s="56"/>
      <c r="NU376" s="56"/>
      <c r="NV376" s="56"/>
      <c r="NW376" s="56"/>
      <c r="NX376" s="56"/>
      <c r="NY376" s="56"/>
      <c r="NZ376" s="56"/>
      <c r="OA376" s="56"/>
      <c r="OB376" s="56"/>
      <c r="OC376" s="56"/>
      <c r="OD376" s="56"/>
      <c r="OE376" s="56"/>
      <c r="OF376" s="56"/>
      <c r="OG376" s="56"/>
      <c r="OH376" s="56"/>
      <c r="OI376" s="56"/>
      <c r="OJ376" s="56"/>
      <c r="OK376" s="56"/>
      <c r="OL376" s="56"/>
      <c r="OM376" s="56"/>
      <c r="ON376" s="56"/>
      <c r="OO376" s="56"/>
      <c r="OP376" s="56"/>
      <c r="OQ376" s="56"/>
      <c r="OR376" s="56"/>
      <c r="OS376" s="56"/>
      <c r="OT376" s="56"/>
      <c r="OU376" s="56"/>
      <c r="OV376" s="56"/>
      <c r="OW376" s="56"/>
      <c r="OX376" s="56"/>
      <c r="OY376" s="56"/>
      <c r="OZ376" s="56"/>
      <c r="PA376" s="56"/>
      <c r="PB376" s="56"/>
      <c r="PC376" s="56"/>
      <c r="PD376" s="56"/>
      <c r="PE376" s="56"/>
      <c r="PF376" s="56"/>
      <c r="PG376" s="56"/>
      <c r="PH376" s="56"/>
      <c r="PI376" s="56"/>
      <c r="PJ376" s="56"/>
      <c r="PK376" s="56"/>
      <c r="PL376" s="56"/>
      <c r="PM376" s="56"/>
      <c r="PN376" s="56"/>
      <c r="PO376" s="56"/>
      <c r="PP376" s="56"/>
      <c r="PQ376" s="56"/>
      <c r="PR376" s="56"/>
      <c r="PS376" s="56"/>
      <c r="PT376" s="56"/>
      <c r="PU376" s="56"/>
      <c r="PV376" s="56"/>
      <c r="PW376" s="56"/>
      <c r="PX376" s="56"/>
      <c r="PY376" s="56"/>
      <c r="PZ376" s="56"/>
      <c r="QA376" s="56"/>
      <c r="QB376" s="56"/>
      <c r="QC376" s="56"/>
      <c r="QD376" s="56"/>
      <c r="QE376" s="56"/>
      <c r="QF376" s="56"/>
      <c r="QG376" s="56"/>
      <c r="QH376" s="56"/>
      <c r="QI376" s="56"/>
      <c r="QJ376" s="56"/>
      <c r="QK376" s="56"/>
      <c r="QL376" s="56"/>
      <c r="QM376" s="56"/>
      <c r="QN376" s="56"/>
      <c r="QO376" s="56"/>
      <c r="QP376" s="56"/>
      <c r="QQ376" s="56"/>
      <c r="QR376" s="56"/>
      <c r="QS376" s="56"/>
      <c r="QT376" s="56"/>
      <c r="QU376" s="56"/>
      <c r="QV376" s="56"/>
      <c r="QW376" s="56"/>
      <c r="QX376" s="56"/>
      <c r="QY376" s="56"/>
      <c r="QZ376" s="56"/>
      <c r="RA376" s="56"/>
      <c r="RB376" s="56"/>
      <c r="RC376" s="56"/>
      <c r="RD376" s="56"/>
      <c r="RE376" s="56"/>
      <c r="RF376" s="56"/>
      <c r="RG376" s="56"/>
      <c r="RH376" s="56"/>
      <c r="RI376" s="56"/>
      <c r="RJ376" s="56"/>
      <c r="RK376" s="56"/>
      <c r="RL376" s="56"/>
      <c r="RM376" s="56"/>
      <c r="RN376" s="56"/>
      <c r="RO376" s="56"/>
      <c r="RP376" s="56"/>
      <c r="RQ376" s="56"/>
      <c r="RR376" s="56"/>
      <c r="RS376" s="56"/>
      <c r="RT376" s="56"/>
      <c r="RU376" s="56"/>
      <c r="RV376" s="56"/>
      <c r="RW376" s="56"/>
      <c r="RX376" s="56"/>
      <c r="RY376" s="56"/>
      <c r="RZ376" s="56"/>
      <c r="SA376" s="56"/>
      <c r="SB376" s="56"/>
      <c r="SC376" s="56"/>
      <c r="SD376" s="56"/>
      <c r="SE376" s="56"/>
      <c r="SF376" s="56"/>
      <c r="SG376" s="56"/>
      <c r="SH376" s="56"/>
      <c r="SI376" s="56"/>
      <c r="SJ376" s="56"/>
      <c r="SK376" s="56"/>
      <c r="SL376" s="56"/>
      <c r="SM376" s="56"/>
      <c r="SN376" s="56"/>
      <c r="SO376" s="56"/>
      <c r="SP376" s="56"/>
      <c r="SQ376" s="56"/>
      <c r="SR376" s="56"/>
      <c r="SS376" s="56"/>
      <c r="ST376" s="56"/>
      <c r="SU376" s="56"/>
      <c r="SV376" s="56"/>
      <c r="SW376" s="56"/>
      <c r="SX376" s="56"/>
      <c r="SY376" s="56"/>
      <c r="SZ376" s="56"/>
      <c r="TA376" s="56"/>
      <c r="TB376" s="56"/>
      <c r="TC376" s="56"/>
      <c r="TD376" s="56"/>
      <c r="TE376" s="56"/>
      <c r="TF376" s="56"/>
      <c r="TG376" s="56"/>
      <c r="TH376" s="56"/>
      <c r="TI376" s="56"/>
      <c r="TJ376" s="56"/>
      <c r="TK376" s="56"/>
      <c r="TL376" s="56"/>
      <c r="TM376" s="56"/>
      <c r="TN376" s="56"/>
      <c r="TO376" s="56"/>
      <c r="TP376" s="56"/>
      <c r="TQ376" s="56"/>
      <c r="TR376" s="56"/>
      <c r="TS376" s="56"/>
      <c r="TT376" s="56"/>
      <c r="TU376" s="56"/>
      <c r="TV376" s="56"/>
      <c r="TW376" s="56"/>
      <c r="TX376" s="56"/>
      <c r="TY376" s="56"/>
      <c r="TZ376" s="56"/>
      <c r="UA376" s="56"/>
      <c r="UB376" s="56"/>
      <c r="UC376" s="56"/>
      <c r="UD376" s="56"/>
      <c r="UE376" s="56"/>
      <c r="UF376" s="56"/>
      <c r="UG376" s="56"/>
      <c r="UH376" s="56"/>
      <c r="UI376" s="56"/>
      <c r="UJ376" s="56"/>
      <c r="UK376" s="56"/>
      <c r="UL376" s="56"/>
      <c r="UM376" s="56"/>
      <c r="UN376" s="56"/>
      <c r="UO376" s="56"/>
      <c r="UP376" s="56"/>
      <c r="UQ376" s="56"/>
      <c r="UR376" s="56"/>
      <c r="US376" s="56"/>
      <c r="UT376" s="56"/>
      <c r="UU376" s="56"/>
      <c r="UV376" s="56"/>
      <c r="UW376" s="56"/>
      <c r="UX376" s="56"/>
      <c r="UY376" s="56"/>
      <c r="UZ376" s="56"/>
      <c r="VA376" s="56"/>
      <c r="VB376" s="56"/>
      <c r="VC376" s="56"/>
      <c r="VD376" s="56"/>
      <c r="VE376" s="56"/>
      <c r="VF376" s="56"/>
      <c r="VG376" s="56"/>
      <c r="VH376" s="56"/>
      <c r="VI376" s="56"/>
      <c r="VJ376" s="56"/>
      <c r="VK376" s="56"/>
      <c r="VL376" s="56"/>
      <c r="VM376" s="56"/>
      <c r="VN376" s="56"/>
      <c r="VO376" s="56"/>
      <c r="VP376" s="56"/>
      <c r="VQ376" s="56"/>
      <c r="VR376" s="56"/>
      <c r="VS376" s="56"/>
      <c r="VT376" s="56"/>
      <c r="VU376" s="56"/>
      <c r="VV376" s="56"/>
      <c r="VW376" s="56"/>
      <c r="VX376" s="56"/>
      <c r="VY376" s="56"/>
      <c r="VZ376" s="56"/>
      <c r="WA376" s="56"/>
      <c r="WB376" s="56"/>
      <c r="WC376" s="56"/>
      <c r="WD376" s="56"/>
      <c r="WE376" s="56"/>
      <c r="WF376" s="56"/>
      <c r="WG376" s="56"/>
      <c r="WH376" s="56"/>
      <c r="WI376" s="56"/>
      <c r="WJ376" s="56"/>
      <c r="WK376" s="56"/>
      <c r="WL376" s="56"/>
      <c r="WM376" s="56"/>
      <c r="WN376" s="56"/>
      <c r="WO376" s="56"/>
      <c r="WP376" s="56"/>
      <c r="WQ376" s="56"/>
      <c r="WR376" s="56"/>
      <c r="WS376" s="56"/>
      <c r="WT376" s="56"/>
      <c r="WU376" s="56"/>
      <c r="WV376" s="56"/>
      <c r="WW376" s="56"/>
      <c r="WX376" s="56"/>
      <c r="WY376" s="56"/>
      <c r="WZ376" s="56"/>
      <c r="XA376" s="56"/>
      <c r="XB376" s="56"/>
      <c r="XC376" s="56"/>
      <c r="XD376" s="56"/>
      <c r="XE376" s="56"/>
      <c r="XF376" s="56"/>
      <c r="XG376" s="56"/>
      <c r="XH376" s="56"/>
      <c r="XI376" s="56"/>
      <c r="XJ376" s="56"/>
      <c r="XK376" s="56"/>
      <c r="XL376" s="56"/>
      <c r="XM376" s="56"/>
      <c r="XN376" s="56"/>
      <c r="XO376" s="56"/>
      <c r="XP376" s="56"/>
      <c r="XQ376" s="56"/>
      <c r="XR376" s="56"/>
      <c r="XS376" s="56"/>
      <c r="XT376" s="56"/>
      <c r="XU376" s="56"/>
      <c r="XV376" s="56"/>
      <c r="XW376" s="56"/>
      <c r="XX376" s="56"/>
      <c r="XY376" s="56"/>
      <c r="XZ376" s="56"/>
      <c r="YA376" s="56"/>
      <c r="YB376" s="56"/>
      <c r="YC376" s="56"/>
      <c r="YD376" s="56"/>
      <c r="YE376" s="56"/>
      <c r="YF376" s="56"/>
      <c r="YG376" s="56"/>
      <c r="YH376" s="56"/>
      <c r="YI376" s="56"/>
      <c r="YJ376" s="56"/>
      <c r="YK376" s="56"/>
      <c r="YL376" s="56"/>
      <c r="YM376" s="56"/>
      <c r="YN376" s="56"/>
      <c r="YO376" s="56"/>
      <c r="YP376" s="56"/>
      <c r="YQ376" s="56"/>
      <c r="YR376" s="56"/>
      <c r="YS376" s="56"/>
      <c r="YT376" s="56"/>
      <c r="YU376" s="56"/>
      <c r="YV376" s="56"/>
      <c r="YW376" s="56"/>
      <c r="YX376" s="56"/>
      <c r="YY376" s="56"/>
      <c r="YZ376" s="56"/>
      <c r="ZA376" s="56"/>
      <c r="ZB376" s="56"/>
      <c r="ZC376" s="56"/>
      <c r="ZD376" s="56"/>
      <c r="ZE376" s="56"/>
      <c r="ZF376" s="56"/>
      <c r="ZG376" s="56"/>
      <c r="ZH376" s="56"/>
      <c r="ZI376" s="56"/>
      <c r="ZJ376" s="56"/>
      <c r="ZK376" s="56"/>
      <c r="ZL376" s="56"/>
      <c r="ZM376" s="56"/>
      <c r="ZN376" s="56"/>
      <c r="ZO376" s="56"/>
      <c r="ZP376" s="56"/>
      <c r="ZQ376" s="56"/>
      <c r="ZR376" s="56"/>
      <c r="ZS376" s="56"/>
      <c r="ZT376" s="56"/>
      <c r="ZU376" s="56"/>
      <c r="ZV376" s="56"/>
      <c r="ZW376" s="56"/>
      <c r="ZX376" s="56"/>
      <c r="ZY376" s="56"/>
      <c r="ZZ376" s="56"/>
    </row>
    <row r="377" spans="1:702" s="56" customFormat="1" ht="14.25" hidden="1" customHeight="1" outlineLevel="1" x14ac:dyDescent="0.2">
      <c r="A377" s="49"/>
      <c r="B377" s="75"/>
      <c r="C377" s="49" t="s">
        <v>124</v>
      </c>
      <c r="D377" s="141"/>
      <c r="E377" s="170"/>
      <c r="F377" s="53"/>
      <c r="G377" s="170"/>
      <c r="H377" s="43"/>
      <c r="I377" s="132"/>
      <c r="J377" s="170"/>
      <c r="K377" s="190"/>
      <c r="L377" s="178"/>
    </row>
    <row r="378" spans="1:702" s="56" customFormat="1" hidden="1" outlineLevel="1" x14ac:dyDescent="0.2">
      <c r="A378" s="49"/>
      <c r="B378" s="75"/>
      <c r="C378" s="49" t="s">
        <v>137</v>
      </c>
      <c r="D378" s="141"/>
      <c r="E378" s="171"/>
      <c r="F378" s="53"/>
      <c r="G378" s="171"/>
      <c r="H378" s="43"/>
      <c r="I378" s="132"/>
      <c r="J378" s="171"/>
      <c r="K378" s="191"/>
      <c r="L378" s="179"/>
    </row>
    <row r="379" spans="1:702" s="56" customFormat="1" hidden="1" outlineLevel="1" x14ac:dyDescent="0.2">
      <c r="A379" s="49"/>
      <c r="B379" s="75"/>
      <c r="C379" s="49" t="s">
        <v>138</v>
      </c>
      <c r="D379" s="141"/>
      <c r="E379" s="172"/>
      <c r="F379" s="53"/>
      <c r="G379" s="172"/>
      <c r="H379" s="43"/>
      <c r="I379" s="132"/>
      <c r="J379" s="172"/>
      <c r="K379" s="192"/>
      <c r="L379" s="180"/>
    </row>
    <row r="380" spans="1:702" s="59" customFormat="1" collapsed="1" x14ac:dyDescent="0.2">
      <c r="A380" s="41"/>
      <c r="B380" s="57">
        <v>391</v>
      </c>
      <c r="C380" s="78" t="s">
        <v>56</v>
      </c>
      <c r="D380" s="64"/>
      <c r="E380" s="58"/>
      <c r="F380" s="58">
        <f>SUM(F381:F383)</f>
        <v>0</v>
      </c>
      <c r="G380" s="129">
        <f>F380-E380</f>
        <v>0</v>
      </c>
      <c r="H380" s="58">
        <f t="shared" ref="H380" si="87">SUM(H381:H383)</f>
        <v>0</v>
      </c>
      <c r="I380" s="130" t="str">
        <f>IF((OR(I381="SZ",I382="SZ",I383="SZ")),"SZ","AZ")</f>
        <v>AZ</v>
      </c>
      <c r="J380" s="129">
        <f>H380-E380</f>
        <v>0</v>
      </c>
      <c r="K380" s="135">
        <f>IF(F380="",E380,IF(I380="SZ",H380,F380))</f>
        <v>0</v>
      </c>
      <c r="L380" s="129">
        <f>K380-E380</f>
        <v>0</v>
      </c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56"/>
      <c r="DQ380" s="56"/>
      <c r="DR380" s="56"/>
      <c r="DS380" s="56"/>
      <c r="DT380" s="56"/>
      <c r="DU380" s="56"/>
      <c r="DV380" s="56"/>
      <c r="DW380" s="56"/>
      <c r="DX380" s="56"/>
      <c r="DY380" s="56"/>
      <c r="DZ380" s="56"/>
      <c r="EA380" s="56"/>
      <c r="EB380" s="56"/>
      <c r="EC380" s="56"/>
      <c r="ED380" s="56"/>
      <c r="EE380" s="56"/>
      <c r="EF380" s="56"/>
      <c r="EG380" s="56"/>
      <c r="EH380" s="56"/>
      <c r="EI380" s="56"/>
      <c r="EJ380" s="56"/>
      <c r="EK380" s="56"/>
      <c r="EL380" s="56"/>
      <c r="EM380" s="56"/>
      <c r="EN380" s="56"/>
      <c r="EO380" s="56"/>
      <c r="EP380" s="56"/>
      <c r="EQ380" s="56"/>
      <c r="ER380" s="56"/>
      <c r="ES380" s="56"/>
      <c r="ET380" s="56"/>
      <c r="EU380" s="56"/>
      <c r="EV380" s="56"/>
      <c r="EW380" s="56"/>
      <c r="EX380" s="56"/>
      <c r="EY380" s="56"/>
      <c r="EZ380" s="56"/>
      <c r="FA380" s="56"/>
      <c r="FB380" s="56"/>
      <c r="FC380" s="56"/>
      <c r="FD380" s="56"/>
      <c r="FE380" s="56"/>
      <c r="FF380" s="56"/>
      <c r="FG380" s="56"/>
      <c r="FH380" s="56"/>
      <c r="FI380" s="56"/>
      <c r="FJ380" s="56"/>
      <c r="FK380" s="56"/>
      <c r="FL380" s="56"/>
      <c r="FM380" s="56"/>
      <c r="FN380" s="56"/>
      <c r="FO380" s="56"/>
      <c r="FP380" s="56"/>
      <c r="FQ380" s="56"/>
      <c r="FR380" s="56"/>
      <c r="FS380" s="56"/>
      <c r="FT380" s="56"/>
      <c r="FU380" s="56"/>
      <c r="FV380" s="56"/>
      <c r="FW380" s="56"/>
      <c r="FX380" s="56"/>
      <c r="FY380" s="56"/>
      <c r="FZ380" s="56"/>
      <c r="GA380" s="56"/>
      <c r="GB380" s="56"/>
      <c r="GC380" s="56"/>
      <c r="GD380" s="56"/>
      <c r="GE380" s="56"/>
      <c r="GF380" s="56"/>
      <c r="GG380" s="56"/>
      <c r="GH380" s="56"/>
      <c r="GI380" s="56"/>
      <c r="GJ380" s="56"/>
      <c r="GK380" s="56"/>
      <c r="GL380" s="56"/>
      <c r="GM380" s="56"/>
      <c r="GN380" s="56"/>
      <c r="GO380" s="56"/>
      <c r="GP380" s="56"/>
      <c r="GQ380" s="56"/>
      <c r="GR380" s="56"/>
      <c r="GS380" s="56"/>
      <c r="GT380" s="56"/>
      <c r="GU380" s="56"/>
      <c r="GV380" s="56"/>
      <c r="GW380" s="56"/>
      <c r="GX380" s="56"/>
      <c r="GY380" s="56"/>
      <c r="GZ380" s="56"/>
      <c r="HA380" s="56"/>
      <c r="HB380" s="56"/>
      <c r="HC380" s="56"/>
      <c r="HD380" s="56"/>
      <c r="HE380" s="56"/>
      <c r="HF380" s="56"/>
      <c r="HG380" s="56"/>
      <c r="HH380" s="56"/>
      <c r="HI380" s="56"/>
      <c r="HJ380" s="56"/>
      <c r="HK380" s="56"/>
      <c r="HL380" s="56"/>
      <c r="HM380" s="56"/>
      <c r="HN380" s="56"/>
      <c r="HO380" s="56"/>
      <c r="HP380" s="56"/>
      <c r="HQ380" s="56"/>
      <c r="HR380" s="56"/>
      <c r="HS380" s="56"/>
      <c r="HT380" s="56"/>
      <c r="HU380" s="56"/>
      <c r="HV380" s="56"/>
      <c r="HW380" s="56"/>
      <c r="HX380" s="56"/>
      <c r="HY380" s="56"/>
      <c r="HZ380" s="56"/>
      <c r="IA380" s="56"/>
      <c r="IB380" s="56"/>
      <c r="IC380" s="56"/>
      <c r="ID380" s="56"/>
      <c r="IE380" s="56"/>
      <c r="IF380" s="56"/>
      <c r="IG380" s="56"/>
      <c r="IH380" s="56"/>
      <c r="II380" s="56"/>
      <c r="IJ380" s="56"/>
      <c r="IK380" s="56"/>
      <c r="IL380" s="56"/>
      <c r="IM380" s="56"/>
      <c r="IN380" s="56"/>
      <c r="IO380" s="56"/>
      <c r="IP380" s="56"/>
      <c r="IQ380" s="56"/>
      <c r="IR380" s="56"/>
      <c r="IS380" s="56"/>
      <c r="IT380" s="56"/>
      <c r="IU380" s="56"/>
      <c r="IV380" s="56"/>
      <c r="IW380" s="56"/>
      <c r="IX380" s="56"/>
      <c r="IY380" s="56"/>
      <c r="IZ380" s="56"/>
      <c r="JA380" s="56"/>
      <c r="JB380" s="56"/>
      <c r="JC380" s="56"/>
      <c r="JD380" s="56"/>
      <c r="JE380" s="56"/>
      <c r="JF380" s="56"/>
      <c r="JG380" s="56"/>
      <c r="JH380" s="56"/>
      <c r="JI380" s="56"/>
      <c r="JJ380" s="56"/>
      <c r="JK380" s="56"/>
      <c r="JL380" s="56"/>
      <c r="JM380" s="56"/>
      <c r="JN380" s="56"/>
      <c r="JO380" s="56"/>
      <c r="JP380" s="56"/>
      <c r="JQ380" s="56"/>
      <c r="JR380" s="56"/>
      <c r="JS380" s="56"/>
      <c r="JT380" s="56"/>
      <c r="JU380" s="56"/>
      <c r="JV380" s="56"/>
      <c r="JW380" s="56"/>
      <c r="JX380" s="56"/>
      <c r="JY380" s="56"/>
      <c r="JZ380" s="56"/>
      <c r="KA380" s="56"/>
      <c r="KB380" s="56"/>
      <c r="KC380" s="56"/>
      <c r="KD380" s="56"/>
      <c r="KE380" s="56"/>
      <c r="KF380" s="56"/>
      <c r="KG380" s="56"/>
      <c r="KH380" s="56"/>
      <c r="KI380" s="56"/>
      <c r="KJ380" s="56"/>
      <c r="KK380" s="56"/>
      <c r="KL380" s="56"/>
      <c r="KM380" s="56"/>
      <c r="KN380" s="56"/>
      <c r="KO380" s="56"/>
      <c r="KP380" s="56"/>
      <c r="KQ380" s="56"/>
      <c r="KR380" s="56"/>
      <c r="KS380" s="56"/>
      <c r="KT380" s="56"/>
      <c r="KU380" s="56"/>
      <c r="KV380" s="56"/>
      <c r="KW380" s="56"/>
      <c r="KX380" s="56"/>
      <c r="KY380" s="56"/>
      <c r="KZ380" s="56"/>
      <c r="LA380" s="56"/>
      <c r="LB380" s="56"/>
      <c r="LC380" s="56"/>
      <c r="LD380" s="56"/>
      <c r="LE380" s="56"/>
      <c r="LF380" s="56"/>
      <c r="LG380" s="56"/>
      <c r="LH380" s="56"/>
      <c r="LI380" s="56"/>
      <c r="LJ380" s="56"/>
      <c r="LK380" s="56"/>
      <c r="LL380" s="56"/>
      <c r="LM380" s="56"/>
      <c r="LN380" s="56"/>
      <c r="LO380" s="56"/>
      <c r="LP380" s="56"/>
      <c r="LQ380" s="56"/>
      <c r="LR380" s="56"/>
      <c r="LS380" s="56"/>
      <c r="LT380" s="56"/>
      <c r="LU380" s="56"/>
      <c r="LV380" s="56"/>
      <c r="LW380" s="56"/>
      <c r="LX380" s="56"/>
      <c r="LY380" s="56"/>
      <c r="LZ380" s="56"/>
      <c r="MA380" s="56"/>
      <c r="MB380" s="56"/>
      <c r="MC380" s="56"/>
      <c r="MD380" s="56"/>
      <c r="ME380" s="56"/>
      <c r="MF380" s="56"/>
      <c r="MG380" s="56"/>
      <c r="MH380" s="56"/>
      <c r="MI380" s="56"/>
      <c r="MJ380" s="56"/>
      <c r="MK380" s="56"/>
      <c r="ML380" s="56"/>
      <c r="MM380" s="56"/>
      <c r="MN380" s="56"/>
      <c r="MO380" s="56"/>
      <c r="MP380" s="56"/>
      <c r="MQ380" s="56"/>
      <c r="MR380" s="56"/>
      <c r="MS380" s="56"/>
      <c r="MT380" s="56"/>
      <c r="MU380" s="56"/>
      <c r="MV380" s="56"/>
      <c r="MW380" s="56"/>
      <c r="MX380" s="56"/>
      <c r="MY380" s="56"/>
      <c r="MZ380" s="56"/>
      <c r="NA380" s="56"/>
      <c r="NB380" s="56"/>
      <c r="NC380" s="56"/>
      <c r="ND380" s="56"/>
      <c r="NE380" s="56"/>
      <c r="NF380" s="56"/>
      <c r="NG380" s="56"/>
      <c r="NH380" s="56"/>
      <c r="NI380" s="56"/>
      <c r="NJ380" s="56"/>
      <c r="NK380" s="56"/>
      <c r="NL380" s="56"/>
      <c r="NM380" s="56"/>
      <c r="NN380" s="56"/>
      <c r="NO380" s="56"/>
      <c r="NP380" s="56"/>
      <c r="NQ380" s="56"/>
      <c r="NR380" s="56"/>
      <c r="NS380" s="56"/>
      <c r="NT380" s="56"/>
      <c r="NU380" s="56"/>
      <c r="NV380" s="56"/>
      <c r="NW380" s="56"/>
      <c r="NX380" s="56"/>
      <c r="NY380" s="56"/>
      <c r="NZ380" s="56"/>
      <c r="OA380" s="56"/>
      <c r="OB380" s="56"/>
      <c r="OC380" s="56"/>
      <c r="OD380" s="56"/>
      <c r="OE380" s="56"/>
      <c r="OF380" s="56"/>
      <c r="OG380" s="56"/>
      <c r="OH380" s="56"/>
      <c r="OI380" s="56"/>
      <c r="OJ380" s="56"/>
      <c r="OK380" s="56"/>
      <c r="OL380" s="56"/>
      <c r="OM380" s="56"/>
      <c r="ON380" s="56"/>
      <c r="OO380" s="56"/>
      <c r="OP380" s="56"/>
      <c r="OQ380" s="56"/>
      <c r="OR380" s="56"/>
      <c r="OS380" s="56"/>
      <c r="OT380" s="56"/>
      <c r="OU380" s="56"/>
      <c r="OV380" s="56"/>
      <c r="OW380" s="56"/>
      <c r="OX380" s="56"/>
      <c r="OY380" s="56"/>
      <c r="OZ380" s="56"/>
      <c r="PA380" s="56"/>
      <c r="PB380" s="56"/>
      <c r="PC380" s="56"/>
      <c r="PD380" s="56"/>
      <c r="PE380" s="56"/>
      <c r="PF380" s="56"/>
      <c r="PG380" s="56"/>
      <c r="PH380" s="56"/>
      <c r="PI380" s="56"/>
      <c r="PJ380" s="56"/>
      <c r="PK380" s="56"/>
      <c r="PL380" s="56"/>
      <c r="PM380" s="56"/>
      <c r="PN380" s="56"/>
      <c r="PO380" s="56"/>
      <c r="PP380" s="56"/>
      <c r="PQ380" s="56"/>
      <c r="PR380" s="56"/>
      <c r="PS380" s="56"/>
      <c r="PT380" s="56"/>
      <c r="PU380" s="56"/>
      <c r="PV380" s="56"/>
      <c r="PW380" s="56"/>
      <c r="PX380" s="56"/>
      <c r="PY380" s="56"/>
      <c r="PZ380" s="56"/>
      <c r="QA380" s="56"/>
      <c r="QB380" s="56"/>
      <c r="QC380" s="56"/>
      <c r="QD380" s="56"/>
      <c r="QE380" s="56"/>
      <c r="QF380" s="56"/>
      <c r="QG380" s="56"/>
      <c r="QH380" s="56"/>
      <c r="QI380" s="56"/>
      <c r="QJ380" s="56"/>
      <c r="QK380" s="56"/>
      <c r="QL380" s="56"/>
      <c r="QM380" s="56"/>
      <c r="QN380" s="56"/>
      <c r="QO380" s="56"/>
      <c r="QP380" s="56"/>
      <c r="QQ380" s="56"/>
      <c r="QR380" s="56"/>
      <c r="QS380" s="56"/>
      <c r="QT380" s="56"/>
      <c r="QU380" s="56"/>
      <c r="QV380" s="56"/>
      <c r="QW380" s="56"/>
      <c r="QX380" s="56"/>
      <c r="QY380" s="56"/>
      <c r="QZ380" s="56"/>
      <c r="RA380" s="56"/>
      <c r="RB380" s="56"/>
      <c r="RC380" s="56"/>
      <c r="RD380" s="56"/>
      <c r="RE380" s="56"/>
      <c r="RF380" s="56"/>
      <c r="RG380" s="56"/>
      <c r="RH380" s="56"/>
      <c r="RI380" s="56"/>
      <c r="RJ380" s="56"/>
      <c r="RK380" s="56"/>
      <c r="RL380" s="56"/>
      <c r="RM380" s="56"/>
      <c r="RN380" s="56"/>
      <c r="RO380" s="56"/>
      <c r="RP380" s="56"/>
      <c r="RQ380" s="56"/>
      <c r="RR380" s="56"/>
      <c r="RS380" s="56"/>
      <c r="RT380" s="56"/>
      <c r="RU380" s="56"/>
      <c r="RV380" s="56"/>
      <c r="RW380" s="56"/>
      <c r="RX380" s="56"/>
      <c r="RY380" s="56"/>
      <c r="RZ380" s="56"/>
      <c r="SA380" s="56"/>
      <c r="SB380" s="56"/>
      <c r="SC380" s="56"/>
      <c r="SD380" s="56"/>
      <c r="SE380" s="56"/>
      <c r="SF380" s="56"/>
      <c r="SG380" s="56"/>
      <c r="SH380" s="56"/>
      <c r="SI380" s="56"/>
      <c r="SJ380" s="56"/>
      <c r="SK380" s="56"/>
      <c r="SL380" s="56"/>
      <c r="SM380" s="56"/>
      <c r="SN380" s="56"/>
      <c r="SO380" s="56"/>
      <c r="SP380" s="56"/>
      <c r="SQ380" s="56"/>
      <c r="SR380" s="56"/>
      <c r="SS380" s="56"/>
      <c r="ST380" s="56"/>
      <c r="SU380" s="56"/>
      <c r="SV380" s="56"/>
      <c r="SW380" s="56"/>
      <c r="SX380" s="56"/>
      <c r="SY380" s="56"/>
      <c r="SZ380" s="56"/>
      <c r="TA380" s="56"/>
      <c r="TB380" s="56"/>
      <c r="TC380" s="56"/>
      <c r="TD380" s="56"/>
      <c r="TE380" s="56"/>
      <c r="TF380" s="56"/>
      <c r="TG380" s="56"/>
      <c r="TH380" s="56"/>
      <c r="TI380" s="56"/>
      <c r="TJ380" s="56"/>
      <c r="TK380" s="56"/>
      <c r="TL380" s="56"/>
      <c r="TM380" s="56"/>
      <c r="TN380" s="56"/>
      <c r="TO380" s="56"/>
      <c r="TP380" s="56"/>
      <c r="TQ380" s="56"/>
      <c r="TR380" s="56"/>
      <c r="TS380" s="56"/>
      <c r="TT380" s="56"/>
      <c r="TU380" s="56"/>
      <c r="TV380" s="56"/>
      <c r="TW380" s="56"/>
      <c r="TX380" s="56"/>
      <c r="TY380" s="56"/>
      <c r="TZ380" s="56"/>
      <c r="UA380" s="56"/>
      <c r="UB380" s="56"/>
      <c r="UC380" s="56"/>
      <c r="UD380" s="56"/>
      <c r="UE380" s="56"/>
      <c r="UF380" s="56"/>
      <c r="UG380" s="56"/>
      <c r="UH380" s="56"/>
      <c r="UI380" s="56"/>
      <c r="UJ380" s="56"/>
      <c r="UK380" s="56"/>
      <c r="UL380" s="56"/>
      <c r="UM380" s="56"/>
      <c r="UN380" s="56"/>
      <c r="UO380" s="56"/>
      <c r="UP380" s="56"/>
      <c r="UQ380" s="56"/>
      <c r="UR380" s="56"/>
      <c r="US380" s="56"/>
      <c r="UT380" s="56"/>
      <c r="UU380" s="56"/>
      <c r="UV380" s="56"/>
      <c r="UW380" s="56"/>
      <c r="UX380" s="56"/>
      <c r="UY380" s="56"/>
      <c r="UZ380" s="56"/>
      <c r="VA380" s="56"/>
      <c r="VB380" s="56"/>
      <c r="VC380" s="56"/>
      <c r="VD380" s="56"/>
      <c r="VE380" s="56"/>
      <c r="VF380" s="56"/>
      <c r="VG380" s="56"/>
      <c r="VH380" s="56"/>
      <c r="VI380" s="56"/>
      <c r="VJ380" s="56"/>
      <c r="VK380" s="56"/>
      <c r="VL380" s="56"/>
      <c r="VM380" s="56"/>
      <c r="VN380" s="56"/>
      <c r="VO380" s="56"/>
      <c r="VP380" s="56"/>
      <c r="VQ380" s="56"/>
      <c r="VR380" s="56"/>
      <c r="VS380" s="56"/>
      <c r="VT380" s="56"/>
      <c r="VU380" s="56"/>
      <c r="VV380" s="56"/>
      <c r="VW380" s="56"/>
      <c r="VX380" s="56"/>
      <c r="VY380" s="56"/>
      <c r="VZ380" s="56"/>
      <c r="WA380" s="56"/>
      <c r="WB380" s="56"/>
      <c r="WC380" s="56"/>
      <c r="WD380" s="56"/>
      <c r="WE380" s="56"/>
      <c r="WF380" s="56"/>
      <c r="WG380" s="56"/>
      <c r="WH380" s="56"/>
      <c r="WI380" s="56"/>
      <c r="WJ380" s="56"/>
      <c r="WK380" s="56"/>
      <c r="WL380" s="56"/>
      <c r="WM380" s="56"/>
      <c r="WN380" s="56"/>
      <c r="WO380" s="56"/>
      <c r="WP380" s="56"/>
      <c r="WQ380" s="56"/>
      <c r="WR380" s="56"/>
      <c r="WS380" s="56"/>
      <c r="WT380" s="56"/>
      <c r="WU380" s="56"/>
      <c r="WV380" s="56"/>
      <c r="WW380" s="56"/>
      <c r="WX380" s="56"/>
      <c r="WY380" s="56"/>
      <c r="WZ380" s="56"/>
      <c r="XA380" s="56"/>
      <c r="XB380" s="56"/>
      <c r="XC380" s="56"/>
      <c r="XD380" s="56"/>
      <c r="XE380" s="56"/>
      <c r="XF380" s="56"/>
      <c r="XG380" s="56"/>
      <c r="XH380" s="56"/>
      <c r="XI380" s="56"/>
      <c r="XJ380" s="56"/>
      <c r="XK380" s="56"/>
      <c r="XL380" s="56"/>
      <c r="XM380" s="56"/>
      <c r="XN380" s="56"/>
      <c r="XO380" s="56"/>
      <c r="XP380" s="56"/>
      <c r="XQ380" s="56"/>
      <c r="XR380" s="56"/>
      <c r="XS380" s="56"/>
      <c r="XT380" s="56"/>
      <c r="XU380" s="56"/>
      <c r="XV380" s="56"/>
      <c r="XW380" s="56"/>
      <c r="XX380" s="56"/>
      <c r="XY380" s="56"/>
      <c r="XZ380" s="56"/>
      <c r="YA380" s="56"/>
      <c r="YB380" s="56"/>
      <c r="YC380" s="56"/>
      <c r="YD380" s="56"/>
      <c r="YE380" s="56"/>
      <c r="YF380" s="56"/>
      <c r="YG380" s="56"/>
      <c r="YH380" s="56"/>
      <c r="YI380" s="56"/>
      <c r="YJ380" s="56"/>
      <c r="YK380" s="56"/>
      <c r="YL380" s="56"/>
      <c r="YM380" s="56"/>
      <c r="YN380" s="56"/>
      <c r="YO380" s="56"/>
      <c r="YP380" s="56"/>
      <c r="YQ380" s="56"/>
      <c r="YR380" s="56"/>
      <c r="YS380" s="56"/>
      <c r="YT380" s="56"/>
      <c r="YU380" s="56"/>
      <c r="YV380" s="56"/>
      <c r="YW380" s="56"/>
      <c r="YX380" s="56"/>
      <c r="YY380" s="56"/>
      <c r="YZ380" s="56"/>
      <c r="ZA380" s="56"/>
      <c r="ZB380" s="56"/>
      <c r="ZC380" s="56"/>
      <c r="ZD380" s="56"/>
      <c r="ZE380" s="56"/>
      <c r="ZF380" s="56"/>
      <c r="ZG380" s="56"/>
      <c r="ZH380" s="56"/>
      <c r="ZI380" s="56"/>
      <c r="ZJ380" s="56"/>
      <c r="ZK380" s="56"/>
      <c r="ZL380" s="56"/>
      <c r="ZM380" s="56"/>
      <c r="ZN380" s="56"/>
      <c r="ZO380" s="56"/>
      <c r="ZP380" s="56"/>
      <c r="ZQ380" s="56"/>
      <c r="ZR380" s="56"/>
      <c r="ZS380" s="56"/>
      <c r="ZT380" s="56"/>
      <c r="ZU380" s="56"/>
      <c r="ZV380" s="56"/>
      <c r="ZW380" s="56"/>
      <c r="ZX380" s="56"/>
      <c r="ZY380" s="56"/>
      <c r="ZZ380" s="56"/>
    </row>
    <row r="381" spans="1:702" s="56" customFormat="1" ht="14.25" hidden="1" customHeight="1" outlineLevel="1" x14ac:dyDescent="0.2">
      <c r="A381" s="49"/>
      <c r="B381" s="75"/>
      <c r="C381" s="49" t="s">
        <v>124</v>
      </c>
      <c r="D381" s="141"/>
      <c r="E381" s="170"/>
      <c r="F381" s="53"/>
      <c r="G381" s="170"/>
      <c r="H381" s="43"/>
      <c r="I381" s="132"/>
      <c r="J381" s="170"/>
      <c r="K381" s="190"/>
      <c r="L381" s="178"/>
    </row>
    <row r="382" spans="1:702" s="56" customFormat="1" hidden="1" outlineLevel="1" x14ac:dyDescent="0.2">
      <c r="A382" s="49"/>
      <c r="B382" s="75"/>
      <c r="C382" s="49" t="s">
        <v>137</v>
      </c>
      <c r="D382" s="141"/>
      <c r="E382" s="171"/>
      <c r="F382" s="53"/>
      <c r="G382" s="171"/>
      <c r="H382" s="43"/>
      <c r="I382" s="132"/>
      <c r="J382" s="171"/>
      <c r="K382" s="191"/>
      <c r="L382" s="179"/>
    </row>
    <row r="383" spans="1:702" s="56" customFormat="1" hidden="1" outlineLevel="1" x14ac:dyDescent="0.2">
      <c r="A383" s="49"/>
      <c r="B383" s="75"/>
      <c r="C383" s="49" t="s">
        <v>138</v>
      </c>
      <c r="D383" s="141"/>
      <c r="E383" s="172"/>
      <c r="F383" s="53"/>
      <c r="G383" s="172"/>
      <c r="H383" s="43"/>
      <c r="I383" s="132"/>
      <c r="J383" s="172"/>
      <c r="K383" s="192"/>
      <c r="L383" s="180"/>
    </row>
    <row r="384" spans="1:702" s="59" customFormat="1" collapsed="1" x14ac:dyDescent="0.2">
      <c r="A384" s="41"/>
      <c r="B384" s="57">
        <v>392</v>
      </c>
      <c r="C384" s="78" t="s">
        <v>166</v>
      </c>
      <c r="D384" s="64"/>
      <c r="E384" s="58"/>
      <c r="F384" s="58">
        <f>SUM(F385:F387)</f>
        <v>0</v>
      </c>
      <c r="G384" s="129">
        <f>F384-E384</f>
        <v>0</v>
      </c>
      <c r="H384" s="58">
        <f t="shared" ref="H384" si="88">SUM(H385:H387)</f>
        <v>0</v>
      </c>
      <c r="I384" s="130" t="str">
        <f>IF((OR(I385="SZ",I386="SZ",I387="SZ")),"SZ","AZ")</f>
        <v>AZ</v>
      </c>
      <c r="J384" s="129">
        <f>H384-E384</f>
        <v>0</v>
      </c>
      <c r="K384" s="135">
        <f>IF(F384="",E384,IF(I384="SZ",H384,F384))</f>
        <v>0</v>
      </c>
      <c r="L384" s="129">
        <f>K384-E384</f>
        <v>0</v>
      </c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56"/>
      <c r="ED384" s="56"/>
      <c r="EE384" s="56"/>
      <c r="EF384" s="56"/>
      <c r="EG384" s="56"/>
      <c r="EH384" s="56"/>
      <c r="EI384" s="56"/>
      <c r="EJ384" s="56"/>
      <c r="EK384" s="56"/>
      <c r="EL384" s="56"/>
      <c r="EM384" s="56"/>
      <c r="EN384" s="56"/>
      <c r="EO384" s="56"/>
      <c r="EP384" s="56"/>
      <c r="EQ384" s="56"/>
      <c r="ER384" s="56"/>
      <c r="ES384" s="56"/>
      <c r="ET384" s="56"/>
      <c r="EU384" s="56"/>
      <c r="EV384" s="56"/>
      <c r="EW384" s="56"/>
      <c r="EX384" s="56"/>
      <c r="EY384" s="56"/>
      <c r="EZ384" s="56"/>
      <c r="FA384" s="56"/>
      <c r="FB384" s="56"/>
      <c r="FC384" s="56"/>
      <c r="FD384" s="56"/>
      <c r="FE384" s="56"/>
      <c r="FF384" s="56"/>
      <c r="FG384" s="56"/>
      <c r="FH384" s="56"/>
      <c r="FI384" s="56"/>
      <c r="FJ384" s="56"/>
      <c r="FK384" s="56"/>
      <c r="FL384" s="56"/>
      <c r="FM384" s="56"/>
      <c r="FN384" s="56"/>
      <c r="FO384" s="56"/>
      <c r="FP384" s="56"/>
      <c r="FQ384" s="56"/>
      <c r="FR384" s="56"/>
      <c r="FS384" s="56"/>
      <c r="FT384" s="56"/>
      <c r="FU384" s="56"/>
      <c r="FV384" s="56"/>
      <c r="FW384" s="56"/>
      <c r="FX384" s="56"/>
      <c r="FY384" s="56"/>
      <c r="FZ384" s="56"/>
      <c r="GA384" s="56"/>
      <c r="GB384" s="56"/>
      <c r="GC384" s="56"/>
      <c r="GD384" s="56"/>
      <c r="GE384" s="56"/>
      <c r="GF384" s="56"/>
      <c r="GG384" s="56"/>
      <c r="GH384" s="56"/>
      <c r="GI384" s="56"/>
      <c r="GJ384" s="56"/>
      <c r="GK384" s="56"/>
      <c r="GL384" s="56"/>
      <c r="GM384" s="56"/>
      <c r="GN384" s="56"/>
      <c r="GO384" s="56"/>
      <c r="GP384" s="56"/>
      <c r="GQ384" s="56"/>
      <c r="GR384" s="56"/>
      <c r="GS384" s="56"/>
      <c r="GT384" s="56"/>
      <c r="GU384" s="56"/>
      <c r="GV384" s="56"/>
      <c r="GW384" s="56"/>
      <c r="GX384" s="56"/>
      <c r="GY384" s="56"/>
      <c r="GZ384" s="56"/>
      <c r="HA384" s="56"/>
      <c r="HB384" s="56"/>
      <c r="HC384" s="56"/>
      <c r="HD384" s="56"/>
      <c r="HE384" s="56"/>
      <c r="HF384" s="56"/>
      <c r="HG384" s="56"/>
      <c r="HH384" s="56"/>
      <c r="HI384" s="56"/>
      <c r="HJ384" s="56"/>
      <c r="HK384" s="56"/>
      <c r="HL384" s="56"/>
      <c r="HM384" s="56"/>
      <c r="HN384" s="56"/>
      <c r="HO384" s="56"/>
      <c r="HP384" s="56"/>
      <c r="HQ384" s="56"/>
      <c r="HR384" s="56"/>
      <c r="HS384" s="56"/>
      <c r="HT384" s="56"/>
      <c r="HU384" s="56"/>
      <c r="HV384" s="56"/>
      <c r="HW384" s="56"/>
      <c r="HX384" s="56"/>
      <c r="HY384" s="56"/>
      <c r="HZ384" s="56"/>
      <c r="IA384" s="56"/>
      <c r="IB384" s="56"/>
      <c r="IC384" s="56"/>
      <c r="ID384" s="56"/>
      <c r="IE384" s="56"/>
      <c r="IF384" s="56"/>
      <c r="IG384" s="56"/>
      <c r="IH384" s="56"/>
      <c r="II384" s="56"/>
      <c r="IJ384" s="56"/>
      <c r="IK384" s="56"/>
      <c r="IL384" s="56"/>
      <c r="IM384" s="56"/>
      <c r="IN384" s="56"/>
      <c r="IO384" s="56"/>
      <c r="IP384" s="56"/>
      <c r="IQ384" s="56"/>
      <c r="IR384" s="56"/>
      <c r="IS384" s="56"/>
      <c r="IT384" s="56"/>
      <c r="IU384" s="56"/>
      <c r="IV384" s="56"/>
      <c r="IW384" s="56"/>
      <c r="IX384" s="56"/>
      <c r="IY384" s="56"/>
      <c r="IZ384" s="56"/>
      <c r="JA384" s="56"/>
      <c r="JB384" s="56"/>
      <c r="JC384" s="56"/>
      <c r="JD384" s="56"/>
      <c r="JE384" s="56"/>
      <c r="JF384" s="56"/>
      <c r="JG384" s="56"/>
      <c r="JH384" s="56"/>
      <c r="JI384" s="56"/>
      <c r="JJ384" s="56"/>
      <c r="JK384" s="56"/>
      <c r="JL384" s="56"/>
      <c r="JM384" s="56"/>
      <c r="JN384" s="56"/>
      <c r="JO384" s="56"/>
      <c r="JP384" s="56"/>
      <c r="JQ384" s="56"/>
      <c r="JR384" s="56"/>
      <c r="JS384" s="56"/>
      <c r="JT384" s="56"/>
      <c r="JU384" s="56"/>
      <c r="JV384" s="56"/>
      <c r="JW384" s="56"/>
      <c r="JX384" s="56"/>
      <c r="JY384" s="56"/>
      <c r="JZ384" s="56"/>
      <c r="KA384" s="56"/>
      <c r="KB384" s="56"/>
      <c r="KC384" s="56"/>
      <c r="KD384" s="56"/>
      <c r="KE384" s="56"/>
      <c r="KF384" s="56"/>
      <c r="KG384" s="56"/>
      <c r="KH384" s="56"/>
      <c r="KI384" s="56"/>
      <c r="KJ384" s="56"/>
      <c r="KK384" s="56"/>
      <c r="KL384" s="56"/>
      <c r="KM384" s="56"/>
      <c r="KN384" s="56"/>
      <c r="KO384" s="56"/>
      <c r="KP384" s="56"/>
      <c r="KQ384" s="56"/>
      <c r="KR384" s="56"/>
      <c r="KS384" s="56"/>
      <c r="KT384" s="56"/>
      <c r="KU384" s="56"/>
      <c r="KV384" s="56"/>
      <c r="KW384" s="56"/>
      <c r="KX384" s="56"/>
      <c r="KY384" s="56"/>
      <c r="KZ384" s="56"/>
      <c r="LA384" s="56"/>
      <c r="LB384" s="56"/>
      <c r="LC384" s="56"/>
      <c r="LD384" s="56"/>
      <c r="LE384" s="56"/>
      <c r="LF384" s="56"/>
      <c r="LG384" s="56"/>
      <c r="LH384" s="56"/>
      <c r="LI384" s="56"/>
      <c r="LJ384" s="56"/>
      <c r="LK384" s="56"/>
      <c r="LL384" s="56"/>
      <c r="LM384" s="56"/>
      <c r="LN384" s="56"/>
      <c r="LO384" s="56"/>
      <c r="LP384" s="56"/>
      <c r="LQ384" s="56"/>
      <c r="LR384" s="56"/>
      <c r="LS384" s="56"/>
      <c r="LT384" s="56"/>
      <c r="LU384" s="56"/>
      <c r="LV384" s="56"/>
      <c r="LW384" s="56"/>
      <c r="LX384" s="56"/>
      <c r="LY384" s="56"/>
      <c r="LZ384" s="56"/>
      <c r="MA384" s="56"/>
      <c r="MB384" s="56"/>
      <c r="MC384" s="56"/>
      <c r="MD384" s="56"/>
      <c r="ME384" s="56"/>
      <c r="MF384" s="56"/>
      <c r="MG384" s="56"/>
      <c r="MH384" s="56"/>
      <c r="MI384" s="56"/>
      <c r="MJ384" s="56"/>
      <c r="MK384" s="56"/>
      <c r="ML384" s="56"/>
      <c r="MM384" s="56"/>
      <c r="MN384" s="56"/>
      <c r="MO384" s="56"/>
      <c r="MP384" s="56"/>
      <c r="MQ384" s="56"/>
      <c r="MR384" s="56"/>
      <c r="MS384" s="56"/>
      <c r="MT384" s="56"/>
      <c r="MU384" s="56"/>
      <c r="MV384" s="56"/>
      <c r="MW384" s="56"/>
      <c r="MX384" s="56"/>
      <c r="MY384" s="56"/>
      <c r="MZ384" s="56"/>
      <c r="NA384" s="56"/>
      <c r="NB384" s="56"/>
      <c r="NC384" s="56"/>
      <c r="ND384" s="56"/>
      <c r="NE384" s="56"/>
      <c r="NF384" s="56"/>
      <c r="NG384" s="56"/>
      <c r="NH384" s="56"/>
      <c r="NI384" s="56"/>
      <c r="NJ384" s="56"/>
      <c r="NK384" s="56"/>
      <c r="NL384" s="56"/>
      <c r="NM384" s="56"/>
      <c r="NN384" s="56"/>
      <c r="NO384" s="56"/>
      <c r="NP384" s="56"/>
      <c r="NQ384" s="56"/>
      <c r="NR384" s="56"/>
      <c r="NS384" s="56"/>
      <c r="NT384" s="56"/>
      <c r="NU384" s="56"/>
      <c r="NV384" s="56"/>
      <c r="NW384" s="56"/>
      <c r="NX384" s="56"/>
      <c r="NY384" s="56"/>
      <c r="NZ384" s="56"/>
      <c r="OA384" s="56"/>
      <c r="OB384" s="56"/>
      <c r="OC384" s="56"/>
      <c r="OD384" s="56"/>
      <c r="OE384" s="56"/>
      <c r="OF384" s="56"/>
      <c r="OG384" s="56"/>
      <c r="OH384" s="56"/>
      <c r="OI384" s="56"/>
      <c r="OJ384" s="56"/>
      <c r="OK384" s="56"/>
      <c r="OL384" s="56"/>
      <c r="OM384" s="56"/>
      <c r="ON384" s="56"/>
      <c r="OO384" s="56"/>
      <c r="OP384" s="56"/>
      <c r="OQ384" s="56"/>
      <c r="OR384" s="56"/>
      <c r="OS384" s="56"/>
      <c r="OT384" s="56"/>
      <c r="OU384" s="56"/>
      <c r="OV384" s="56"/>
      <c r="OW384" s="56"/>
      <c r="OX384" s="56"/>
      <c r="OY384" s="56"/>
      <c r="OZ384" s="56"/>
      <c r="PA384" s="56"/>
      <c r="PB384" s="56"/>
      <c r="PC384" s="56"/>
      <c r="PD384" s="56"/>
      <c r="PE384" s="56"/>
      <c r="PF384" s="56"/>
      <c r="PG384" s="56"/>
      <c r="PH384" s="56"/>
      <c r="PI384" s="56"/>
      <c r="PJ384" s="56"/>
      <c r="PK384" s="56"/>
      <c r="PL384" s="56"/>
      <c r="PM384" s="56"/>
      <c r="PN384" s="56"/>
      <c r="PO384" s="56"/>
      <c r="PP384" s="56"/>
      <c r="PQ384" s="56"/>
      <c r="PR384" s="56"/>
      <c r="PS384" s="56"/>
      <c r="PT384" s="56"/>
      <c r="PU384" s="56"/>
      <c r="PV384" s="56"/>
      <c r="PW384" s="56"/>
      <c r="PX384" s="56"/>
      <c r="PY384" s="56"/>
      <c r="PZ384" s="56"/>
      <c r="QA384" s="56"/>
      <c r="QB384" s="56"/>
      <c r="QC384" s="56"/>
      <c r="QD384" s="56"/>
      <c r="QE384" s="56"/>
      <c r="QF384" s="56"/>
      <c r="QG384" s="56"/>
      <c r="QH384" s="56"/>
      <c r="QI384" s="56"/>
      <c r="QJ384" s="56"/>
      <c r="QK384" s="56"/>
      <c r="QL384" s="56"/>
      <c r="QM384" s="56"/>
      <c r="QN384" s="56"/>
      <c r="QO384" s="56"/>
      <c r="QP384" s="56"/>
      <c r="QQ384" s="56"/>
      <c r="QR384" s="56"/>
      <c r="QS384" s="56"/>
      <c r="QT384" s="56"/>
      <c r="QU384" s="56"/>
      <c r="QV384" s="56"/>
      <c r="QW384" s="56"/>
      <c r="QX384" s="56"/>
      <c r="QY384" s="56"/>
      <c r="QZ384" s="56"/>
      <c r="RA384" s="56"/>
      <c r="RB384" s="56"/>
      <c r="RC384" s="56"/>
      <c r="RD384" s="56"/>
      <c r="RE384" s="56"/>
      <c r="RF384" s="56"/>
      <c r="RG384" s="56"/>
      <c r="RH384" s="56"/>
      <c r="RI384" s="56"/>
      <c r="RJ384" s="56"/>
      <c r="RK384" s="56"/>
      <c r="RL384" s="56"/>
      <c r="RM384" s="56"/>
      <c r="RN384" s="56"/>
      <c r="RO384" s="56"/>
      <c r="RP384" s="56"/>
      <c r="RQ384" s="56"/>
      <c r="RR384" s="56"/>
      <c r="RS384" s="56"/>
      <c r="RT384" s="56"/>
      <c r="RU384" s="56"/>
      <c r="RV384" s="56"/>
      <c r="RW384" s="56"/>
      <c r="RX384" s="56"/>
      <c r="RY384" s="56"/>
      <c r="RZ384" s="56"/>
      <c r="SA384" s="56"/>
      <c r="SB384" s="56"/>
      <c r="SC384" s="56"/>
      <c r="SD384" s="56"/>
      <c r="SE384" s="56"/>
      <c r="SF384" s="56"/>
      <c r="SG384" s="56"/>
      <c r="SH384" s="56"/>
      <c r="SI384" s="56"/>
      <c r="SJ384" s="56"/>
      <c r="SK384" s="56"/>
      <c r="SL384" s="56"/>
      <c r="SM384" s="56"/>
      <c r="SN384" s="56"/>
      <c r="SO384" s="56"/>
      <c r="SP384" s="56"/>
      <c r="SQ384" s="56"/>
      <c r="SR384" s="56"/>
      <c r="SS384" s="56"/>
      <c r="ST384" s="56"/>
      <c r="SU384" s="56"/>
      <c r="SV384" s="56"/>
      <c r="SW384" s="56"/>
      <c r="SX384" s="56"/>
      <c r="SY384" s="56"/>
      <c r="SZ384" s="56"/>
      <c r="TA384" s="56"/>
      <c r="TB384" s="56"/>
      <c r="TC384" s="56"/>
      <c r="TD384" s="56"/>
      <c r="TE384" s="56"/>
      <c r="TF384" s="56"/>
      <c r="TG384" s="56"/>
      <c r="TH384" s="56"/>
      <c r="TI384" s="56"/>
      <c r="TJ384" s="56"/>
      <c r="TK384" s="56"/>
      <c r="TL384" s="56"/>
      <c r="TM384" s="56"/>
      <c r="TN384" s="56"/>
      <c r="TO384" s="56"/>
      <c r="TP384" s="56"/>
      <c r="TQ384" s="56"/>
      <c r="TR384" s="56"/>
      <c r="TS384" s="56"/>
      <c r="TT384" s="56"/>
      <c r="TU384" s="56"/>
      <c r="TV384" s="56"/>
      <c r="TW384" s="56"/>
      <c r="TX384" s="56"/>
      <c r="TY384" s="56"/>
      <c r="TZ384" s="56"/>
      <c r="UA384" s="56"/>
      <c r="UB384" s="56"/>
      <c r="UC384" s="56"/>
      <c r="UD384" s="56"/>
      <c r="UE384" s="56"/>
      <c r="UF384" s="56"/>
      <c r="UG384" s="56"/>
      <c r="UH384" s="56"/>
      <c r="UI384" s="56"/>
      <c r="UJ384" s="56"/>
      <c r="UK384" s="56"/>
      <c r="UL384" s="56"/>
      <c r="UM384" s="56"/>
      <c r="UN384" s="56"/>
      <c r="UO384" s="56"/>
      <c r="UP384" s="56"/>
      <c r="UQ384" s="56"/>
      <c r="UR384" s="56"/>
      <c r="US384" s="56"/>
      <c r="UT384" s="56"/>
      <c r="UU384" s="56"/>
      <c r="UV384" s="56"/>
      <c r="UW384" s="56"/>
      <c r="UX384" s="56"/>
      <c r="UY384" s="56"/>
      <c r="UZ384" s="56"/>
      <c r="VA384" s="56"/>
      <c r="VB384" s="56"/>
      <c r="VC384" s="56"/>
      <c r="VD384" s="56"/>
      <c r="VE384" s="56"/>
      <c r="VF384" s="56"/>
      <c r="VG384" s="56"/>
      <c r="VH384" s="56"/>
      <c r="VI384" s="56"/>
      <c r="VJ384" s="56"/>
      <c r="VK384" s="56"/>
      <c r="VL384" s="56"/>
      <c r="VM384" s="56"/>
      <c r="VN384" s="56"/>
      <c r="VO384" s="56"/>
      <c r="VP384" s="56"/>
      <c r="VQ384" s="56"/>
      <c r="VR384" s="56"/>
      <c r="VS384" s="56"/>
      <c r="VT384" s="56"/>
      <c r="VU384" s="56"/>
      <c r="VV384" s="56"/>
      <c r="VW384" s="56"/>
      <c r="VX384" s="56"/>
      <c r="VY384" s="56"/>
      <c r="VZ384" s="56"/>
      <c r="WA384" s="56"/>
      <c r="WB384" s="56"/>
      <c r="WC384" s="56"/>
      <c r="WD384" s="56"/>
      <c r="WE384" s="56"/>
      <c r="WF384" s="56"/>
      <c r="WG384" s="56"/>
      <c r="WH384" s="56"/>
      <c r="WI384" s="56"/>
      <c r="WJ384" s="56"/>
      <c r="WK384" s="56"/>
      <c r="WL384" s="56"/>
      <c r="WM384" s="56"/>
      <c r="WN384" s="56"/>
      <c r="WO384" s="56"/>
      <c r="WP384" s="56"/>
      <c r="WQ384" s="56"/>
      <c r="WR384" s="56"/>
      <c r="WS384" s="56"/>
      <c r="WT384" s="56"/>
      <c r="WU384" s="56"/>
      <c r="WV384" s="56"/>
      <c r="WW384" s="56"/>
      <c r="WX384" s="56"/>
      <c r="WY384" s="56"/>
      <c r="WZ384" s="56"/>
      <c r="XA384" s="56"/>
      <c r="XB384" s="56"/>
      <c r="XC384" s="56"/>
      <c r="XD384" s="56"/>
      <c r="XE384" s="56"/>
      <c r="XF384" s="56"/>
      <c r="XG384" s="56"/>
      <c r="XH384" s="56"/>
      <c r="XI384" s="56"/>
      <c r="XJ384" s="56"/>
      <c r="XK384" s="56"/>
      <c r="XL384" s="56"/>
      <c r="XM384" s="56"/>
      <c r="XN384" s="56"/>
      <c r="XO384" s="56"/>
      <c r="XP384" s="56"/>
      <c r="XQ384" s="56"/>
      <c r="XR384" s="56"/>
      <c r="XS384" s="56"/>
      <c r="XT384" s="56"/>
      <c r="XU384" s="56"/>
      <c r="XV384" s="56"/>
      <c r="XW384" s="56"/>
      <c r="XX384" s="56"/>
      <c r="XY384" s="56"/>
      <c r="XZ384" s="56"/>
      <c r="YA384" s="56"/>
      <c r="YB384" s="56"/>
      <c r="YC384" s="56"/>
      <c r="YD384" s="56"/>
      <c r="YE384" s="56"/>
      <c r="YF384" s="56"/>
      <c r="YG384" s="56"/>
      <c r="YH384" s="56"/>
      <c r="YI384" s="56"/>
      <c r="YJ384" s="56"/>
      <c r="YK384" s="56"/>
      <c r="YL384" s="56"/>
      <c r="YM384" s="56"/>
      <c r="YN384" s="56"/>
      <c r="YO384" s="56"/>
      <c r="YP384" s="56"/>
      <c r="YQ384" s="56"/>
      <c r="YR384" s="56"/>
      <c r="YS384" s="56"/>
      <c r="YT384" s="56"/>
      <c r="YU384" s="56"/>
      <c r="YV384" s="56"/>
      <c r="YW384" s="56"/>
      <c r="YX384" s="56"/>
      <c r="YY384" s="56"/>
      <c r="YZ384" s="56"/>
      <c r="ZA384" s="56"/>
      <c r="ZB384" s="56"/>
      <c r="ZC384" s="56"/>
      <c r="ZD384" s="56"/>
      <c r="ZE384" s="56"/>
      <c r="ZF384" s="56"/>
      <c r="ZG384" s="56"/>
      <c r="ZH384" s="56"/>
      <c r="ZI384" s="56"/>
      <c r="ZJ384" s="56"/>
      <c r="ZK384" s="56"/>
      <c r="ZL384" s="56"/>
      <c r="ZM384" s="56"/>
      <c r="ZN384" s="56"/>
      <c r="ZO384" s="56"/>
      <c r="ZP384" s="56"/>
      <c r="ZQ384" s="56"/>
      <c r="ZR384" s="56"/>
      <c r="ZS384" s="56"/>
      <c r="ZT384" s="56"/>
      <c r="ZU384" s="56"/>
      <c r="ZV384" s="56"/>
      <c r="ZW384" s="56"/>
      <c r="ZX384" s="56"/>
      <c r="ZY384" s="56"/>
      <c r="ZZ384" s="56"/>
    </row>
    <row r="385" spans="1:702" s="56" customFormat="1" ht="14.25" hidden="1" customHeight="1" outlineLevel="1" x14ac:dyDescent="0.2">
      <c r="A385" s="49"/>
      <c r="B385" s="75"/>
      <c r="C385" s="49" t="s">
        <v>124</v>
      </c>
      <c r="D385" s="141"/>
      <c r="E385" s="170"/>
      <c r="F385" s="53"/>
      <c r="G385" s="170"/>
      <c r="H385" s="43"/>
      <c r="I385" s="132"/>
      <c r="J385" s="170"/>
      <c r="K385" s="190"/>
      <c r="L385" s="178"/>
    </row>
    <row r="386" spans="1:702" s="56" customFormat="1" hidden="1" outlineLevel="1" x14ac:dyDescent="0.2">
      <c r="A386" s="49"/>
      <c r="B386" s="75"/>
      <c r="C386" s="49" t="s">
        <v>137</v>
      </c>
      <c r="D386" s="141"/>
      <c r="E386" s="171"/>
      <c r="F386" s="53"/>
      <c r="G386" s="171"/>
      <c r="H386" s="43"/>
      <c r="I386" s="132"/>
      <c r="J386" s="171"/>
      <c r="K386" s="191"/>
      <c r="L386" s="179"/>
    </row>
    <row r="387" spans="1:702" s="56" customFormat="1" hidden="1" outlineLevel="1" x14ac:dyDescent="0.2">
      <c r="A387" s="49"/>
      <c r="B387" s="75"/>
      <c r="C387" s="49" t="s">
        <v>138</v>
      </c>
      <c r="D387" s="141"/>
      <c r="E387" s="172"/>
      <c r="F387" s="53"/>
      <c r="G387" s="172"/>
      <c r="H387" s="43"/>
      <c r="I387" s="132"/>
      <c r="J387" s="172"/>
      <c r="K387" s="192"/>
      <c r="L387" s="180"/>
    </row>
    <row r="388" spans="1:702" s="59" customFormat="1" collapsed="1" x14ac:dyDescent="0.2">
      <c r="A388" s="41"/>
      <c r="B388" s="57">
        <v>393</v>
      </c>
      <c r="C388" s="78" t="s">
        <v>146</v>
      </c>
      <c r="D388" s="64"/>
      <c r="E388" s="58"/>
      <c r="F388" s="58">
        <f>SUM(F389:F391)</f>
        <v>0</v>
      </c>
      <c r="G388" s="129">
        <f>F388-E388</f>
        <v>0</v>
      </c>
      <c r="H388" s="58">
        <f t="shared" ref="H388" si="89">SUM(H389:H391)</f>
        <v>0</v>
      </c>
      <c r="I388" s="130" t="str">
        <f>IF((OR(I389="SZ",I390="SZ",I391="SZ")),"SZ","AZ")</f>
        <v>AZ</v>
      </c>
      <c r="J388" s="129">
        <f>H388-E388</f>
        <v>0</v>
      </c>
      <c r="K388" s="135">
        <f>IF(F388="",E388,IF(I388="SZ",H388,F388))</f>
        <v>0</v>
      </c>
      <c r="L388" s="129">
        <f>K388-E388</f>
        <v>0</v>
      </c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56"/>
      <c r="DH388" s="56"/>
      <c r="DI388" s="56"/>
      <c r="DJ388" s="56"/>
      <c r="DK388" s="56"/>
      <c r="DL388" s="56"/>
      <c r="DM388" s="56"/>
      <c r="DN388" s="56"/>
      <c r="DO388" s="56"/>
      <c r="DP388" s="56"/>
      <c r="DQ388" s="56"/>
      <c r="DR388" s="56"/>
      <c r="DS388" s="56"/>
      <c r="DT388" s="56"/>
      <c r="DU388" s="56"/>
      <c r="DV388" s="56"/>
      <c r="DW388" s="56"/>
      <c r="DX388" s="56"/>
      <c r="DY388" s="56"/>
      <c r="DZ388" s="56"/>
      <c r="EA388" s="56"/>
      <c r="EB388" s="56"/>
      <c r="EC388" s="56"/>
      <c r="ED388" s="56"/>
      <c r="EE388" s="56"/>
      <c r="EF388" s="56"/>
      <c r="EG388" s="56"/>
      <c r="EH388" s="56"/>
      <c r="EI388" s="56"/>
      <c r="EJ388" s="56"/>
      <c r="EK388" s="56"/>
      <c r="EL388" s="56"/>
      <c r="EM388" s="56"/>
      <c r="EN388" s="56"/>
      <c r="EO388" s="56"/>
      <c r="EP388" s="56"/>
      <c r="EQ388" s="56"/>
      <c r="ER388" s="56"/>
      <c r="ES388" s="56"/>
      <c r="ET388" s="56"/>
      <c r="EU388" s="56"/>
      <c r="EV388" s="56"/>
      <c r="EW388" s="56"/>
      <c r="EX388" s="56"/>
      <c r="EY388" s="56"/>
      <c r="EZ388" s="56"/>
      <c r="FA388" s="56"/>
      <c r="FB388" s="56"/>
      <c r="FC388" s="56"/>
      <c r="FD388" s="56"/>
      <c r="FE388" s="56"/>
      <c r="FF388" s="56"/>
      <c r="FG388" s="56"/>
      <c r="FH388" s="56"/>
      <c r="FI388" s="56"/>
      <c r="FJ388" s="56"/>
      <c r="FK388" s="56"/>
      <c r="FL388" s="56"/>
      <c r="FM388" s="56"/>
      <c r="FN388" s="56"/>
      <c r="FO388" s="56"/>
      <c r="FP388" s="56"/>
      <c r="FQ388" s="56"/>
      <c r="FR388" s="56"/>
      <c r="FS388" s="56"/>
      <c r="FT388" s="56"/>
      <c r="FU388" s="56"/>
      <c r="FV388" s="56"/>
      <c r="FW388" s="56"/>
      <c r="FX388" s="56"/>
      <c r="FY388" s="56"/>
      <c r="FZ388" s="56"/>
      <c r="GA388" s="56"/>
      <c r="GB388" s="56"/>
      <c r="GC388" s="56"/>
      <c r="GD388" s="56"/>
      <c r="GE388" s="56"/>
      <c r="GF388" s="56"/>
      <c r="GG388" s="56"/>
      <c r="GH388" s="56"/>
      <c r="GI388" s="56"/>
      <c r="GJ388" s="56"/>
      <c r="GK388" s="56"/>
      <c r="GL388" s="56"/>
      <c r="GM388" s="56"/>
      <c r="GN388" s="56"/>
      <c r="GO388" s="56"/>
      <c r="GP388" s="56"/>
      <c r="GQ388" s="56"/>
      <c r="GR388" s="56"/>
      <c r="GS388" s="56"/>
      <c r="GT388" s="56"/>
      <c r="GU388" s="56"/>
      <c r="GV388" s="56"/>
      <c r="GW388" s="56"/>
      <c r="GX388" s="56"/>
      <c r="GY388" s="56"/>
      <c r="GZ388" s="56"/>
      <c r="HA388" s="56"/>
      <c r="HB388" s="56"/>
      <c r="HC388" s="56"/>
      <c r="HD388" s="56"/>
      <c r="HE388" s="56"/>
      <c r="HF388" s="56"/>
      <c r="HG388" s="56"/>
      <c r="HH388" s="56"/>
      <c r="HI388" s="56"/>
      <c r="HJ388" s="56"/>
      <c r="HK388" s="56"/>
      <c r="HL388" s="56"/>
      <c r="HM388" s="56"/>
      <c r="HN388" s="56"/>
      <c r="HO388" s="56"/>
      <c r="HP388" s="56"/>
      <c r="HQ388" s="56"/>
      <c r="HR388" s="56"/>
      <c r="HS388" s="56"/>
      <c r="HT388" s="56"/>
      <c r="HU388" s="56"/>
      <c r="HV388" s="56"/>
      <c r="HW388" s="56"/>
      <c r="HX388" s="56"/>
      <c r="HY388" s="56"/>
      <c r="HZ388" s="56"/>
      <c r="IA388" s="56"/>
      <c r="IB388" s="56"/>
      <c r="IC388" s="56"/>
      <c r="ID388" s="56"/>
      <c r="IE388" s="56"/>
      <c r="IF388" s="56"/>
      <c r="IG388" s="56"/>
      <c r="IH388" s="56"/>
      <c r="II388" s="56"/>
      <c r="IJ388" s="56"/>
      <c r="IK388" s="56"/>
      <c r="IL388" s="56"/>
      <c r="IM388" s="56"/>
      <c r="IN388" s="56"/>
      <c r="IO388" s="56"/>
      <c r="IP388" s="56"/>
      <c r="IQ388" s="56"/>
      <c r="IR388" s="56"/>
      <c r="IS388" s="56"/>
      <c r="IT388" s="56"/>
      <c r="IU388" s="56"/>
      <c r="IV388" s="56"/>
      <c r="IW388" s="56"/>
      <c r="IX388" s="56"/>
      <c r="IY388" s="56"/>
      <c r="IZ388" s="56"/>
      <c r="JA388" s="56"/>
      <c r="JB388" s="56"/>
      <c r="JC388" s="56"/>
      <c r="JD388" s="56"/>
      <c r="JE388" s="56"/>
      <c r="JF388" s="56"/>
      <c r="JG388" s="56"/>
      <c r="JH388" s="56"/>
      <c r="JI388" s="56"/>
      <c r="JJ388" s="56"/>
      <c r="JK388" s="56"/>
      <c r="JL388" s="56"/>
      <c r="JM388" s="56"/>
      <c r="JN388" s="56"/>
      <c r="JO388" s="56"/>
      <c r="JP388" s="56"/>
      <c r="JQ388" s="56"/>
      <c r="JR388" s="56"/>
      <c r="JS388" s="56"/>
      <c r="JT388" s="56"/>
      <c r="JU388" s="56"/>
      <c r="JV388" s="56"/>
      <c r="JW388" s="56"/>
      <c r="JX388" s="56"/>
      <c r="JY388" s="56"/>
      <c r="JZ388" s="56"/>
      <c r="KA388" s="56"/>
      <c r="KB388" s="56"/>
      <c r="KC388" s="56"/>
      <c r="KD388" s="56"/>
      <c r="KE388" s="56"/>
      <c r="KF388" s="56"/>
      <c r="KG388" s="56"/>
      <c r="KH388" s="56"/>
      <c r="KI388" s="56"/>
      <c r="KJ388" s="56"/>
      <c r="KK388" s="56"/>
      <c r="KL388" s="56"/>
      <c r="KM388" s="56"/>
      <c r="KN388" s="56"/>
      <c r="KO388" s="56"/>
      <c r="KP388" s="56"/>
      <c r="KQ388" s="56"/>
      <c r="KR388" s="56"/>
      <c r="KS388" s="56"/>
      <c r="KT388" s="56"/>
      <c r="KU388" s="56"/>
      <c r="KV388" s="56"/>
      <c r="KW388" s="56"/>
      <c r="KX388" s="56"/>
      <c r="KY388" s="56"/>
      <c r="KZ388" s="56"/>
      <c r="LA388" s="56"/>
      <c r="LB388" s="56"/>
      <c r="LC388" s="56"/>
      <c r="LD388" s="56"/>
      <c r="LE388" s="56"/>
      <c r="LF388" s="56"/>
      <c r="LG388" s="56"/>
      <c r="LH388" s="56"/>
      <c r="LI388" s="56"/>
      <c r="LJ388" s="56"/>
      <c r="LK388" s="56"/>
      <c r="LL388" s="56"/>
      <c r="LM388" s="56"/>
      <c r="LN388" s="56"/>
      <c r="LO388" s="56"/>
      <c r="LP388" s="56"/>
      <c r="LQ388" s="56"/>
      <c r="LR388" s="56"/>
      <c r="LS388" s="56"/>
      <c r="LT388" s="56"/>
      <c r="LU388" s="56"/>
      <c r="LV388" s="56"/>
      <c r="LW388" s="56"/>
      <c r="LX388" s="56"/>
      <c r="LY388" s="56"/>
      <c r="LZ388" s="56"/>
      <c r="MA388" s="56"/>
      <c r="MB388" s="56"/>
      <c r="MC388" s="56"/>
      <c r="MD388" s="56"/>
      <c r="ME388" s="56"/>
      <c r="MF388" s="56"/>
      <c r="MG388" s="56"/>
      <c r="MH388" s="56"/>
      <c r="MI388" s="56"/>
      <c r="MJ388" s="56"/>
      <c r="MK388" s="56"/>
      <c r="ML388" s="56"/>
      <c r="MM388" s="56"/>
      <c r="MN388" s="56"/>
      <c r="MO388" s="56"/>
      <c r="MP388" s="56"/>
      <c r="MQ388" s="56"/>
      <c r="MR388" s="56"/>
      <c r="MS388" s="56"/>
      <c r="MT388" s="56"/>
      <c r="MU388" s="56"/>
      <c r="MV388" s="56"/>
      <c r="MW388" s="56"/>
      <c r="MX388" s="56"/>
      <c r="MY388" s="56"/>
      <c r="MZ388" s="56"/>
      <c r="NA388" s="56"/>
      <c r="NB388" s="56"/>
      <c r="NC388" s="56"/>
      <c r="ND388" s="56"/>
      <c r="NE388" s="56"/>
      <c r="NF388" s="56"/>
      <c r="NG388" s="56"/>
      <c r="NH388" s="56"/>
      <c r="NI388" s="56"/>
      <c r="NJ388" s="56"/>
      <c r="NK388" s="56"/>
      <c r="NL388" s="56"/>
      <c r="NM388" s="56"/>
      <c r="NN388" s="56"/>
      <c r="NO388" s="56"/>
      <c r="NP388" s="56"/>
      <c r="NQ388" s="56"/>
      <c r="NR388" s="56"/>
      <c r="NS388" s="56"/>
      <c r="NT388" s="56"/>
      <c r="NU388" s="56"/>
      <c r="NV388" s="56"/>
      <c r="NW388" s="56"/>
      <c r="NX388" s="56"/>
      <c r="NY388" s="56"/>
      <c r="NZ388" s="56"/>
      <c r="OA388" s="56"/>
      <c r="OB388" s="56"/>
      <c r="OC388" s="56"/>
      <c r="OD388" s="56"/>
      <c r="OE388" s="56"/>
      <c r="OF388" s="56"/>
      <c r="OG388" s="56"/>
      <c r="OH388" s="56"/>
      <c r="OI388" s="56"/>
      <c r="OJ388" s="56"/>
      <c r="OK388" s="56"/>
      <c r="OL388" s="56"/>
      <c r="OM388" s="56"/>
      <c r="ON388" s="56"/>
      <c r="OO388" s="56"/>
      <c r="OP388" s="56"/>
      <c r="OQ388" s="56"/>
      <c r="OR388" s="56"/>
      <c r="OS388" s="56"/>
      <c r="OT388" s="56"/>
      <c r="OU388" s="56"/>
      <c r="OV388" s="56"/>
      <c r="OW388" s="56"/>
      <c r="OX388" s="56"/>
      <c r="OY388" s="56"/>
      <c r="OZ388" s="56"/>
      <c r="PA388" s="56"/>
      <c r="PB388" s="56"/>
      <c r="PC388" s="56"/>
      <c r="PD388" s="56"/>
      <c r="PE388" s="56"/>
      <c r="PF388" s="56"/>
      <c r="PG388" s="56"/>
      <c r="PH388" s="56"/>
      <c r="PI388" s="56"/>
      <c r="PJ388" s="56"/>
      <c r="PK388" s="56"/>
      <c r="PL388" s="56"/>
      <c r="PM388" s="56"/>
      <c r="PN388" s="56"/>
      <c r="PO388" s="56"/>
      <c r="PP388" s="56"/>
      <c r="PQ388" s="56"/>
      <c r="PR388" s="56"/>
      <c r="PS388" s="56"/>
      <c r="PT388" s="56"/>
      <c r="PU388" s="56"/>
      <c r="PV388" s="56"/>
      <c r="PW388" s="56"/>
      <c r="PX388" s="56"/>
      <c r="PY388" s="56"/>
      <c r="PZ388" s="56"/>
      <c r="QA388" s="56"/>
      <c r="QB388" s="56"/>
      <c r="QC388" s="56"/>
      <c r="QD388" s="56"/>
      <c r="QE388" s="56"/>
      <c r="QF388" s="56"/>
      <c r="QG388" s="56"/>
      <c r="QH388" s="56"/>
      <c r="QI388" s="56"/>
      <c r="QJ388" s="56"/>
      <c r="QK388" s="56"/>
      <c r="QL388" s="56"/>
      <c r="QM388" s="56"/>
      <c r="QN388" s="56"/>
      <c r="QO388" s="56"/>
      <c r="QP388" s="56"/>
      <c r="QQ388" s="56"/>
      <c r="QR388" s="56"/>
      <c r="QS388" s="56"/>
      <c r="QT388" s="56"/>
      <c r="QU388" s="56"/>
      <c r="QV388" s="56"/>
      <c r="QW388" s="56"/>
      <c r="QX388" s="56"/>
      <c r="QY388" s="56"/>
      <c r="QZ388" s="56"/>
      <c r="RA388" s="56"/>
      <c r="RB388" s="56"/>
      <c r="RC388" s="56"/>
      <c r="RD388" s="56"/>
      <c r="RE388" s="56"/>
      <c r="RF388" s="56"/>
      <c r="RG388" s="56"/>
      <c r="RH388" s="56"/>
      <c r="RI388" s="56"/>
      <c r="RJ388" s="56"/>
      <c r="RK388" s="56"/>
      <c r="RL388" s="56"/>
      <c r="RM388" s="56"/>
      <c r="RN388" s="56"/>
      <c r="RO388" s="56"/>
      <c r="RP388" s="56"/>
      <c r="RQ388" s="56"/>
      <c r="RR388" s="56"/>
      <c r="RS388" s="56"/>
      <c r="RT388" s="56"/>
      <c r="RU388" s="56"/>
      <c r="RV388" s="56"/>
      <c r="RW388" s="56"/>
      <c r="RX388" s="56"/>
      <c r="RY388" s="56"/>
      <c r="RZ388" s="56"/>
      <c r="SA388" s="56"/>
      <c r="SB388" s="56"/>
      <c r="SC388" s="56"/>
      <c r="SD388" s="56"/>
      <c r="SE388" s="56"/>
      <c r="SF388" s="56"/>
      <c r="SG388" s="56"/>
      <c r="SH388" s="56"/>
      <c r="SI388" s="56"/>
      <c r="SJ388" s="56"/>
      <c r="SK388" s="56"/>
      <c r="SL388" s="56"/>
      <c r="SM388" s="56"/>
      <c r="SN388" s="56"/>
      <c r="SO388" s="56"/>
      <c r="SP388" s="56"/>
      <c r="SQ388" s="56"/>
      <c r="SR388" s="56"/>
      <c r="SS388" s="56"/>
      <c r="ST388" s="56"/>
      <c r="SU388" s="56"/>
      <c r="SV388" s="56"/>
      <c r="SW388" s="56"/>
      <c r="SX388" s="56"/>
      <c r="SY388" s="56"/>
      <c r="SZ388" s="56"/>
      <c r="TA388" s="56"/>
      <c r="TB388" s="56"/>
      <c r="TC388" s="56"/>
      <c r="TD388" s="56"/>
      <c r="TE388" s="56"/>
      <c r="TF388" s="56"/>
      <c r="TG388" s="56"/>
      <c r="TH388" s="56"/>
      <c r="TI388" s="56"/>
      <c r="TJ388" s="56"/>
      <c r="TK388" s="56"/>
      <c r="TL388" s="56"/>
      <c r="TM388" s="56"/>
      <c r="TN388" s="56"/>
      <c r="TO388" s="56"/>
      <c r="TP388" s="56"/>
      <c r="TQ388" s="56"/>
      <c r="TR388" s="56"/>
      <c r="TS388" s="56"/>
      <c r="TT388" s="56"/>
      <c r="TU388" s="56"/>
      <c r="TV388" s="56"/>
      <c r="TW388" s="56"/>
      <c r="TX388" s="56"/>
      <c r="TY388" s="56"/>
      <c r="TZ388" s="56"/>
      <c r="UA388" s="56"/>
      <c r="UB388" s="56"/>
      <c r="UC388" s="56"/>
      <c r="UD388" s="56"/>
      <c r="UE388" s="56"/>
      <c r="UF388" s="56"/>
      <c r="UG388" s="56"/>
      <c r="UH388" s="56"/>
      <c r="UI388" s="56"/>
      <c r="UJ388" s="56"/>
      <c r="UK388" s="56"/>
      <c r="UL388" s="56"/>
      <c r="UM388" s="56"/>
      <c r="UN388" s="56"/>
      <c r="UO388" s="56"/>
      <c r="UP388" s="56"/>
      <c r="UQ388" s="56"/>
      <c r="UR388" s="56"/>
      <c r="US388" s="56"/>
      <c r="UT388" s="56"/>
      <c r="UU388" s="56"/>
      <c r="UV388" s="56"/>
      <c r="UW388" s="56"/>
      <c r="UX388" s="56"/>
      <c r="UY388" s="56"/>
      <c r="UZ388" s="56"/>
      <c r="VA388" s="56"/>
      <c r="VB388" s="56"/>
      <c r="VC388" s="56"/>
      <c r="VD388" s="56"/>
      <c r="VE388" s="56"/>
      <c r="VF388" s="56"/>
      <c r="VG388" s="56"/>
      <c r="VH388" s="56"/>
      <c r="VI388" s="56"/>
      <c r="VJ388" s="56"/>
      <c r="VK388" s="56"/>
      <c r="VL388" s="56"/>
      <c r="VM388" s="56"/>
      <c r="VN388" s="56"/>
      <c r="VO388" s="56"/>
      <c r="VP388" s="56"/>
      <c r="VQ388" s="56"/>
      <c r="VR388" s="56"/>
      <c r="VS388" s="56"/>
      <c r="VT388" s="56"/>
      <c r="VU388" s="56"/>
      <c r="VV388" s="56"/>
      <c r="VW388" s="56"/>
      <c r="VX388" s="56"/>
      <c r="VY388" s="56"/>
      <c r="VZ388" s="56"/>
      <c r="WA388" s="56"/>
      <c r="WB388" s="56"/>
      <c r="WC388" s="56"/>
      <c r="WD388" s="56"/>
      <c r="WE388" s="56"/>
      <c r="WF388" s="56"/>
      <c r="WG388" s="56"/>
      <c r="WH388" s="56"/>
      <c r="WI388" s="56"/>
      <c r="WJ388" s="56"/>
      <c r="WK388" s="56"/>
      <c r="WL388" s="56"/>
      <c r="WM388" s="56"/>
      <c r="WN388" s="56"/>
      <c r="WO388" s="56"/>
      <c r="WP388" s="56"/>
      <c r="WQ388" s="56"/>
      <c r="WR388" s="56"/>
      <c r="WS388" s="56"/>
      <c r="WT388" s="56"/>
      <c r="WU388" s="56"/>
      <c r="WV388" s="56"/>
      <c r="WW388" s="56"/>
      <c r="WX388" s="56"/>
      <c r="WY388" s="56"/>
      <c r="WZ388" s="56"/>
      <c r="XA388" s="56"/>
      <c r="XB388" s="56"/>
      <c r="XC388" s="56"/>
      <c r="XD388" s="56"/>
      <c r="XE388" s="56"/>
      <c r="XF388" s="56"/>
      <c r="XG388" s="56"/>
      <c r="XH388" s="56"/>
      <c r="XI388" s="56"/>
      <c r="XJ388" s="56"/>
      <c r="XK388" s="56"/>
      <c r="XL388" s="56"/>
      <c r="XM388" s="56"/>
      <c r="XN388" s="56"/>
      <c r="XO388" s="56"/>
      <c r="XP388" s="56"/>
      <c r="XQ388" s="56"/>
      <c r="XR388" s="56"/>
      <c r="XS388" s="56"/>
      <c r="XT388" s="56"/>
      <c r="XU388" s="56"/>
      <c r="XV388" s="56"/>
      <c r="XW388" s="56"/>
      <c r="XX388" s="56"/>
      <c r="XY388" s="56"/>
      <c r="XZ388" s="56"/>
      <c r="YA388" s="56"/>
      <c r="YB388" s="56"/>
      <c r="YC388" s="56"/>
      <c r="YD388" s="56"/>
      <c r="YE388" s="56"/>
      <c r="YF388" s="56"/>
      <c r="YG388" s="56"/>
      <c r="YH388" s="56"/>
      <c r="YI388" s="56"/>
      <c r="YJ388" s="56"/>
      <c r="YK388" s="56"/>
      <c r="YL388" s="56"/>
      <c r="YM388" s="56"/>
      <c r="YN388" s="56"/>
      <c r="YO388" s="56"/>
      <c r="YP388" s="56"/>
      <c r="YQ388" s="56"/>
      <c r="YR388" s="56"/>
      <c r="YS388" s="56"/>
      <c r="YT388" s="56"/>
      <c r="YU388" s="56"/>
      <c r="YV388" s="56"/>
      <c r="YW388" s="56"/>
      <c r="YX388" s="56"/>
      <c r="YY388" s="56"/>
      <c r="YZ388" s="56"/>
      <c r="ZA388" s="56"/>
      <c r="ZB388" s="56"/>
      <c r="ZC388" s="56"/>
      <c r="ZD388" s="56"/>
      <c r="ZE388" s="56"/>
      <c r="ZF388" s="56"/>
      <c r="ZG388" s="56"/>
      <c r="ZH388" s="56"/>
      <c r="ZI388" s="56"/>
      <c r="ZJ388" s="56"/>
      <c r="ZK388" s="56"/>
      <c r="ZL388" s="56"/>
      <c r="ZM388" s="56"/>
      <c r="ZN388" s="56"/>
      <c r="ZO388" s="56"/>
      <c r="ZP388" s="56"/>
      <c r="ZQ388" s="56"/>
      <c r="ZR388" s="56"/>
      <c r="ZS388" s="56"/>
      <c r="ZT388" s="56"/>
      <c r="ZU388" s="56"/>
      <c r="ZV388" s="56"/>
      <c r="ZW388" s="56"/>
      <c r="ZX388" s="56"/>
      <c r="ZY388" s="56"/>
      <c r="ZZ388" s="56"/>
    </row>
    <row r="389" spans="1:702" s="56" customFormat="1" ht="14.25" hidden="1" customHeight="1" outlineLevel="1" x14ac:dyDescent="0.2">
      <c r="A389" s="49"/>
      <c r="B389" s="75"/>
      <c r="C389" s="49" t="s">
        <v>124</v>
      </c>
      <c r="D389" s="141"/>
      <c r="E389" s="170"/>
      <c r="F389" s="53"/>
      <c r="G389" s="170"/>
      <c r="H389" s="43"/>
      <c r="I389" s="132"/>
      <c r="J389" s="170"/>
      <c r="K389" s="190"/>
      <c r="L389" s="178"/>
    </row>
    <row r="390" spans="1:702" s="56" customFormat="1" hidden="1" outlineLevel="1" x14ac:dyDescent="0.2">
      <c r="A390" s="49"/>
      <c r="B390" s="75"/>
      <c r="C390" s="49" t="s">
        <v>137</v>
      </c>
      <c r="D390" s="141"/>
      <c r="E390" s="171"/>
      <c r="F390" s="53"/>
      <c r="G390" s="171"/>
      <c r="H390" s="43"/>
      <c r="I390" s="132"/>
      <c r="J390" s="171"/>
      <c r="K390" s="191"/>
      <c r="L390" s="179"/>
    </row>
    <row r="391" spans="1:702" s="56" customFormat="1" hidden="1" outlineLevel="1" x14ac:dyDescent="0.2">
      <c r="A391" s="49"/>
      <c r="B391" s="75"/>
      <c r="C391" s="49" t="s">
        <v>138</v>
      </c>
      <c r="D391" s="141"/>
      <c r="E391" s="172"/>
      <c r="F391" s="53"/>
      <c r="G391" s="172"/>
      <c r="H391" s="43"/>
      <c r="I391" s="132"/>
      <c r="J391" s="172"/>
      <c r="K391" s="192"/>
      <c r="L391" s="180"/>
    </row>
    <row r="392" spans="1:702" s="59" customFormat="1" collapsed="1" x14ac:dyDescent="0.2">
      <c r="A392" s="41"/>
      <c r="B392" s="57">
        <v>394</v>
      </c>
      <c r="C392" s="78" t="s">
        <v>147</v>
      </c>
      <c r="D392" s="64"/>
      <c r="E392" s="58"/>
      <c r="F392" s="58">
        <f>SUM(F393:F395)</f>
        <v>0</v>
      </c>
      <c r="G392" s="129">
        <f>F392-E392</f>
        <v>0</v>
      </c>
      <c r="H392" s="58">
        <f t="shared" ref="H392" si="90">SUM(H393:H395)</f>
        <v>0</v>
      </c>
      <c r="I392" s="130" t="str">
        <f>IF((OR(I393="SZ",I394="SZ",I395="SZ")),"SZ","AZ")</f>
        <v>AZ</v>
      </c>
      <c r="J392" s="129">
        <f>H392-E392</f>
        <v>0</v>
      </c>
      <c r="K392" s="135">
        <f>IF(F392="",E392,IF(I392="SZ",H392,F392))</f>
        <v>0</v>
      </c>
      <c r="L392" s="129">
        <f>K392-E392</f>
        <v>0</v>
      </c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  <c r="DZ392" s="56"/>
      <c r="EA392" s="56"/>
      <c r="EB392" s="56"/>
      <c r="EC392" s="56"/>
      <c r="ED392" s="56"/>
      <c r="EE392" s="56"/>
      <c r="EF392" s="56"/>
      <c r="EG392" s="56"/>
      <c r="EH392" s="56"/>
      <c r="EI392" s="56"/>
      <c r="EJ392" s="56"/>
      <c r="EK392" s="56"/>
      <c r="EL392" s="56"/>
      <c r="EM392" s="56"/>
      <c r="EN392" s="56"/>
      <c r="EO392" s="56"/>
      <c r="EP392" s="56"/>
      <c r="EQ392" s="56"/>
      <c r="ER392" s="56"/>
      <c r="ES392" s="56"/>
      <c r="ET392" s="56"/>
      <c r="EU392" s="56"/>
      <c r="EV392" s="56"/>
      <c r="EW392" s="56"/>
      <c r="EX392" s="56"/>
      <c r="EY392" s="56"/>
      <c r="EZ392" s="56"/>
      <c r="FA392" s="56"/>
      <c r="FB392" s="56"/>
      <c r="FC392" s="56"/>
      <c r="FD392" s="56"/>
      <c r="FE392" s="56"/>
      <c r="FF392" s="56"/>
      <c r="FG392" s="56"/>
      <c r="FH392" s="56"/>
      <c r="FI392" s="56"/>
      <c r="FJ392" s="56"/>
      <c r="FK392" s="56"/>
      <c r="FL392" s="56"/>
      <c r="FM392" s="56"/>
      <c r="FN392" s="56"/>
      <c r="FO392" s="56"/>
      <c r="FP392" s="56"/>
      <c r="FQ392" s="56"/>
      <c r="FR392" s="56"/>
      <c r="FS392" s="56"/>
      <c r="FT392" s="56"/>
      <c r="FU392" s="56"/>
      <c r="FV392" s="56"/>
      <c r="FW392" s="56"/>
      <c r="FX392" s="56"/>
      <c r="FY392" s="56"/>
      <c r="FZ392" s="56"/>
      <c r="GA392" s="56"/>
      <c r="GB392" s="56"/>
      <c r="GC392" s="56"/>
      <c r="GD392" s="56"/>
      <c r="GE392" s="56"/>
      <c r="GF392" s="56"/>
      <c r="GG392" s="56"/>
      <c r="GH392" s="56"/>
      <c r="GI392" s="56"/>
      <c r="GJ392" s="56"/>
      <c r="GK392" s="56"/>
      <c r="GL392" s="56"/>
      <c r="GM392" s="56"/>
      <c r="GN392" s="56"/>
      <c r="GO392" s="56"/>
      <c r="GP392" s="56"/>
      <c r="GQ392" s="56"/>
      <c r="GR392" s="56"/>
      <c r="GS392" s="56"/>
      <c r="GT392" s="56"/>
      <c r="GU392" s="56"/>
      <c r="GV392" s="56"/>
      <c r="GW392" s="56"/>
      <c r="GX392" s="56"/>
      <c r="GY392" s="56"/>
      <c r="GZ392" s="56"/>
      <c r="HA392" s="56"/>
      <c r="HB392" s="56"/>
      <c r="HC392" s="56"/>
      <c r="HD392" s="56"/>
      <c r="HE392" s="56"/>
      <c r="HF392" s="56"/>
      <c r="HG392" s="56"/>
      <c r="HH392" s="56"/>
      <c r="HI392" s="56"/>
      <c r="HJ392" s="56"/>
      <c r="HK392" s="56"/>
      <c r="HL392" s="56"/>
      <c r="HM392" s="56"/>
      <c r="HN392" s="56"/>
      <c r="HO392" s="56"/>
      <c r="HP392" s="56"/>
      <c r="HQ392" s="56"/>
      <c r="HR392" s="56"/>
      <c r="HS392" s="56"/>
      <c r="HT392" s="56"/>
      <c r="HU392" s="56"/>
      <c r="HV392" s="56"/>
      <c r="HW392" s="56"/>
      <c r="HX392" s="56"/>
      <c r="HY392" s="56"/>
      <c r="HZ392" s="56"/>
      <c r="IA392" s="56"/>
      <c r="IB392" s="56"/>
      <c r="IC392" s="56"/>
      <c r="ID392" s="56"/>
      <c r="IE392" s="56"/>
      <c r="IF392" s="56"/>
      <c r="IG392" s="56"/>
      <c r="IH392" s="56"/>
      <c r="II392" s="56"/>
      <c r="IJ392" s="56"/>
      <c r="IK392" s="56"/>
      <c r="IL392" s="56"/>
      <c r="IM392" s="56"/>
      <c r="IN392" s="56"/>
      <c r="IO392" s="56"/>
      <c r="IP392" s="56"/>
      <c r="IQ392" s="56"/>
      <c r="IR392" s="56"/>
      <c r="IS392" s="56"/>
      <c r="IT392" s="56"/>
      <c r="IU392" s="56"/>
      <c r="IV392" s="56"/>
      <c r="IW392" s="56"/>
      <c r="IX392" s="56"/>
      <c r="IY392" s="56"/>
      <c r="IZ392" s="56"/>
      <c r="JA392" s="56"/>
      <c r="JB392" s="56"/>
      <c r="JC392" s="56"/>
      <c r="JD392" s="56"/>
      <c r="JE392" s="56"/>
      <c r="JF392" s="56"/>
      <c r="JG392" s="56"/>
      <c r="JH392" s="56"/>
      <c r="JI392" s="56"/>
      <c r="JJ392" s="56"/>
      <c r="JK392" s="56"/>
      <c r="JL392" s="56"/>
      <c r="JM392" s="56"/>
      <c r="JN392" s="56"/>
      <c r="JO392" s="56"/>
      <c r="JP392" s="56"/>
      <c r="JQ392" s="56"/>
      <c r="JR392" s="56"/>
      <c r="JS392" s="56"/>
      <c r="JT392" s="56"/>
      <c r="JU392" s="56"/>
      <c r="JV392" s="56"/>
      <c r="JW392" s="56"/>
      <c r="JX392" s="56"/>
      <c r="JY392" s="56"/>
      <c r="JZ392" s="56"/>
      <c r="KA392" s="56"/>
      <c r="KB392" s="56"/>
      <c r="KC392" s="56"/>
      <c r="KD392" s="56"/>
      <c r="KE392" s="56"/>
      <c r="KF392" s="56"/>
      <c r="KG392" s="56"/>
      <c r="KH392" s="56"/>
      <c r="KI392" s="56"/>
      <c r="KJ392" s="56"/>
      <c r="KK392" s="56"/>
      <c r="KL392" s="56"/>
      <c r="KM392" s="56"/>
      <c r="KN392" s="56"/>
      <c r="KO392" s="56"/>
      <c r="KP392" s="56"/>
      <c r="KQ392" s="56"/>
      <c r="KR392" s="56"/>
      <c r="KS392" s="56"/>
      <c r="KT392" s="56"/>
      <c r="KU392" s="56"/>
      <c r="KV392" s="56"/>
      <c r="KW392" s="56"/>
      <c r="KX392" s="56"/>
      <c r="KY392" s="56"/>
      <c r="KZ392" s="56"/>
      <c r="LA392" s="56"/>
      <c r="LB392" s="56"/>
      <c r="LC392" s="56"/>
      <c r="LD392" s="56"/>
      <c r="LE392" s="56"/>
      <c r="LF392" s="56"/>
      <c r="LG392" s="56"/>
      <c r="LH392" s="56"/>
      <c r="LI392" s="56"/>
      <c r="LJ392" s="56"/>
      <c r="LK392" s="56"/>
      <c r="LL392" s="56"/>
      <c r="LM392" s="56"/>
      <c r="LN392" s="56"/>
      <c r="LO392" s="56"/>
      <c r="LP392" s="56"/>
      <c r="LQ392" s="56"/>
      <c r="LR392" s="56"/>
      <c r="LS392" s="56"/>
      <c r="LT392" s="56"/>
      <c r="LU392" s="56"/>
      <c r="LV392" s="56"/>
      <c r="LW392" s="56"/>
      <c r="LX392" s="56"/>
      <c r="LY392" s="56"/>
      <c r="LZ392" s="56"/>
      <c r="MA392" s="56"/>
      <c r="MB392" s="56"/>
      <c r="MC392" s="56"/>
      <c r="MD392" s="56"/>
      <c r="ME392" s="56"/>
      <c r="MF392" s="56"/>
      <c r="MG392" s="56"/>
      <c r="MH392" s="56"/>
      <c r="MI392" s="56"/>
      <c r="MJ392" s="56"/>
      <c r="MK392" s="56"/>
      <c r="ML392" s="56"/>
      <c r="MM392" s="56"/>
      <c r="MN392" s="56"/>
      <c r="MO392" s="56"/>
      <c r="MP392" s="56"/>
      <c r="MQ392" s="56"/>
      <c r="MR392" s="56"/>
      <c r="MS392" s="56"/>
      <c r="MT392" s="56"/>
      <c r="MU392" s="56"/>
      <c r="MV392" s="56"/>
      <c r="MW392" s="56"/>
      <c r="MX392" s="56"/>
      <c r="MY392" s="56"/>
      <c r="MZ392" s="56"/>
      <c r="NA392" s="56"/>
      <c r="NB392" s="56"/>
      <c r="NC392" s="56"/>
      <c r="ND392" s="56"/>
      <c r="NE392" s="56"/>
      <c r="NF392" s="56"/>
      <c r="NG392" s="56"/>
      <c r="NH392" s="56"/>
      <c r="NI392" s="56"/>
      <c r="NJ392" s="56"/>
      <c r="NK392" s="56"/>
      <c r="NL392" s="56"/>
      <c r="NM392" s="56"/>
      <c r="NN392" s="56"/>
      <c r="NO392" s="56"/>
      <c r="NP392" s="56"/>
      <c r="NQ392" s="56"/>
      <c r="NR392" s="56"/>
      <c r="NS392" s="56"/>
      <c r="NT392" s="56"/>
      <c r="NU392" s="56"/>
      <c r="NV392" s="56"/>
      <c r="NW392" s="56"/>
      <c r="NX392" s="56"/>
      <c r="NY392" s="56"/>
      <c r="NZ392" s="56"/>
      <c r="OA392" s="56"/>
      <c r="OB392" s="56"/>
      <c r="OC392" s="56"/>
      <c r="OD392" s="56"/>
      <c r="OE392" s="56"/>
      <c r="OF392" s="56"/>
      <c r="OG392" s="56"/>
      <c r="OH392" s="56"/>
      <c r="OI392" s="56"/>
      <c r="OJ392" s="56"/>
      <c r="OK392" s="56"/>
      <c r="OL392" s="56"/>
      <c r="OM392" s="56"/>
      <c r="ON392" s="56"/>
      <c r="OO392" s="56"/>
      <c r="OP392" s="56"/>
      <c r="OQ392" s="56"/>
      <c r="OR392" s="56"/>
      <c r="OS392" s="56"/>
      <c r="OT392" s="56"/>
      <c r="OU392" s="56"/>
      <c r="OV392" s="56"/>
      <c r="OW392" s="56"/>
      <c r="OX392" s="56"/>
      <c r="OY392" s="56"/>
      <c r="OZ392" s="56"/>
      <c r="PA392" s="56"/>
      <c r="PB392" s="56"/>
      <c r="PC392" s="56"/>
      <c r="PD392" s="56"/>
      <c r="PE392" s="56"/>
      <c r="PF392" s="56"/>
      <c r="PG392" s="56"/>
      <c r="PH392" s="56"/>
      <c r="PI392" s="56"/>
      <c r="PJ392" s="56"/>
      <c r="PK392" s="56"/>
      <c r="PL392" s="56"/>
      <c r="PM392" s="56"/>
      <c r="PN392" s="56"/>
      <c r="PO392" s="56"/>
      <c r="PP392" s="56"/>
      <c r="PQ392" s="56"/>
      <c r="PR392" s="56"/>
      <c r="PS392" s="56"/>
      <c r="PT392" s="56"/>
      <c r="PU392" s="56"/>
      <c r="PV392" s="56"/>
      <c r="PW392" s="56"/>
      <c r="PX392" s="56"/>
      <c r="PY392" s="56"/>
      <c r="PZ392" s="56"/>
      <c r="QA392" s="56"/>
      <c r="QB392" s="56"/>
      <c r="QC392" s="56"/>
      <c r="QD392" s="56"/>
      <c r="QE392" s="56"/>
      <c r="QF392" s="56"/>
      <c r="QG392" s="56"/>
      <c r="QH392" s="56"/>
      <c r="QI392" s="56"/>
      <c r="QJ392" s="56"/>
      <c r="QK392" s="56"/>
      <c r="QL392" s="56"/>
      <c r="QM392" s="56"/>
      <c r="QN392" s="56"/>
      <c r="QO392" s="56"/>
      <c r="QP392" s="56"/>
      <c r="QQ392" s="56"/>
      <c r="QR392" s="56"/>
      <c r="QS392" s="56"/>
      <c r="QT392" s="56"/>
      <c r="QU392" s="56"/>
      <c r="QV392" s="56"/>
      <c r="QW392" s="56"/>
      <c r="QX392" s="56"/>
      <c r="QY392" s="56"/>
      <c r="QZ392" s="56"/>
      <c r="RA392" s="56"/>
      <c r="RB392" s="56"/>
      <c r="RC392" s="56"/>
      <c r="RD392" s="56"/>
      <c r="RE392" s="56"/>
      <c r="RF392" s="56"/>
      <c r="RG392" s="56"/>
      <c r="RH392" s="56"/>
      <c r="RI392" s="56"/>
      <c r="RJ392" s="56"/>
      <c r="RK392" s="56"/>
      <c r="RL392" s="56"/>
      <c r="RM392" s="56"/>
      <c r="RN392" s="56"/>
      <c r="RO392" s="56"/>
      <c r="RP392" s="56"/>
      <c r="RQ392" s="56"/>
      <c r="RR392" s="56"/>
      <c r="RS392" s="56"/>
      <c r="RT392" s="56"/>
      <c r="RU392" s="56"/>
      <c r="RV392" s="56"/>
      <c r="RW392" s="56"/>
      <c r="RX392" s="56"/>
      <c r="RY392" s="56"/>
      <c r="RZ392" s="56"/>
      <c r="SA392" s="56"/>
      <c r="SB392" s="56"/>
      <c r="SC392" s="56"/>
      <c r="SD392" s="56"/>
      <c r="SE392" s="56"/>
      <c r="SF392" s="56"/>
      <c r="SG392" s="56"/>
      <c r="SH392" s="56"/>
      <c r="SI392" s="56"/>
      <c r="SJ392" s="56"/>
      <c r="SK392" s="56"/>
      <c r="SL392" s="56"/>
      <c r="SM392" s="56"/>
      <c r="SN392" s="56"/>
      <c r="SO392" s="56"/>
      <c r="SP392" s="56"/>
      <c r="SQ392" s="56"/>
      <c r="SR392" s="56"/>
      <c r="SS392" s="56"/>
      <c r="ST392" s="56"/>
      <c r="SU392" s="56"/>
      <c r="SV392" s="56"/>
      <c r="SW392" s="56"/>
      <c r="SX392" s="56"/>
      <c r="SY392" s="56"/>
      <c r="SZ392" s="56"/>
      <c r="TA392" s="56"/>
      <c r="TB392" s="56"/>
      <c r="TC392" s="56"/>
      <c r="TD392" s="56"/>
      <c r="TE392" s="56"/>
      <c r="TF392" s="56"/>
      <c r="TG392" s="56"/>
      <c r="TH392" s="56"/>
      <c r="TI392" s="56"/>
      <c r="TJ392" s="56"/>
      <c r="TK392" s="56"/>
      <c r="TL392" s="56"/>
      <c r="TM392" s="56"/>
      <c r="TN392" s="56"/>
      <c r="TO392" s="56"/>
      <c r="TP392" s="56"/>
      <c r="TQ392" s="56"/>
      <c r="TR392" s="56"/>
      <c r="TS392" s="56"/>
      <c r="TT392" s="56"/>
      <c r="TU392" s="56"/>
      <c r="TV392" s="56"/>
      <c r="TW392" s="56"/>
      <c r="TX392" s="56"/>
      <c r="TY392" s="56"/>
      <c r="TZ392" s="56"/>
      <c r="UA392" s="56"/>
      <c r="UB392" s="56"/>
      <c r="UC392" s="56"/>
      <c r="UD392" s="56"/>
      <c r="UE392" s="56"/>
      <c r="UF392" s="56"/>
      <c r="UG392" s="56"/>
      <c r="UH392" s="56"/>
      <c r="UI392" s="56"/>
      <c r="UJ392" s="56"/>
      <c r="UK392" s="56"/>
      <c r="UL392" s="56"/>
      <c r="UM392" s="56"/>
      <c r="UN392" s="56"/>
      <c r="UO392" s="56"/>
      <c r="UP392" s="56"/>
      <c r="UQ392" s="56"/>
      <c r="UR392" s="56"/>
      <c r="US392" s="56"/>
      <c r="UT392" s="56"/>
      <c r="UU392" s="56"/>
      <c r="UV392" s="56"/>
      <c r="UW392" s="56"/>
      <c r="UX392" s="56"/>
      <c r="UY392" s="56"/>
      <c r="UZ392" s="56"/>
      <c r="VA392" s="56"/>
      <c r="VB392" s="56"/>
      <c r="VC392" s="56"/>
      <c r="VD392" s="56"/>
      <c r="VE392" s="56"/>
      <c r="VF392" s="56"/>
      <c r="VG392" s="56"/>
      <c r="VH392" s="56"/>
      <c r="VI392" s="56"/>
      <c r="VJ392" s="56"/>
      <c r="VK392" s="56"/>
      <c r="VL392" s="56"/>
      <c r="VM392" s="56"/>
      <c r="VN392" s="56"/>
      <c r="VO392" s="56"/>
      <c r="VP392" s="56"/>
      <c r="VQ392" s="56"/>
      <c r="VR392" s="56"/>
      <c r="VS392" s="56"/>
      <c r="VT392" s="56"/>
      <c r="VU392" s="56"/>
      <c r="VV392" s="56"/>
      <c r="VW392" s="56"/>
      <c r="VX392" s="56"/>
      <c r="VY392" s="56"/>
      <c r="VZ392" s="56"/>
      <c r="WA392" s="56"/>
      <c r="WB392" s="56"/>
      <c r="WC392" s="56"/>
      <c r="WD392" s="56"/>
      <c r="WE392" s="56"/>
      <c r="WF392" s="56"/>
      <c r="WG392" s="56"/>
      <c r="WH392" s="56"/>
      <c r="WI392" s="56"/>
      <c r="WJ392" s="56"/>
      <c r="WK392" s="56"/>
      <c r="WL392" s="56"/>
      <c r="WM392" s="56"/>
      <c r="WN392" s="56"/>
      <c r="WO392" s="56"/>
      <c r="WP392" s="56"/>
      <c r="WQ392" s="56"/>
      <c r="WR392" s="56"/>
      <c r="WS392" s="56"/>
      <c r="WT392" s="56"/>
      <c r="WU392" s="56"/>
      <c r="WV392" s="56"/>
      <c r="WW392" s="56"/>
      <c r="WX392" s="56"/>
      <c r="WY392" s="56"/>
      <c r="WZ392" s="56"/>
      <c r="XA392" s="56"/>
      <c r="XB392" s="56"/>
      <c r="XC392" s="56"/>
      <c r="XD392" s="56"/>
      <c r="XE392" s="56"/>
      <c r="XF392" s="56"/>
      <c r="XG392" s="56"/>
      <c r="XH392" s="56"/>
      <c r="XI392" s="56"/>
      <c r="XJ392" s="56"/>
      <c r="XK392" s="56"/>
      <c r="XL392" s="56"/>
      <c r="XM392" s="56"/>
      <c r="XN392" s="56"/>
      <c r="XO392" s="56"/>
      <c r="XP392" s="56"/>
      <c r="XQ392" s="56"/>
      <c r="XR392" s="56"/>
      <c r="XS392" s="56"/>
      <c r="XT392" s="56"/>
      <c r="XU392" s="56"/>
      <c r="XV392" s="56"/>
      <c r="XW392" s="56"/>
      <c r="XX392" s="56"/>
      <c r="XY392" s="56"/>
      <c r="XZ392" s="56"/>
      <c r="YA392" s="56"/>
      <c r="YB392" s="56"/>
      <c r="YC392" s="56"/>
      <c r="YD392" s="56"/>
      <c r="YE392" s="56"/>
      <c r="YF392" s="56"/>
      <c r="YG392" s="56"/>
      <c r="YH392" s="56"/>
      <c r="YI392" s="56"/>
      <c r="YJ392" s="56"/>
      <c r="YK392" s="56"/>
      <c r="YL392" s="56"/>
      <c r="YM392" s="56"/>
      <c r="YN392" s="56"/>
      <c r="YO392" s="56"/>
      <c r="YP392" s="56"/>
      <c r="YQ392" s="56"/>
      <c r="YR392" s="56"/>
      <c r="YS392" s="56"/>
      <c r="YT392" s="56"/>
      <c r="YU392" s="56"/>
      <c r="YV392" s="56"/>
      <c r="YW392" s="56"/>
      <c r="YX392" s="56"/>
      <c r="YY392" s="56"/>
      <c r="YZ392" s="56"/>
      <c r="ZA392" s="56"/>
      <c r="ZB392" s="56"/>
      <c r="ZC392" s="56"/>
      <c r="ZD392" s="56"/>
      <c r="ZE392" s="56"/>
      <c r="ZF392" s="56"/>
      <c r="ZG392" s="56"/>
      <c r="ZH392" s="56"/>
      <c r="ZI392" s="56"/>
      <c r="ZJ392" s="56"/>
      <c r="ZK392" s="56"/>
      <c r="ZL392" s="56"/>
      <c r="ZM392" s="56"/>
      <c r="ZN392" s="56"/>
      <c r="ZO392" s="56"/>
      <c r="ZP392" s="56"/>
      <c r="ZQ392" s="56"/>
      <c r="ZR392" s="56"/>
      <c r="ZS392" s="56"/>
      <c r="ZT392" s="56"/>
      <c r="ZU392" s="56"/>
      <c r="ZV392" s="56"/>
      <c r="ZW392" s="56"/>
      <c r="ZX392" s="56"/>
      <c r="ZY392" s="56"/>
      <c r="ZZ392" s="56"/>
    </row>
    <row r="393" spans="1:702" s="56" customFormat="1" ht="14.25" hidden="1" customHeight="1" outlineLevel="1" x14ac:dyDescent="0.2">
      <c r="A393" s="49"/>
      <c r="B393" s="75"/>
      <c r="C393" s="49" t="s">
        <v>124</v>
      </c>
      <c r="D393" s="141"/>
      <c r="E393" s="170"/>
      <c r="F393" s="53"/>
      <c r="G393" s="170"/>
      <c r="H393" s="43"/>
      <c r="I393" s="132"/>
      <c r="J393" s="170"/>
      <c r="K393" s="190"/>
      <c r="L393" s="178"/>
    </row>
    <row r="394" spans="1:702" s="56" customFormat="1" hidden="1" outlineLevel="1" x14ac:dyDescent="0.2">
      <c r="A394" s="49"/>
      <c r="B394" s="75"/>
      <c r="C394" s="49" t="s">
        <v>137</v>
      </c>
      <c r="D394" s="141"/>
      <c r="E394" s="171"/>
      <c r="F394" s="53"/>
      <c r="G394" s="171"/>
      <c r="H394" s="43"/>
      <c r="I394" s="132"/>
      <c r="J394" s="171"/>
      <c r="K394" s="191"/>
      <c r="L394" s="179"/>
    </row>
    <row r="395" spans="1:702" s="56" customFormat="1" hidden="1" outlineLevel="1" x14ac:dyDescent="0.2">
      <c r="A395" s="49"/>
      <c r="B395" s="75"/>
      <c r="C395" s="49" t="s">
        <v>138</v>
      </c>
      <c r="D395" s="141"/>
      <c r="E395" s="172"/>
      <c r="F395" s="53"/>
      <c r="G395" s="172"/>
      <c r="H395" s="43"/>
      <c r="I395" s="132"/>
      <c r="J395" s="172"/>
      <c r="K395" s="192"/>
      <c r="L395" s="180"/>
    </row>
    <row r="396" spans="1:702" s="59" customFormat="1" collapsed="1" x14ac:dyDescent="0.2">
      <c r="A396" s="41"/>
      <c r="B396" s="57">
        <v>395</v>
      </c>
      <c r="C396" s="78" t="s">
        <v>167</v>
      </c>
      <c r="D396" s="64"/>
      <c r="E396" s="58"/>
      <c r="F396" s="58">
        <f>SUM(F397:F399)</f>
        <v>0</v>
      </c>
      <c r="G396" s="129">
        <f>F396-E396</f>
        <v>0</v>
      </c>
      <c r="H396" s="58">
        <f t="shared" ref="H396" si="91">SUM(H397:H399)</f>
        <v>0</v>
      </c>
      <c r="I396" s="130" t="str">
        <f>IF((OR(I397="SZ",I398="SZ",I399="SZ")),"SZ","AZ")</f>
        <v>AZ</v>
      </c>
      <c r="J396" s="129">
        <f>H396-E396</f>
        <v>0</v>
      </c>
      <c r="K396" s="135">
        <f>IF(F396="",E396,IF(I396="SZ",H396,F396))</f>
        <v>0</v>
      </c>
      <c r="L396" s="129">
        <f>K396-E396</f>
        <v>0</v>
      </c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  <c r="DK396" s="56"/>
      <c r="DL396" s="56"/>
      <c r="DM396" s="56"/>
      <c r="DN396" s="56"/>
      <c r="DO396" s="56"/>
      <c r="DP396" s="56"/>
      <c r="DQ396" s="56"/>
      <c r="DR396" s="56"/>
      <c r="DS396" s="56"/>
      <c r="DT396" s="56"/>
      <c r="DU396" s="56"/>
      <c r="DV396" s="56"/>
      <c r="DW396" s="56"/>
      <c r="DX396" s="56"/>
      <c r="DY396" s="56"/>
      <c r="DZ396" s="56"/>
      <c r="EA396" s="56"/>
      <c r="EB396" s="56"/>
      <c r="EC396" s="56"/>
      <c r="ED396" s="56"/>
      <c r="EE396" s="56"/>
      <c r="EF396" s="56"/>
      <c r="EG396" s="56"/>
      <c r="EH396" s="56"/>
      <c r="EI396" s="56"/>
      <c r="EJ396" s="56"/>
      <c r="EK396" s="56"/>
      <c r="EL396" s="56"/>
      <c r="EM396" s="56"/>
      <c r="EN396" s="56"/>
      <c r="EO396" s="56"/>
      <c r="EP396" s="56"/>
      <c r="EQ396" s="56"/>
      <c r="ER396" s="56"/>
      <c r="ES396" s="56"/>
      <c r="ET396" s="56"/>
      <c r="EU396" s="56"/>
      <c r="EV396" s="56"/>
      <c r="EW396" s="56"/>
      <c r="EX396" s="56"/>
      <c r="EY396" s="56"/>
      <c r="EZ396" s="56"/>
      <c r="FA396" s="56"/>
      <c r="FB396" s="56"/>
      <c r="FC396" s="56"/>
      <c r="FD396" s="56"/>
      <c r="FE396" s="56"/>
      <c r="FF396" s="56"/>
      <c r="FG396" s="56"/>
      <c r="FH396" s="56"/>
      <c r="FI396" s="56"/>
      <c r="FJ396" s="56"/>
      <c r="FK396" s="56"/>
      <c r="FL396" s="56"/>
      <c r="FM396" s="56"/>
      <c r="FN396" s="56"/>
      <c r="FO396" s="56"/>
      <c r="FP396" s="56"/>
      <c r="FQ396" s="56"/>
      <c r="FR396" s="56"/>
      <c r="FS396" s="56"/>
      <c r="FT396" s="56"/>
      <c r="FU396" s="56"/>
      <c r="FV396" s="56"/>
      <c r="FW396" s="56"/>
      <c r="FX396" s="56"/>
      <c r="FY396" s="56"/>
      <c r="FZ396" s="56"/>
      <c r="GA396" s="56"/>
      <c r="GB396" s="56"/>
      <c r="GC396" s="56"/>
      <c r="GD396" s="56"/>
      <c r="GE396" s="56"/>
      <c r="GF396" s="56"/>
      <c r="GG396" s="56"/>
      <c r="GH396" s="56"/>
      <c r="GI396" s="56"/>
      <c r="GJ396" s="56"/>
      <c r="GK396" s="56"/>
      <c r="GL396" s="56"/>
      <c r="GM396" s="56"/>
      <c r="GN396" s="56"/>
      <c r="GO396" s="56"/>
      <c r="GP396" s="56"/>
      <c r="GQ396" s="56"/>
      <c r="GR396" s="56"/>
      <c r="GS396" s="56"/>
      <c r="GT396" s="56"/>
      <c r="GU396" s="56"/>
      <c r="GV396" s="56"/>
      <c r="GW396" s="56"/>
      <c r="GX396" s="56"/>
      <c r="GY396" s="56"/>
      <c r="GZ396" s="56"/>
      <c r="HA396" s="56"/>
      <c r="HB396" s="56"/>
      <c r="HC396" s="56"/>
      <c r="HD396" s="56"/>
      <c r="HE396" s="56"/>
      <c r="HF396" s="56"/>
      <c r="HG396" s="56"/>
      <c r="HH396" s="56"/>
      <c r="HI396" s="56"/>
      <c r="HJ396" s="56"/>
      <c r="HK396" s="56"/>
      <c r="HL396" s="56"/>
      <c r="HM396" s="56"/>
      <c r="HN396" s="56"/>
      <c r="HO396" s="56"/>
      <c r="HP396" s="56"/>
      <c r="HQ396" s="56"/>
      <c r="HR396" s="56"/>
      <c r="HS396" s="56"/>
      <c r="HT396" s="56"/>
      <c r="HU396" s="56"/>
      <c r="HV396" s="56"/>
      <c r="HW396" s="56"/>
      <c r="HX396" s="56"/>
      <c r="HY396" s="56"/>
      <c r="HZ396" s="56"/>
      <c r="IA396" s="56"/>
      <c r="IB396" s="56"/>
      <c r="IC396" s="56"/>
      <c r="ID396" s="56"/>
      <c r="IE396" s="56"/>
      <c r="IF396" s="56"/>
      <c r="IG396" s="56"/>
      <c r="IH396" s="56"/>
      <c r="II396" s="56"/>
      <c r="IJ396" s="56"/>
      <c r="IK396" s="56"/>
      <c r="IL396" s="56"/>
      <c r="IM396" s="56"/>
      <c r="IN396" s="56"/>
      <c r="IO396" s="56"/>
      <c r="IP396" s="56"/>
      <c r="IQ396" s="56"/>
      <c r="IR396" s="56"/>
      <c r="IS396" s="56"/>
      <c r="IT396" s="56"/>
      <c r="IU396" s="56"/>
      <c r="IV396" s="56"/>
      <c r="IW396" s="56"/>
      <c r="IX396" s="56"/>
      <c r="IY396" s="56"/>
      <c r="IZ396" s="56"/>
      <c r="JA396" s="56"/>
      <c r="JB396" s="56"/>
      <c r="JC396" s="56"/>
      <c r="JD396" s="56"/>
      <c r="JE396" s="56"/>
      <c r="JF396" s="56"/>
      <c r="JG396" s="56"/>
      <c r="JH396" s="56"/>
      <c r="JI396" s="56"/>
      <c r="JJ396" s="56"/>
      <c r="JK396" s="56"/>
      <c r="JL396" s="56"/>
      <c r="JM396" s="56"/>
      <c r="JN396" s="56"/>
      <c r="JO396" s="56"/>
      <c r="JP396" s="56"/>
      <c r="JQ396" s="56"/>
      <c r="JR396" s="56"/>
      <c r="JS396" s="56"/>
      <c r="JT396" s="56"/>
      <c r="JU396" s="56"/>
      <c r="JV396" s="56"/>
      <c r="JW396" s="56"/>
      <c r="JX396" s="56"/>
      <c r="JY396" s="56"/>
      <c r="JZ396" s="56"/>
      <c r="KA396" s="56"/>
      <c r="KB396" s="56"/>
      <c r="KC396" s="56"/>
      <c r="KD396" s="56"/>
      <c r="KE396" s="56"/>
      <c r="KF396" s="56"/>
      <c r="KG396" s="56"/>
      <c r="KH396" s="56"/>
      <c r="KI396" s="56"/>
      <c r="KJ396" s="56"/>
      <c r="KK396" s="56"/>
      <c r="KL396" s="56"/>
      <c r="KM396" s="56"/>
      <c r="KN396" s="56"/>
      <c r="KO396" s="56"/>
      <c r="KP396" s="56"/>
      <c r="KQ396" s="56"/>
      <c r="KR396" s="56"/>
      <c r="KS396" s="56"/>
      <c r="KT396" s="56"/>
      <c r="KU396" s="56"/>
      <c r="KV396" s="56"/>
      <c r="KW396" s="56"/>
      <c r="KX396" s="56"/>
      <c r="KY396" s="56"/>
      <c r="KZ396" s="56"/>
      <c r="LA396" s="56"/>
      <c r="LB396" s="56"/>
      <c r="LC396" s="56"/>
      <c r="LD396" s="56"/>
      <c r="LE396" s="56"/>
      <c r="LF396" s="56"/>
      <c r="LG396" s="56"/>
      <c r="LH396" s="56"/>
      <c r="LI396" s="56"/>
      <c r="LJ396" s="56"/>
      <c r="LK396" s="56"/>
      <c r="LL396" s="56"/>
      <c r="LM396" s="56"/>
      <c r="LN396" s="56"/>
      <c r="LO396" s="56"/>
      <c r="LP396" s="56"/>
      <c r="LQ396" s="56"/>
      <c r="LR396" s="56"/>
      <c r="LS396" s="56"/>
      <c r="LT396" s="56"/>
      <c r="LU396" s="56"/>
      <c r="LV396" s="56"/>
      <c r="LW396" s="56"/>
      <c r="LX396" s="56"/>
      <c r="LY396" s="56"/>
      <c r="LZ396" s="56"/>
      <c r="MA396" s="56"/>
      <c r="MB396" s="56"/>
      <c r="MC396" s="56"/>
      <c r="MD396" s="56"/>
      <c r="ME396" s="56"/>
      <c r="MF396" s="56"/>
      <c r="MG396" s="56"/>
      <c r="MH396" s="56"/>
      <c r="MI396" s="56"/>
      <c r="MJ396" s="56"/>
      <c r="MK396" s="56"/>
      <c r="ML396" s="56"/>
      <c r="MM396" s="56"/>
      <c r="MN396" s="56"/>
      <c r="MO396" s="56"/>
      <c r="MP396" s="56"/>
      <c r="MQ396" s="56"/>
      <c r="MR396" s="56"/>
      <c r="MS396" s="56"/>
      <c r="MT396" s="56"/>
      <c r="MU396" s="56"/>
      <c r="MV396" s="56"/>
      <c r="MW396" s="56"/>
      <c r="MX396" s="56"/>
      <c r="MY396" s="56"/>
      <c r="MZ396" s="56"/>
      <c r="NA396" s="56"/>
      <c r="NB396" s="56"/>
      <c r="NC396" s="56"/>
      <c r="ND396" s="56"/>
      <c r="NE396" s="56"/>
      <c r="NF396" s="56"/>
      <c r="NG396" s="56"/>
      <c r="NH396" s="56"/>
      <c r="NI396" s="56"/>
      <c r="NJ396" s="56"/>
      <c r="NK396" s="56"/>
      <c r="NL396" s="56"/>
      <c r="NM396" s="56"/>
      <c r="NN396" s="56"/>
      <c r="NO396" s="56"/>
      <c r="NP396" s="56"/>
      <c r="NQ396" s="56"/>
      <c r="NR396" s="56"/>
      <c r="NS396" s="56"/>
      <c r="NT396" s="56"/>
      <c r="NU396" s="56"/>
      <c r="NV396" s="56"/>
      <c r="NW396" s="56"/>
      <c r="NX396" s="56"/>
      <c r="NY396" s="56"/>
      <c r="NZ396" s="56"/>
      <c r="OA396" s="56"/>
      <c r="OB396" s="56"/>
      <c r="OC396" s="56"/>
      <c r="OD396" s="56"/>
      <c r="OE396" s="56"/>
      <c r="OF396" s="56"/>
      <c r="OG396" s="56"/>
      <c r="OH396" s="56"/>
      <c r="OI396" s="56"/>
      <c r="OJ396" s="56"/>
      <c r="OK396" s="56"/>
      <c r="OL396" s="56"/>
      <c r="OM396" s="56"/>
      <c r="ON396" s="56"/>
      <c r="OO396" s="56"/>
      <c r="OP396" s="56"/>
      <c r="OQ396" s="56"/>
      <c r="OR396" s="56"/>
      <c r="OS396" s="56"/>
      <c r="OT396" s="56"/>
      <c r="OU396" s="56"/>
      <c r="OV396" s="56"/>
      <c r="OW396" s="56"/>
      <c r="OX396" s="56"/>
      <c r="OY396" s="56"/>
      <c r="OZ396" s="56"/>
      <c r="PA396" s="56"/>
      <c r="PB396" s="56"/>
      <c r="PC396" s="56"/>
      <c r="PD396" s="56"/>
      <c r="PE396" s="56"/>
      <c r="PF396" s="56"/>
      <c r="PG396" s="56"/>
      <c r="PH396" s="56"/>
      <c r="PI396" s="56"/>
      <c r="PJ396" s="56"/>
      <c r="PK396" s="56"/>
      <c r="PL396" s="56"/>
      <c r="PM396" s="56"/>
      <c r="PN396" s="56"/>
      <c r="PO396" s="56"/>
      <c r="PP396" s="56"/>
      <c r="PQ396" s="56"/>
      <c r="PR396" s="56"/>
      <c r="PS396" s="56"/>
      <c r="PT396" s="56"/>
      <c r="PU396" s="56"/>
      <c r="PV396" s="56"/>
      <c r="PW396" s="56"/>
      <c r="PX396" s="56"/>
      <c r="PY396" s="56"/>
      <c r="PZ396" s="56"/>
      <c r="QA396" s="56"/>
      <c r="QB396" s="56"/>
      <c r="QC396" s="56"/>
      <c r="QD396" s="56"/>
      <c r="QE396" s="56"/>
      <c r="QF396" s="56"/>
      <c r="QG396" s="56"/>
      <c r="QH396" s="56"/>
      <c r="QI396" s="56"/>
      <c r="QJ396" s="56"/>
      <c r="QK396" s="56"/>
      <c r="QL396" s="56"/>
      <c r="QM396" s="56"/>
      <c r="QN396" s="56"/>
      <c r="QO396" s="56"/>
      <c r="QP396" s="56"/>
      <c r="QQ396" s="56"/>
      <c r="QR396" s="56"/>
      <c r="QS396" s="56"/>
      <c r="QT396" s="56"/>
      <c r="QU396" s="56"/>
      <c r="QV396" s="56"/>
      <c r="QW396" s="56"/>
      <c r="QX396" s="56"/>
      <c r="QY396" s="56"/>
      <c r="QZ396" s="56"/>
      <c r="RA396" s="56"/>
      <c r="RB396" s="56"/>
      <c r="RC396" s="56"/>
      <c r="RD396" s="56"/>
      <c r="RE396" s="56"/>
      <c r="RF396" s="56"/>
      <c r="RG396" s="56"/>
      <c r="RH396" s="56"/>
      <c r="RI396" s="56"/>
      <c r="RJ396" s="56"/>
      <c r="RK396" s="56"/>
      <c r="RL396" s="56"/>
      <c r="RM396" s="56"/>
      <c r="RN396" s="56"/>
      <c r="RO396" s="56"/>
      <c r="RP396" s="56"/>
      <c r="RQ396" s="56"/>
      <c r="RR396" s="56"/>
      <c r="RS396" s="56"/>
      <c r="RT396" s="56"/>
      <c r="RU396" s="56"/>
      <c r="RV396" s="56"/>
      <c r="RW396" s="56"/>
      <c r="RX396" s="56"/>
      <c r="RY396" s="56"/>
      <c r="RZ396" s="56"/>
      <c r="SA396" s="56"/>
      <c r="SB396" s="56"/>
      <c r="SC396" s="56"/>
      <c r="SD396" s="56"/>
      <c r="SE396" s="56"/>
      <c r="SF396" s="56"/>
      <c r="SG396" s="56"/>
      <c r="SH396" s="56"/>
      <c r="SI396" s="56"/>
      <c r="SJ396" s="56"/>
      <c r="SK396" s="56"/>
      <c r="SL396" s="56"/>
      <c r="SM396" s="56"/>
      <c r="SN396" s="56"/>
      <c r="SO396" s="56"/>
      <c r="SP396" s="56"/>
      <c r="SQ396" s="56"/>
      <c r="SR396" s="56"/>
      <c r="SS396" s="56"/>
      <c r="ST396" s="56"/>
      <c r="SU396" s="56"/>
      <c r="SV396" s="56"/>
      <c r="SW396" s="56"/>
      <c r="SX396" s="56"/>
      <c r="SY396" s="56"/>
      <c r="SZ396" s="56"/>
      <c r="TA396" s="56"/>
      <c r="TB396" s="56"/>
      <c r="TC396" s="56"/>
      <c r="TD396" s="56"/>
      <c r="TE396" s="56"/>
      <c r="TF396" s="56"/>
      <c r="TG396" s="56"/>
      <c r="TH396" s="56"/>
      <c r="TI396" s="56"/>
      <c r="TJ396" s="56"/>
      <c r="TK396" s="56"/>
      <c r="TL396" s="56"/>
      <c r="TM396" s="56"/>
      <c r="TN396" s="56"/>
      <c r="TO396" s="56"/>
      <c r="TP396" s="56"/>
      <c r="TQ396" s="56"/>
      <c r="TR396" s="56"/>
      <c r="TS396" s="56"/>
      <c r="TT396" s="56"/>
      <c r="TU396" s="56"/>
      <c r="TV396" s="56"/>
      <c r="TW396" s="56"/>
      <c r="TX396" s="56"/>
      <c r="TY396" s="56"/>
      <c r="TZ396" s="56"/>
      <c r="UA396" s="56"/>
      <c r="UB396" s="56"/>
      <c r="UC396" s="56"/>
      <c r="UD396" s="56"/>
      <c r="UE396" s="56"/>
      <c r="UF396" s="56"/>
      <c r="UG396" s="56"/>
      <c r="UH396" s="56"/>
      <c r="UI396" s="56"/>
      <c r="UJ396" s="56"/>
      <c r="UK396" s="56"/>
      <c r="UL396" s="56"/>
      <c r="UM396" s="56"/>
      <c r="UN396" s="56"/>
      <c r="UO396" s="56"/>
      <c r="UP396" s="56"/>
      <c r="UQ396" s="56"/>
      <c r="UR396" s="56"/>
      <c r="US396" s="56"/>
      <c r="UT396" s="56"/>
      <c r="UU396" s="56"/>
      <c r="UV396" s="56"/>
      <c r="UW396" s="56"/>
      <c r="UX396" s="56"/>
      <c r="UY396" s="56"/>
      <c r="UZ396" s="56"/>
      <c r="VA396" s="56"/>
      <c r="VB396" s="56"/>
      <c r="VC396" s="56"/>
      <c r="VD396" s="56"/>
      <c r="VE396" s="56"/>
      <c r="VF396" s="56"/>
      <c r="VG396" s="56"/>
      <c r="VH396" s="56"/>
      <c r="VI396" s="56"/>
      <c r="VJ396" s="56"/>
      <c r="VK396" s="56"/>
      <c r="VL396" s="56"/>
      <c r="VM396" s="56"/>
      <c r="VN396" s="56"/>
      <c r="VO396" s="56"/>
      <c r="VP396" s="56"/>
      <c r="VQ396" s="56"/>
      <c r="VR396" s="56"/>
      <c r="VS396" s="56"/>
      <c r="VT396" s="56"/>
      <c r="VU396" s="56"/>
      <c r="VV396" s="56"/>
      <c r="VW396" s="56"/>
      <c r="VX396" s="56"/>
      <c r="VY396" s="56"/>
      <c r="VZ396" s="56"/>
      <c r="WA396" s="56"/>
      <c r="WB396" s="56"/>
      <c r="WC396" s="56"/>
      <c r="WD396" s="56"/>
      <c r="WE396" s="56"/>
      <c r="WF396" s="56"/>
      <c r="WG396" s="56"/>
      <c r="WH396" s="56"/>
      <c r="WI396" s="56"/>
      <c r="WJ396" s="56"/>
      <c r="WK396" s="56"/>
      <c r="WL396" s="56"/>
      <c r="WM396" s="56"/>
      <c r="WN396" s="56"/>
      <c r="WO396" s="56"/>
      <c r="WP396" s="56"/>
      <c r="WQ396" s="56"/>
      <c r="WR396" s="56"/>
      <c r="WS396" s="56"/>
      <c r="WT396" s="56"/>
      <c r="WU396" s="56"/>
      <c r="WV396" s="56"/>
      <c r="WW396" s="56"/>
      <c r="WX396" s="56"/>
      <c r="WY396" s="56"/>
      <c r="WZ396" s="56"/>
      <c r="XA396" s="56"/>
      <c r="XB396" s="56"/>
      <c r="XC396" s="56"/>
      <c r="XD396" s="56"/>
      <c r="XE396" s="56"/>
      <c r="XF396" s="56"/>
      <c r="XG396" s="56"/>
      <c r="XH396" s="56"/>
      <c r="XI396" s="56"/>
      <c r="XJ396" s="56"/>
      <c r="XK396" s="56"/>
      <c r="XL396" s="56"/>
      <c r="XM396" s="56"/>
      <c r="XN396" s="56"/>
      <c r="XO396" s="56"/>
      <c r="XP396" s="56"/>
      <c r="XQ396" s="56"/>
      <c r="XR396" s="56"/>
      <c r="XS396" s="56"/>
      <c r="XT396" s="56"/>
      <c r="XU396" s="56"/>
      <c r="XV396" s="56"/>
      <c r="XW396" s="56"/>
      <c r="XX396" s="56"/>
      <c r="XY396" s="56"/>
      <c r="XZ396" s="56"/>
      <c r="YA396" s="56"/>
      <c r="YB396" s="56"/>
      <c r="YC396" s="56"/>
      <c r="YD396" s="56"/>
      <c r="YE396" s="56"/>
      <c r="YF396" s="56"/>
      <c r="YG396" s="56"/>
      <c r="YH396" s="56"/>
      <c r="YI396" s="56"/>
      <c r="YJ396" s="56"/>
      <c r="YK396" s="56"/>
      <c r="YL396" s="56"/>
      <c r="YM396" s="56"/>
      <c r="YN396" s="56"/>
      <c r="YO396" s="56"/>
      <c r="YP396" s="56"/>
      <c r="YQ396" s="56"/>
      <c r="YR396" s="56"/>
      <c r="YS396" s="56"/>
      <c r="YT396" s="56"/>
      <c r="YU396" s="56"/>
      <c r="YV396" s="56"/>
      <c r="YW396" s="56"/>
      <c r="YX396" s="56"/>
      <c r="YY396" s="56"/>
      <c r="YZ396" s="56"/>
      <c r="ZA396" s="56"/>
      <c r="ZB396" s="56"/>
      <c r="ZC396" s="56"/>
      <c r="ZD396" s="56"/>
      <c r="ZE396" s="56"/>
      <c r="ZF396" s="56"/>
      <c r="ZG396" s="56"/>
      <c r="ZH396" s="56"/>
      <c r="ZI396" s="56"/>
      <c r="ZJ396" s="56"/>
      <c r="ZK396" s="56"/>
      <c r="ZL396" s="56"/>
      <c r="ZM396" s="56"/>
      <c r="ZN396" s="56"/>
      <c r="ZO396" s="56"/>
      <c r="ZP396" s="56"/>
      <c r="ZQ396" s="56"/>
      <c r="ZR396" s="56"/>
      <c r="ZS396" s="56"/>
      <c r="ZT396" s="56"/>
      <c r="ZU396" s="56"/>
      <c r="ZV396" s="56"/>
      <c r="ZW396" s="56"/>
      <c r="ZX396" s="56"/>
      <c r="ZY396" s="56"/>
      <c r="ZZ396" s="56"/>
    </row>
    <row r="397" spans="1:702" s="56" customFormat="1" ht="14.25" hidden="1" customHeight="1" outlineLevel="1" x14ac:dyDescent="0.2">
      <c r="A397" s="49"/>
      <c r="B397" s="75"/>
      <c r="C397" s="49" t="s">
        <v>124</v>
      </c>
      <c r="D397" s="141"/>
      <c r="E397" s="170"/>
      <c r="F397" s="53"/>
      <c r="G397" s="170"/>
      <c r="H397" s="43"/>
      <c r="I397" s="132"/>
      <c r="J397" s="170"/>
      <c r="K397" s="190"/>
      <c r="L397" s="178"/>
    </row>
    <row r="398" spans="1:702" s="56" customFormat="1" hidden="1" outlineLevel="1" x14ac:dyDescent="0.2">
      <c r="A398" s="49"/>
      <c r="B398" s="75"/>
      <c r="C398" s="49" t="s">
        <v>137</v>
      </c>
      <c r="D398" s="141"/>
      <c r="E398" s="171"/>
      <c r="F398" s="53"/>
      <c r="G398" s="171"/>
      <c r="H398" s="43"/>
      <c r="I398" s="132"/>
      <c r="J398" s="171"/>
      <c r="K398" s="191"/>
      <c r="L398" s="179"/>
    </row>
    <row r="399" spans="1:702" s="56" customFormat="1" hidden="1" outlineLevel="1" x14ac:dyDescent="0.2">
      <c r="A399" s="49"/>
      <c r="B399" s="75"/>
      <c r="C399" s="49" t="s">
        <v>138</v>
      </c>
      <c r="D399" s="141"/>
      <c r="E399" s="172"/>
      <c r="F399" s="53"/>
      <c r="G399" s="172"/>
      <c r="H399" s="43"/>
      <c r="I399" s="132"/>
      <c r="J399" s="172"/>
      <c r="K399" s="192"/>
      <c r="L399" s="180"/>
    </row>
    <row r="400" spans="1:702" s="59" customFormat="1" collapsed="1" x14ac:dyDescent="0.2">
      <c r="A400" s="41"/>
      <c r="B400" s="57">
        <v>396</v>
      </c>
      <c r="C400" s="78" t="s">
        <v>168</v>
      </c>
      <c r="D400" s="64"/>
      <c r="E400" s="58"/>
      <c r="F400" s="58">
        <f>SUM(F401:F403)</f>
        <v>0</v>
      </c>
      <c r="G400" s="129">
        <f>F400-E400</f>
        <v>0</v>
      </c>
      <c r="H400" s="58">
        <f t="shared" ref="H400" si="92">SUM(H401:H403)</f>
        <v>0</v>
      </c>
      <c r="I400" s="130" t="str">
        <f>IF((OR(I401="SZ",I402="SZ",I403="SZ")),"SZ","AZ")</f>
        <v>AZ</v>
      </c>
      <c r="J400" s="129">
        <f>H400-E400</f>
        <v>0</v>
      </c>
      <c r="K400" s="135">
        <f>IF(F400="",E400,IF(I400="SZ",H400,F400))</f>
        <v>0</v>
      </c>
      <c r="L400" s="129">
        <f>K400-E400</f>
        <v>0</v>
      </c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  <c r="DK400" s="56"/>
      <c r="DL400" s="56"/>
      <c r="DM400" s="56"/>
      <c r="DN400" s="56"/>
      <c r="DO400" s="56"/>
      <c r="DP400" s="56"/>
      <c r="DQ400" s="56"/>
      <c r="DR400" s="56"/>
      <c r="DS400" s="56"/>
      <c r="DT400" s="56"/>
      <c r="DU400" s="56"/>
      <c r="DV400" s="56"/>
      <c r="DW400" s="56"/>
      <c r="DX400" s="56"/>
      <c r="DY400" s="56"/>
      <c r="DZ400" s="56"/>
      <c r="EA400" s="56"/>
      <c r="EB400" s="56"/>
      <c r="EC400" s="56"/>
      <c r="ED400" s="56"/>
      <c r="EE400" s="56"/>
      <c r="EF400" s="56"/>
      <c r="EG400" s="56"/>
      <c r="EH400" s="56"/>
      <c r="EI400" s="56"/>
      <c r="EJ400" s="56"/>
      <c r="EK400" s="56"/>
      <c r="EL400" s="56"/>
      <c r="EM400" s="56"/>
      <c r="EN400" s="56"/>
      <c r="EO400" s="56"/>
      <c r="EP400" s="56"/>
      <c r="EQ400" s="56"/>
      <c r="ER400" s="56"/>
      <c r="ES400" s="56"/>
      <c r="ET400" s="56"/>
      <c r="EU400" s="56"/>
      <c r="EV400" s="56"/>
      <c r="EW400" s="56"/>
      <c r="EX400" s="56"/>
      <c r="EY400" s="56"/>
      <c r="EZ400" s="56"/>
      <c r="FA400" s="56"/>
      <c r="FB400" s="56"/>
      <c r="FC400" s="56"/>
      <c r="FD400" s="56"/>
      <c r="FE400" s="56"/>
      <c r="FF400" s="56"/>
      <c r="FG400" s="56"/>
      <c r="FH400" s="56"/>
      <c r="FI400" s="56"/>
      <c r="FJ400" s="56"/>
      <c r="FK400" s="56"/>
      <c r="FL400" s="56"/>
      <c r="FM400" s="56"/>
      <c r="FN400" s="56"/>
      <c r="FO400" s="56"/>
      <c r="FP400" s="56"/>
      <c r="FQ400" s="56"/>
      <c r="FR400" s="56"/>
      <c r="FS400" s="56"/>
      <c r="FT400" s="56"/>
      <c r="FU400" s="56"/>
      <c r="FV400" s="56"/>
      <c r="FW400" s="56"/>
      <c r="FX400" s="56"/>
      <c r="FY400" s="56"/>
      <c r="FZ400" s="56"/>
      <c r="GA400" s="56"/>
      <c r="GB400" s="56"/>
      <c r="GC400" s="56"/>
      <c r="GD400" s="56"/>
      <c r="GE400" s="56"/>
      <c r="GF400" s="56"/>
      <c r="GG400" s="56"/>
      <c r="GH400" s="56"/>
      <c r="GI400" s="56"/>
      <c r="GJ400" s="56"/>
      <c r="GK400" s="56"/>
      <c r="GL400" s="56"/>
      <c r="GM400" s="56"/>
      <c r="GN400" s="56"/>
      <c r="GO400" s="56"/>
      <c r="GP400" s="56"/>
      <c r="GQ400" s="56"/>
      <c r="GR400" s="56"/>
      <c r="GS400" s="56"/>
      <c r="GT400" s="56"/>
      <c r="GU400" s="56"/>
      <c r="GV400" s="56"/>
      <c r="GW400" s="56"/>
      <c r="GX400" s="56"/>
      <c r="GY400" s="56"/>
      <c r="GZ400" s="56"/>
      <c r="HA400" s="56"/>
      <c r="HB400" s="56"/>
      <c r="HC400" s="56"/>
      <c r="HD400" s="56"/>
      <c r="HE400" s="56"/>
      <c r="HF400" s="56"/>
      <c r="HG400" s="56"/>
      <c r="HH400" s="56"/>
      <c r="HI400" s="56"/>
      <c r="HJ400" s="56"/>
      <c r="HK400" s="56"/>
      <c r="HL400" s="56"/>
      <c r="HM400" s="56"/>
      <c r="HN400" s="56"/>
      <c r="HO400" s="56"/>
      <c r="HP400" s="56"/>
      <c r="HQ400" s="56"/>
      <c r="HR400" s="56"/>
      <c r="HS400" s="56"/>
      <c r="HT400" s="56"/>
      <c r="HU400" s="56"/>
      <c r="HV400" s="56"/>
      <c r="HW400" s="56"/>
      <c r="HX400" s="56"/>
      <c r="HY400" s="56"/>
      <c r="HZ400" s="56"/>
      <c r="IA400" s="56"/>
      <c r="IB400" s="56"/>
      <c r="IC400" s="56"/>
      <c r="ID400" s="56"/>
      <c r="IE400" s="56"/>
      <c r="IF400" s="56"/>
      <c r="IG400" s="56"/>
      <c r="IH400" s="56"/>
      <c r="II400" s="56"/>
      <c r="IJ400" s="56"/>
      <c r="IK400" s="56"/>
      <c r="IL400" s="56"/>
      <c r="IM400" s="56"/>
      <c r="IN400" s="56"/>
      <c r="IO400" s="56"/>
      <c r="IP400" s="56"/>
      <c r="IQ400" s="56"/>
      <c r="IR400" s="56"/>
      <c r="IS400" s="56"/>
      <c r="IT400" s="56"/>
      <c r="IU400" s="56"/>
      <c r="IV400" s="56"/>
      <c r="IW400" s="56"/>
      <c r="IX400" s="56"/>
      <c r="IY400" s="56"/>
      <c r="IZ400" s="56"/>
      <c r="JA400" s="56"/>
      <c r="JB400" s="56"/>
      <c r="JC400" s="56"/>
      <c r="JD400" s="56"/>
      <c r="JE400" s="56"/>
      <c r="JF400" s="56"/>
      <c r="JG400" s="56"/>
      <c r="JH400" s="56"/>
      <c r="JI400" s="56"/>
      <c r="JJ400" s="56"/>
      <c r="JK400" s="56"/>
      <c r="JL400" s="56"/>
      <c r="JM400" s="56"/>
      <c r="JN400" s="56"/>
      <c r="JO400" s="56"/>
      <c r="JP400" s="56"/>
      <c r="JQ400" s="56"/>
      <c r="JR400" s="56"/>
      <c r="JS400" s="56"/>
      <c r="JT400" s="56"/>
      <c r="JU400" s="56"/>
      <c r="JV400" s="56"/>
      <c r="JW400" s="56"/>
      <c r="JX400" s="56"/>
      <c r="JY400" s="56"/>
      <c r="JZ400" s="56"/>
      <c r="KA400" s="56"/>
      <c r="KB400" s="56"/>
      <c r="KC400" s="56"/>
      <c r="KD400" s="56"/>
      <c r="KE400" s="56"/>
      <c r="KF400" s="56"/>
      <c r="KG400" s="56"/>
      <c r="KH400" s="56"/>
      <c r="KI400" s="56"/>
      <c r="KJ400" s="56"/>
      <c r="KK400" s="56"/>
      <c r="KL400" s="56"/>
      <c r="KM400" s="56"/>
      <c r="KN400" s="56"/>
      <c r="KO400" s="56"/>
      <c r="KP400" s="56"/>
      <c r="KQ400" s="56"/>
      <c r="KR400" s="56"/>
      <c r="KS400" s="56"/>
      <c r="KT400" s="56"/>
      <c r="KU400" s="56"/>
      <c r="KV400" s="56"/>
      <c r="KW400" s="56"/>
      <c r="KX400" s="56"/>
      <c r="KY400" s="56"/>
      <c r="KZ400" s="56"/>
      <c r="LA400" s="56"/>
      <c r="LB400" s="56"/>
      <c r="LC400" s="56"/>
      <c r="LD400" s="56"/>
      <c r="LE400" s="56"/>
      <c r="LF400" s="56"/>
      <c r="LG400" s="56"/>
      <c r="LH400" s="56"/>
      <c r="LI400" s="56"/>
      <c r="LJ400" s="56"/>
      <c r="LK400" s="56"/>
      <c r="LL400" s="56"/>
      <c r="LM400" s="56"/>
      <c r="LN400" s="56"/>
      <c r="LO400" s="56"/>
      <c r="LP400" s="56"/>
      <c r="LQ400" s="56"/>
      <c r="LR400" s="56"/>
      <c r="LS400" s="56"/>
      <c r="LT400" s="56"/>
      <c r="LU400" s="56"/>
      <c r="LV400" s="56"/>
      <c r="LW400" s="56"/>
      <c r="LX400" s="56"/>
      <c r="LY400" s="56"/>
      <c r="LZ400" s="56"/>
      <c r="MA400" s="56"/>
      <c r="MB400" s="56"/>
      <c r="MC400" s="56"/>
      <c r="MD400" s="56"/>
      <c r="ME400" s="56"/>
      <c r="MF400" s="56"/>
      <c r="MG400" s="56"/>
      <c r="MH400" s="56"/>
      <c r="MI400" s="56"/>
      <c r="MJ400" s="56"/>
      <c r="MK400" s="56"/>
      <c r="ML400" s="56"/>
      <c r="MM400" s="56"/>
      <c r="MN400" s="56"/>
      <c r="MO400" s="56"/>
      <c r="MP400" s="56"/>
      <c r="MQ400" s="56"/>
      <c r="MR400" s="56"/>
      <c r="MS400" s="56"/>
      <c r="MT400" s="56"/>
      <c r="MU400" s="56"/>
      <c r="MV400" s="56"/>
      <c r="MW400" s="56"/>
      <c r="MX400" s="56"/>
      <c r="MY400" s="56"/>
      <c r="MZ400" s="56"/>
      <c r="NA400" s="56"/>
      <c r="NB400" s="56"/>
      <c r="NC400" s="56"/>
      <c r="ND400" s="56"/>
      <c r="NE400" s="56"/>
      <c r="NF400" s="56"/>
      <c r="NG400" s="56"/>
      <c r="NH400" s="56"/>
      <c r="NI400" s="56"/>
      <c r="NJ400" s="56"/>
      <c r="NK400" s="56"/>
      <c r="NL400" s="56"/>
      <c r="NM400" s="56"/>
      <c r="NN400" s="56"/>
      <c r="NO400" s="56"/>
      <c r="NP400" s="56"/>
      <c r="NQ400" s="56"/>
      <c r="NR400" s="56"/>
      <c r="NS400" s="56"/>
      <c r="NT400" s="56"/>
      <c r="NU400" s="56"/>
      <c r="NV400" s="56"/>
      <c r="NW400" s="56"/>
      <c r="NX400" s="56"/>
      <c r="NY400" s="56"/>
      <c r="NZ400" s="56"/>
      <c r="OA400" s="56"/>
      <c r="OB400" s="56"/>
      <c r="OC400" s="56"/>
      <c r="OD400" s="56"/>
      <c r="OE400" s="56"/>
      <c r="OF400" s="56"/>
      <c r="OG400" s="56"/>
      <c r="OH400" s="56"/>
      <c r="OI400" s="56"/>
      <c r="OJ400" s="56"/>
      <c r="OK400" s="56"/>
      <c r="OL400" s="56"/>
      <c r="OM400" s="56"/>
      <c r="ON400" s="56"/>
      <c r="OO400" s="56"/>
      <c r="OP400" s="56"/>
      <c r="OQ400" s="56"/>
      <c r="OR400" s="56"/>
      <c r="OS400" s="56"/>
      <c r="OT400" s="56"/>
      <c r="OU400" s="56"/>
      <c r="OV400" s="56"/>
      <c r="OW400" s="56"/>
      <c r="OX400" s="56"/>
      <c r="OY400" s="56"/>
      <c r="OZ400" s="56"/>
      <c r="PA400" s="56"/>
      <c r="PB400" s="56"/>
      <c r="PC400" s="56"/>
      <c r="PD400" s="56"/>
      <c r="PE400" s="56"/>
      <c r="PF400" s="56"/>
      <c r="PG400" s="56"/>
      <c r="PH400" s="56"/>
      <c r="PI400" s="56"/>
      <c r="PJ400" s="56"/>
      <c r="PK400" s="56"/>
      <c r="PL400" s="56"/>
      <c r="PM400" s="56"/>
      <c r="PN400" s="56"/>
      <c r="PO400" s="56"/>
      <c r="PP400" s="56"/>
      <c r="PQ400" s="56"/>
      <c r="PR400" s="56"/>
      <c r="PS400" s="56"/>
      <c r="PT400" s="56"/>
      <c r="PU400" s="56"/>
      <c r="PV400" s="56"/>
      <c r="PW400" s="56"/>
      <c r="PX400" s="56"/>
      <c r="PY400" s="56"/>
      <c r="PZ400" s="56"/>
      <c r="QA400" s="56"/>
      <c r="QB400" s="56"/>
      <c r="QC400" s="56"/>
      <c r="QD400" s="56"/>
      <c r="QE400" s="56"/>
      <c r="QF400" s="56"/>
      <c r="QG400" s="56"/>
      <c r="QH400" s="56"/>
      <c r="QI400" s="56"/>
      <c r="QJ400" s="56"/>
      <c r="QK400" s="56"/>
      <c r="QL400" s="56"/>
      <c r="QM400" s="56"/>
      <c r="QN400" s="56"/>
      <c r="QO400" s="56"/>
      <c r="QP400" s="56"/>
      <c r="QQ400" s="56"/>
      <c r="QR400" s="56"/>
      <c r="QS400" s="56"/>
      <c r="QT400" s="56"/>
      <c r="QU400" s="56"/>
      <c r="QV400" s="56"/>
      <c r="QW400" s="56"/>
      <c r="QX400" s="56"/>
      <c r="QY400" s="56"/>
      <c r="QZ400" s="56"/>
      <c r="RA400" s="56"/>
      <c r="RB400" s="56"/>
      <c r="RC400" s="56"/>
      <c r="RD400" s="56"/>
      <c r="RE400" s="56"/>
      <c r="RF400" s="56"/>
      <c r="RG400" s="56"/>
      <c r="RH400" s="56"/>
      <c r="RI400" s="56"/>
      <c r="RJ400" s="56"/>
      <c r="RK400" s="56"/>
      <c r="RL400" s="56"/>
      <c r="RM400" s="56"/>
      <c r="RN400" s="56"/>
      <c r="RO400" s="56"/>
      <c r="RP400" s="56"/>
      <c r="RQ400" s="56"/>
      <c r="RR400" s="56"/>
      <c r="RS400" s="56"/>
      <c r="RT400" s="56"/>
      <c r="RU400" s="56"/>
      <c r="RV400" s="56"/>
      <c r="RW400" s="56"/>
      <c r="RX400" s="56"/>
      <c r="RY400" s="56"/>
      <c r="RZ400" s="56"/>
      <c r="SA400" s="56"/>
      <c r="SB400" s="56"/>
      <c r="SC400" s="56"/>
      <c r="SD400" s="56"/>
      <c r="SE400" s="56"/>
      <c r="SF400" s="56"/>
      <c r="SG400" s="56"/>
      <c r="SH400" s="56"/>
      <c r="SI400" s="56"/>
      <c r="SJ400" s="56"/>
      <c r="SK400" s="56"/>
      <c r="SL400" s="56"/>
      <c r="SM400" s="56"/>
      <c r="SN400" s="56"/>
      <c r="SO400" s="56"/>
      <c r="SP400" s="56"/>
      <c r="SQ400" s="56"/>
      <c r="SR400" s="56"/>
      <c r="SS400" s="56"/>
      <c r="ST400" s="56"/>
      <c r="SU400" s="56"/>
      <c r="SV400" s="56"/>
      <c r="SW400" s="56"/>
      <c r="SX400" s="56"/>
      <c r="SY400" s="56"/>
      <c r="SZ400" s="56"/>
      <c r="TA400" s="56"/>
      <c r="TB400" s="56"/>
      <c r="TC400" s="56"/>
      <c r="TD400" s="56"/>
      <c r="TE400" s="56"/>
      <c r="TF400" s="56"/>
      <c r="TG400" s="56"/>
      <c r="TH400" s="56"/>
      <c r="TI400" s="56"/>
      <c r="TJ400" s="56"/>
      <c r="TK400" s="56"/>
      <c r="TL400" s="56"/>
      <c r="TM400" s="56"/>
      <c r="TN400" s="56"/>
      <c r="TO400" s="56"/>
      <c r="TP400" s="56"/>
      <c r="TQ400" s="56"/>
      <c r="TR400" s="56"/>
      <c r="TS400" s="56"/>
      <c r="TT400" s="56"/>
      <c r="TU400" s="56"/>
      <c r="TV400" s="56"/>
      <c r="TW400" s="56"/>
      <c r="TX400" s="56"/>
      <c r="TY400" s="56"/>
      <c r="TZ400" s="56"/>
      <c r="UA400" s="56"/>
      <c r="UB400" s="56"/>
      <c r="UC400" s="56"/>
      <c r="UD400" s="56"/>
      <c r="UE400" s="56"/>
      <c r="UF400" s="56"/>
      <c r="UG400" s="56"/>
      <c r="UH400" s="56"/>
      <c r="UI400" s="56"/>
      <c r="UJ400" s="56"/>
      <c r="UK400" s="56"/>
      <c r="UL400" s="56"/>
      <c r="UM400" s="56"/>
      <c r="UN400" s="56"/>
      <c r="UO400" s="56"/>
      <c r="UP400" s="56"/>
      <c r="UQ400" s="56"/>
      <c r="UR400" s="56"/>
      <c r="US400" s="56"/>
      <c r="UT400" s="56"/>
      <c r="UU400" s="56"/>
      <c r="UV400" s="56"/>
      <c r="UW400" s="56"/>
      <c r="UX400" s="56"/>
      <c r="UY400" s="56"/>
      <c r="UZ400" s="56"/>
      <c r="VA400" s="56"/>
      <c r="VB400" s="56"/>
      <c r="VC400" s="56"/>
      <c r="VD400" s="56"/>
      <c r="VE400" s="56"/>
      <c r="VF400" s="56"/>
      <c r="VG400" s="56"/>
      <c r="VH400" s="56"/>
      <c r="VI400" s="56"/>
      <c r="VJ400" s="56"/>
      <c r="VK400" s="56"/>
      <c r="VL400" s="56"/>
      <c r="VM400" s="56"/>
      <c r="VN400" s="56"/>
      <c r="VO400" s="56"/>
      <c r="VP400" s="56"/>
      <c r="VQ400" s="56"/>
      <c r="VR400" s="56"/>
      <c r="VS400" s="56"/>
      <c r="VT400" s="56"/>
      <c r="VU400" s="56"/>
      <c r="VV400" s="56"/>
      <c r="VW400" s="56"/>
      <c r="VX400" s="56"/>
      <c r="VY400" s="56"/>
      <c r="VZ400" s="56"/>
      <c r="WA400" s="56"/>
      <c r="WB400" s="56"/>
      <c r="WC400" s="56"/>
      <c r="WD400" s="56"/>
      <c r="WE400" s="56"/>
      <c r="WF400" s="56"/>
      <c r="WG400" s="56"/>
      <c r="WH400" s="56"/>
      <c r="WI400" s="56"/>
      <c r="WJ400" s="56"/>
      <c r="WK400" s="56"/>
      <c r="WL400" s="56"/>
      <c r="WM400" s="56"/>
      <c r="WN400" s="56"/>
      <c r="WO400" s="56"/>
      <c r="WP400" s="56"/>
      <c r="WQ400" s="56"/>
      <c r="WR400" s="56"/>
      <c r="WS400" s="56"/>
      <c r="WT400" s="56"/>
      <c r="WU400" s="56"/>
      <c r="WV400" s="56"/>
      <c r="WW400" s="56"/>
      <c r="WX400" s="56"/>
      <c r="WY400" s="56"/>
      <c r="WZ400" s="56"/>
      <c r="XA400" s="56"/>
      <c r="XB400" s="56"/>
      <c r="XC400" s="56"/>
      <c r="XD400" s="56"/>
      <c r="XE400" s="56"/>
      <c r="XF400" s="56"/>
      <c r="XG400" s="56"/>
      <c r="XH400" s="56"/>
      <c r="XI400" s="56"/>
      <c r="XJ400" s="56"/>
      <c r="XK400" s="56"/>
      <c r="XL400" s="56"/>
      <c r="XM400" s="56"/>
      <c r="XN400" s="56"/>
      <c r="XO400" s="56"/>
      <c r="XP400" s="56"/>
      <c r="XQ400" s="56"/>
      <c r="XR400" s="56"/>
      <c r="XS400" s="56"/>
      <c r="XT400" s="56"/>
      <c r="XU400" s="56"/>
      <c r="XV400" s="56"/>
      <c r="XW400" s="56"/>
      <c r="XX400" s="56"/>
      <c r="XY400" s="56"/>
      <c r="XZ400" s="56"/>
      <c r="YA400" s="56"/>
      <c r="YB400" s="56"/>
      <c r="YC400" s="56"/>
      <c r="YD400" s="56"/>
      <c r="YE400" s="56"/>
      <c r="YF400" s="56"/>
      <c r="YG400" s="56"/>
      <c r="YH400" s="56"/>
      <c r="YI400" s="56"/>
      <c r="YJ400" s="56"/>
      <c r="YK400" s="56"/>
      <c r="YL400" s="56"/>
      <c r="YM400" s="56"/>
      <c r="YN400" s="56"/>
      <c r="YO400" s="56"/>
      <c r="YP400" s="56"/>
      <c r="YQ400" s="56"/>
      <c r="YR400" s="56"/>
      <c r="YS400" s="56"/>
      <c r="YT400" s="56"/>
      <c r="YU400" s="56"/>
      <c r="YV400" s="56"/>
      <c r="YW400" s="56"/>
      <c r="YX400" s="56"/>
      <c r="YY400" s="56"/>
      <c r="YZ400" s="56"/>
      <c r="ZA400" s="56"/>
      <c r="ZB400" s="56"/>
      <c r="ZC400" s="56"/>
      <c r="ZD400" s="56"/>
      <c r="ZE400" s="56"/>
      <c r="ZF400" s="56"/>
      <c r="ZG400" s="56"/>
      <c r="ZH400" s="56"/>
      <c r="ZI400" s="56"/>
      <c r="ZJ400" s="56"/>
      <c r="ZK400" s="56"/>
      <c r="ZL400" s="56"/>
      <c r="ZM400" s="56"/>
      <c r="ZN400" s="56"/>
      <c r="ZO400" s="56"/>
      <c r="ZP400" s="56"/>
      <c r="ZQ400" s="56"/>
      <c r="ZR400" s="56"/>
      <c r="ZS400" s="56"/>
      <c r="ZT400" s="56"/>
      <c r="ZU400" s="56"/>
      <c r="ZV400" s="56"/>
      <c r="ZW400" s="56"/>
      <c r="ZX400" s="56"/>
      <c r="ZY400" s="56"/>
      <c r="ZZ400" s="56"/>
    </row>
    <row r="401" spans="1:702" s="56" customFormat="1" ht="14.25" hidden="1" customHeight="1" outlineLevel="1" x14ac:dyDescent="0.2">
      <c r="A401" s="49"/>
      <c r="B401" s="75"/>
      <c r="C401" s="49" t="s">
        <v>124</v>
      </c>
      <c r="D401" s="141"/>
      <c r="E401" s="170"/>
      <c r="F401" s="53"/>
      <c r="G401" s="170"/>
      <c r="H401" s="43"/>
      <c r="I401" s="132"/>
      <c r="J401" s="170"/>
      <c r="K401" s="190"/>
      <c r="L401" s="178"/>
    </row>
    <row r="402" spans="1:702" s="56" customFormat="1" hidden="1" outlineLevel="1" x14ac:dyDescent="0.2">
      <c r="A402" s="49"/>
      <c r="B402" s="75"/>
      <c r="C402" s="49" t="s">
        <v>137</v>
      </c>
      <c r="D402" s="141"/>
      <c r="E402" s="171"/>
      <c r="F402" s="53"/>
      <c r="G402" s="171"/>
      <c r="H402" s="43"/>
      <c r="I402" s="132"/>
      <c r="J402" s="171"/>
      <c r="K402" s="191"/>
      <c r="L402" s="179"/>
    </row>
    <row r="403" spans="1:702" s="56" customFormat="1" hidden="1" outlineLevel="1" x14ac:dyDescent="0.2">
      <c r="A403" s="49"/>
      <c r="B403" s="75"/>
      <c r="C403" s="49" t="s">
        <v>138</v>
      </c>
      <c r="D403" s="141"/>
      <c r="E403" s="172"/>
      <c r="F403" s="53"/>
      <c r="G403" s="172"/>
      <c r="H403" s="43"/>
      <c r="I403" s="132"/>
      <c r="J403" s="172"/>
      <c r="K403" s="192"/>
      <c r="L403" s="180"/>
    </row>
    <row r="404" spans="1:702" s="59" customFormat="1" collapsed="1" x14ac:dyDescent="0.2">
      <c r="A404" s="41"/>
      <c r="B404" s="57">
        <v>397</v>
      </c>
      <c r="C404" s="78" t="s">
        <v>75</v>
      </c>
      <c r="D404" s="64"/>
      <c r="E404" s="58"/>
      <c r="F404" s="58">
        <f>SUM(F405:F407)</f>
        <v>0</v>
      </c>
      <c r="G404" s="129">
        <f>F404-E404</f>
        <v>0</v>
      </c>
      <c r="H404" s="58">
        <f t="shared" ref="H404" si="93">SUM(H405:H407)</f>
        <v>0</v>
      </c>
      <c r="I404" s="130" t="str">
        <f>IF((OR(I405="SZ",I406="SZ",I407="SZ")),"SZ","AZ")</f>
        <v>AZ</v>
      </c>
      <c r="J404" s="129">
        <f>H404-E404</f>
        <v>0</v>
      </c>
      <c r="K404" s="135">
        <f>IF(F404="",E404,IF(I404="SZ",H404,F404))</f>
        <v>0</v>
      </c>
      <c r="L404" s="129">
        <f>K404-E404</f>
        <v>0</v>
      </c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  <c r="CQ404" s="56"/>
      <c r="CR404" s="56"/>
      <c r="CS404" s="56"/>
      <c r="CT404" s="56"/>
      <c r="CU404" s="56"/>
      <c r="CV404" s="56"/>
      <c r="CW404" s="56"/>
      <c r="CX404" s="56"/>
      <c r="CY404" s="56"/>
      <c r="CZ404" s="56"/>
      <c r="DA404" s="56"/>
      <c r="DB404" s="56"/>
      <c r="DC404" s="56"/>
      <c r="DD404" s="56"/>
      <c r="DE404" s="56"/>
      <c r="DF404" s="56"/>
      <c r="DG404" s="56"/>
      <c r="DH404" s="56"/>
      <c r="DI404" s="56"/>
      <c r="DJ404" s="56"/>
      <c r="DK404" s="56"/>
      <c r="DL404" s="56"/>
      <c r="DM404" s="56"/>
      <c r="DN404" s="56"/>
      <c r="DO404" s="56"/>
      <c r="DP404" s="56"/>
      <c r="DQ404" s="56"/>
      <c r="DR404" s="56"/>
      <c r="DS404" s="56"/>
      <c r="DT404" s="56"/>
      <c r="DU404" s="56"/>
      <c r="DV404" s="56"/>
      <c r="DW404" s="56"/>
      <c r="DX404" s="56"/>
      <c r="DY404" s="56"/>
      <c r="DZ404" s="56"/>
      <c r="EA404" s="56"/>
      <c r="EB404" s="56"/>
      <c r="EC404" s="56"/>
      <c r="ED404" s="56"/>
      <c r="EE404" s="56"/>
      <c r="EF404" s="56"/>
      <c r="EG404" s="56"/>
      <c r="EH404" s="56"/>
      <c r="EI404" s="56"/>
      <c r="EJ404" s="56"/>
      <c r="EK404" s="56"/>
      <c r="EL404" s="56"/>
      <c r="EM404" s="56"/>
      <c r="EN404" s="56"/>
      <c r="EO404" s="56"/>
      <c r="EP404" s="56"/>
      <c r="EQ404" s="56"/>
      <c r="ER404" s="56"/>
      <c r="ES404" s="56"/>
      <c r="ET404" s="56"/>
      <c r="EU404" s="56"/>
      <c r="EV404" s="56"/>
      <c r="EW404" s="56"/>
      <c r="EX404" s="56"/>
      <c r="EY404" s="56"/>
      <c r="EZ404" s="56"/>
      <c r="FA404" s="56"/>
      <c r="FB404" s="56"/>
      <c r="FC404" s="56"/>
      <c r="FD404" s="56"/>
      <c r="FE404" s="56"/>
      <c r="FF404" s="56"/>
      <c r="FG404" s="56"/>
      <c r="FH404" s="56"/>
      <c r="FI404" s="56"/>
      <c r="FJ404" s="56"/>
      <c r="FK404" s="56"/>
      <c r="FL404" s="56"/>
      <c r="FM404" s="56"/>
      <c r="FN404" s="56"/>
      <c r="FO404" s="56"/>
      <c r="FP404" s="56"/>
      <c r="FQ404" s="56"/>
      <c r="FR404" s="56"/>
      <c r="FS404" s="56"/>
      <c r="FT404" s="56"/>
      <c r="FU404" s="56"/>
      <c r="FV404" s="56"/>
      <c r="FW404" s="56"/>
      <c r="FX404" s="56"/>
      <c r="FY404" s="56"/>
      <c r="FZ404" s="56"/>
      <c r="GA404" s="56"/>
      <c r="GB404" s="56"/>
      <c r="GC404" s="56"/>
      <c r="GD404" s="56"/>
      <c r="GE404" s="56"/>
      <c r="GF404" s="56"/>
      <c r="GG404" s="56"/>
      <c r="GH404" s="56"/>
      <c r="GI404" s="56"/>
      <c r="GJ404" s="56"/>
      <c r="GK404" s="56"/>
      <c r="GL404" s="56"/>
      <c r="GM404" s="56"/>
      <c r="GN404" s="56"/>
      <c r="GO404" s="56"/>
      <c r="GP404" s="56"/>
      <c r="GQ404" s="56"/>
      <c r="GR404" s="56"/>
      <c r="GS404" s="56"/>
      <c r="GT404" s="56"/>
      <c r="GU404" s="56"/>
      <c r="GV404" s="56"/>
      <c r="GW404" s="56"/>
      <c r="GX404" s="56"/>
      <c r="GY404" s="56"/>
      <c r="GZ404" s="56"/>
      <c r="HA404" s="56"/>
      <c r="HB404" s="56"/>
      <c r="HC404" s="56"/>
      <c r="HD404" s="56"/>
      <c r="HE404" s="56"/>
      <c r="HF404" s="56"/>
      <c r="HG404" s="56"/>
      <c r="HH404" s="56"/>
      <c r="HI404" s="56"/>
      <c r="HJ404" s="56"/>
      <c r="HK404" s="56"/>
      <c r="HL404" s="56"/>
      <c r="HM404" s="56"/>
      <c r="HN404" s="56"/>
      <c r="HO404" s="56"/>
      <c r="HP404" s="56"/>
      <c r="HQ404" s="56"/>
      <c r="HR404" s="56"/>
      <c r="HS404" s="56"/>
      <c r="HT404" s="56"/>
      <c r="HU404" s="56"/>
      <c r="HV404" s="56"/>
      <c r="HW404" s="56"/>
      <c r="HX404" s="56"/>
      <c r="HY404" s="56"/>
      <c r="HZ404" s="56"/>
      <c r="IA404" s="56"/>
      <c r="IB404" s="56"/>
      <c r="IC404" s="56"/>
      <c r="ID404" s="56"/>
      <c r="IE404" s="56"/>
      <c r="IF404" s="56"/>
      <c r="IG404" s="56"/>
      <c r="IH404" s="56"/>
      <c r="II404" s="56"/>
      <c r="IJ404" s="56"/>
      <c r="IK404" s="56"/>
      <c r="IL404" s="56"/>
      <c r="IM404" s="56"/>
      <c r="IN404" s="56"/>
      <c r="IO404" s="56"/>
      <c r="IP404" s="56"/>
      <c r="IQ404" s="56"/>
      <c r="IR404" s="56"/>
      <c r="IS404" s="56"/>
      <c r="IT404" s="56"/>
      <c r="IU404" s="56"/>
      <c r="IV404" s="56"/>
      <c r="IW404" s="56"/>
      <c r="IX404" s="56"/>
      <c r="IY404" s="56"/>
      <c r="IZ404" s="56"/>
      <c r="JA404" s="56"/>
      <c r="JB404" s="56"/>
      <c r="JC404" s="56"/>
      <c r="JD404" s="56"/>
      <c r="JE404" s="56"/>
      <c r="JF404" s="56"/>
      <c r="JG404" s="56"/>
      <c r="JH404" s="56"/>
      <c r="JI404" s="56"/>
      <c r="JJ404" s="56"/>
      <c r="JK404" s="56"/>
      <c r="JL404" s="56"/>
      <c r="JM404" s="56"/>
      <c r="JN404" s="56"/>
      <c r="JO404" s="56"/>
      <c r="JP404" s="56"/>
      <c r="JQ404" s="56"/>
      <c r="JR404" s="56"/>
      <c r="JS404" s="56"/>
      <c r="JT404" s="56"/>
      <c r="JU404" s="56"/>
      <c r="JV404" s="56"/>
      <c r="JW404" s="56"/>
      <c r="JX404" s="56"/>
      <c r="JY404" s="56"/>
      <c r="JZ404" s="56"/>
      <c r="KA404" s="56"/>
      <c r="KB404" s="56"/>
      <c r="KC404" s="56"/>
      <c r="KD404" s="56"/>
      <c r="KE404" s="56"/>
      <c r="KF404" s="56"/>
      <c r="KG404" s="56"/>
      <c r="KH404" s="56"/>
      <c r="KI404" s="56"/>
      <c r="KJ404" s="56"/>
      <c r="KK404" s="56"/>
      <c r="KL404" s="56"/>
      <c r="KM404" s="56"/>
      <c r="KN404" s="56"/>
      <c r="KO404" s="56"/>
      <c r="KP404" s="56"/>
      <c r="KQ404" s="56"/>
      <c r="KR404" s="56"/>
      <c r="KS404" s="56"/>
      <c r="KT404" s="56"/>
      <c r="KU404" s="56"/>
      <c r="KV404" s="56"/>
      <c r="KW404" s="56"/>
      <c r="KX404" s="56"/>
      <c r="KY404" s="56"/>
      <c r="KZ404" s="56"/>
      <c r="LA404" s="56"/>
      <c r="LB404" s="56"/>
      <c r="LC404" s="56"/>
      <c r="LD404" s="56"/>
      <c r="LE404" s="56"/>
      <c r="LF404" s="56"/>
      <c r="LG404" s="56"/>
      <c r="LH404" s="56"/>
      <c r="LI404" s="56"/>
      <c r="LJ404" s="56"/>
      <c r="LK404" s="56"/>
      <c r="LL404" s="56"/>
      <c r="LM404" s="56"/>
      <c r="LN404" s="56"/>
      <c r="LO404" s="56"/>
      <c r="LP404" s="56"/>
      <c r="LQ404" s="56"/>
      <c r="LR404" s="56"/>
      <c r="LS404" s="56"/>
      <c r="LT404" s="56"/>
      <c r="LU404" s="56"/>
      <c r="LV404" s="56"/>
      <c r="LW404" s="56"/>
      <c r="LX404" s="56"/>
      <c r="LY404" s="56"/>
      <c r="LZ404" s="56"/>
      <c r="MA404" s="56"/>
      <c r="MB404" s="56"/>
      <c r="MC404" s="56"/>
      <c r="MD404" s="56"/>
      <c r="ME404" s="56"/>
      <c r="MF404" s="56"/>
      <c r="MG404" s="56"/>
      <c r="MH404" s="56"/>
      <c r="MI404" s="56"/>
      <c r="MJ404" s="56"/>
      <c r="MK404" s="56"/>
      <c r="ML404" s="56"/>
      <c r="MM404" s="56"/>
      <c r="MN404" s="56"/>
      <c r="MO404" s="56"/>
      <c r="MP404" s="56"/>
      <c r="MQ404" s="56"/>
      <c r="MR404" s="56"/>
      <c r="MS404" s="56"/>
      <c r="MT404" s="56"/>
      <c r="MU404" s="56"/>
      <c r="MV404" s="56"/>
      <c r="MW404" s="56"/>
      <c r="MX404" s="56"/>
      <c r="MY404" s="56"/>
      <c r="MZ404" s="56"/>
      <c r="NA404" s="56"/>
      <c r="NB404" s="56"/>
      <c r="NC404" s="56"/>
      <c r="ND404" s="56"/>
      <c r="NE404" s="56"/>
      <c r="NF404" s="56"/>
      <c r="NG404" s="56"/>
      <c r="NH404" s="56"/>
      <c r="NI404" s="56"/>
      <c r="NJ404" s="56"/>
      <c r="NK404" s="56"/>
      <c r="NL404" s="56"/>
      <c r="NM404" s="56"/>
      <c r="NN404" s="56"/>
      <c r="NO404" s="56"/>
      <c r="NP404" s="56"/>
      <c r="NQ404" s="56"/>
      <c r="NR404" s="56"/>
      <c r="NS404" s="56"/>
      <c r="NT404" s="56"/>
      <c r="NU404" s="56"/>
      <c r="NV404" s="56"/>
      <c r="NW404" s="56"/>
      <c r="NX404" s="56"/>
      <c r="NY404" s="56"/>
      <c r="NZ404" s="56"/>
      <c r="OA404" s="56"/>
      <c r="OB404" s="56"/>
      <c r="OC404" s="56"/>
      <c r="OD404" s="56"/>
      <c r="OE404" s="56"/>
      <c r="OF404" s="56"/>
      <c r="OG404" s="56"/>
      <c r="OH404" s="56"/>
      <c r="OI404" s="56"/>
      <c r="OJ404" s="56"/>
      <c r="OK404" s="56"/>
      <c r="OL404" s="56"/>
      <c r="OM404" s="56"/>
      <c r="ON404" s="56"/>
      <c r="OO404" s="56"/>
      <c r="OP404" s="56"/>
      <c r="OQ404" s="56"/>
      <c r="OR404" s="56"/>
      <c r="OS404" s="56"/>
      <c r="OT404" s="56"/>
      <c r="OU404" s="56"/>
      <c r="OV404" s="56"/>
      <c r="OW404" s="56"/>
      <c r="OX404" s="56"/>
      <c r="OY404" s="56"/>
      <c r="OZ404" s="56"/>
      <c r="PA404" s="56"/>
      <c r="PB404" s="56"/>
      <c r="PC404" s="56"/>
      <c r="PD404" s="56"/>
      <c r="PE404" s="56"/>
      <c r="PF404" s="56"/>
      <c r="PG404" s="56"/>
      <c r="PH404" s="56"/>
      <c r="PI404" s="56"/>
      <c r="PJ404" s="56"/>
      <c r="PK404" s="56"/>
      <c r="PL404" s="56"/>
      <c r="PM404" s="56"/>
      <c r="PN404" s="56"/>
      <c r="PO404" s="56"/>
      <c r="PP404" s="56"/>
      <c r="PQ404" s="56"/>
      <c r="PR404" s="56"/>
      <c r="PS404" s="56"/>
      <c r="PT404" s="56"/>
      <c r="PU404" s="56"/>
      <c r="PV404" s="56"/>
      <c r="PW404" s="56"/>
      <c r="PX404" s="56"/>
      <c r="PY404" s="56"/>
      <c r="PZ404" s="56"/>
      <c r="QA404" s="56"/>
      <c r="QB404" s="56"/>
      <c r="QC404" s="56"/>
      <c r="QD404" s="56"/>
      <c r="QE404" s="56"/>
      <c r="QF404" s="56"/>
      <c r="QG404" s="56"/>
      <c r="QH404" s="56"/>
      <c r="QI404" s="56"/>
      <c r="QJ404" s="56"/>
      <c r="QK404" s="56"/>
      <c r="QL404" s="56"/>
      <c r="QM404" s="56"/>
      <c r="QN404" s="56"/>
      <c r="QO404" s="56"/>
      <c r="QP404" s="56"/>
      <c r="QQ404" s="56"/>
      <c r="QR404" s="56"/>
      <c r="QS404" s="56"/>
      <c r="QT404" s="56"/>
      <c r="QU404" s="56"/>
      <c r="QV404" s="56"/>
      <c r="QW404" s="56"/>
      <c r="QX404" s="56"/>
      <c r="QY404" s="56"/>
      <c r="QZ404" s="56"/>
      <c r="RA404" s="56"/>
      <c r="RB404" s="56"/>
      <c r="RC404" s="56"/>
      <c r="RD404" s="56"/>
      <c r="RE404" s="56"/>
      <c r="RF404" s="56"/>
      <c r="RG404" s="56"/>
      <c r="RH404" s="56"/>
      <c r="RI404" s="56"/>
      <c r="RJ404" s="56"/>
      <c r="RK404" s="56"/>
      <c r="RL404" s="56"/>
      <c r="RM404" s="56"/>
      <c r="RN404" s="56"/>
      <c r="RO404" s="56"/>
      <c r="RP404" s="56"/>
      <c r="RQ404" s="56"/>
      <c r="RR404" s="56"/>
      <c r="RS404" s="56"/>
      <c r="RT404" s="56"/>
      <c r="RU404" s="56"/>
      <c r="RV404" s="56"/>
      <c r="RW404" s="56"/>
      <c r="RX404" s="56"/>
      <c r="RY404" s="56"/>
      <c r="RZ404" s="56"/>
      <c r="SA404" s="56"/>
      <c r="SB404" s="56"/>
      <c r="SC404" s="56"/>
      <c r="SD404" s="56"/>
      <c r="SE404" s="56"/>
      <c r="SF404" s="56"/>
      <c r="SG404" s="56"/>
      <c r="SH404" s="56"/>
      <c r="SI404" s="56"/>
      <c r="SJ404" s="56"/>
      <c r="SK404" s="56"/>
      <c r="SL404" s="56"/>
      <c r="SM404" s="56"/>
      <c r="SN404" s="56"/>
      <c r="SO404" s="56"/>
      <c r="SP404" s="56"/>
      <c r="SQ404" s="56"/>
      <c r="SR404" s="56"/>
      <c r="SS404" s="56"/>
      <c r="ST404" s="56"/>
      <c r="SU404" s="56"/>
      <c r="SV404" s="56"/>
      <c r="SW404" s="56"/>
      <c r="SX404" s="56"/>
      <c r="SY404" s="56"/>
      <c r="SZ404" s="56"/>
      <c r="TA404" s="56"/>
      <c r="TB404" s="56"/>
      <c r="TC404" s="56"/>
      <c r="TD404" s="56"/>
      <c r="TE404" s="56"/>
      <c r="TF404" s="56"/>
      <c r="TG404" s="56"/>
      <c r="TH404" s="56"/>
      <c r="TI404" s="56"/>
      <c r="TJ404" s="56"/>
      <c r="TK404" s="56"/>
      <c r="TL404" s="56"/>
      <c r="TM404" s="56"/>
      <c r="TN404" s="56"/>
      <c r="TO404" s="56"/>
      <c r="TP404" s="56"/>
      <c r="TQ404" s="56"/>
      <c r="TR404" s="56"/>
      <c r="TS404" s="56"/>
      <c r="TT404" s="56"/>
      <c r="TU404" s="56"/>
      <c r="TV404" s="56"/>
      <c r="TW404" s="56"/>
      <c r="TX404" s="56"/>
      <c r="TY404" s="56"/>
      <c r="TZ404" s="56"/>
      <c r="UA404" s="56"/>
      <c r="UB404" s="56"/>
      <c r="UC404" s="56"/>
      <c r="UD404" s="56"/>
      <c r="UE404" s="56"/>
      <c r="UF404" s="56"/>
      <c r="UG404" s="56"/>
      <c r="UH404" s="56"/>
      <c r="UI404" s="56"/>
      <c r="UJ404" s="56"/>
      <c r="UK404" s="56"/>
      <c r="UL404" s="56"/>
      <c r="UM404" s="56"/>
      <c r="UN404" s="56"/>
      <c r="UO404" s="56"/>
      <c r="UP404" s="56"/>
      <c r="UQ404" s="56"/>
      <c r="UR404" s="56"/>
      <c r="US404" s="56"/>
      <c r="UT404" s="56"/>
      <c r="UU404" s="56"/>
      <c r="UV404" s="56"/>
      <c r="UW404" s="56"/>
      <c r="UX404" s="56"/>
      <c r="UY404" s="56"/>
      <c r="UZ404" s="56"/>
      <c r="VA404" s="56"/>
      <c r="VB404" s="56"/>
      <c r="VC404" s="56"/>
      <c r="VD404" s="56"/>
      <c r="VE404" s="56"/>
      <c r="VF404" s="56"/>
      <c r="VG404" s="56"/>
      <c r="VH404" s="56"/>
      <c r="VI404" s="56"/>
      <c r="VJ404" s="56"/>
      <c r="VK404" s="56"/>
      <c r="VL404" s="56"/>
      <c r="VM404" s="56"/>
      <c r="VN404" s="56"/>
      <c r="VO404" s="56"/>
      <c r="VP404" s="56"/>
      <c r="VQ404" s="56"/>
      <c r="VR404" s="56"/>
      <c r="VS404" s="56"/>
      <c r="VT404" s="56"/>
      <c r="VU404" s="56"/>
      <c r="VV404" s="56"/>
      <c r="VW404" s="56"/>
      <c r="VX404" s="56"/>
      <c r="VY404" s="56"/>
      <c r="VZ404" s="56"/>
      <c r="WA404" s="56"/>
      <c r="WB404" s="56"/>
      <c r="WC404" s="56"/>
      <c r="WD404" s="56"/>
      <c r="WE404" s="56"/>
      <c r="WF404" s="56"/>
      <c r="WG404" s="56"/>
      <c r="WH404" s="56"/>
      <c r="WI404" s="56"/>
      <c r="WJ404" s="56"/>
      <c r="WK404" s="56"/>
      <c r="WL404" s="56"/>
      <c r="WM404" s="56"/>
      <c r="WN404" s="56"/>
      <c r="WO404" s="56"/>
      <c r="WP404" s="56"/>
      <c r="WQ404" s="56"/>
      <c r="WR404" s="56"/>
      <c r="WS404" s="56"/>
      <c r="WT404" s="56"/>
      <c r="WU404" s="56"/>
      <c r="WV404" s="56"/>
      <c r="WW404" s="56"/>
      <c r="WX404" s="56"/>
      <c r="WY404" s="56"/>
      <c r="WZ404" s="56"/>
      <c r="XA404" s="56"/>
      <c r="XB404" s="56"/>
      <c r="XC404" s="56"/>
      <c r="XD404" s="56"/>
      <c r="XE404" s="56"/>
      <c r="XF404" s="56"/>
      <c r="XG404" s="56"/>
      <c r="XH404" s="56"/>
      <c r="XI404" s="56"/>
      <c r="XJ404" s="56"/>
      <c r="XK404" s="56"/>
      <c r="XL404" s="56"/>
      <c r="XM404" s="56"/>
      <c r="XN404" s="56"/>
      <c r="XO404" s="56"/>
      <c r="XP404" s="56"/>
      <c r="XQ404" s="56"/>
      <c r="XR404" s="56"/>
      <c r="XS404" s="56"/>
      <c r="XT404" s="56"/>
      <c r="XU404" s="56"/>
      <c r="XV404" s="56"/>
      <c r="XW404" s="56"/>
      <c r="XX404" s="56"/>
      <c r="XY404" s="56"/>
      <c r="XZ404" s="56"/>
      <c r="YA404" s="56"/>
      <c r="YB404" s="56"/>
      <c r="YC404" s="56"/>
      <c r="YD404" s="56"/>
      <c r="YE404" s="56"/>
      <c r="YF404" s="56"/>
      <c r="YG404" s="56"/>
      <c r="YH404" s="56"/>
      <c r="YI404" s="56"/>
      <c r="YJ404" s="56"/>
      <c r="YK404" s="56"/>
      <c r="YL404" s="56"/>
      <c r="YM404" s="56"/>
      <c r="YN404" s="56"/>
      <c r="YO404" s="56"/>
      <c r="YP404" s="56"/>
      <c r="YQ404" s="56"/>
      <c r="YR404" s="56"/>
      <c r="YS404" s="56"/>
      <c r="YT404" s="56"/>
      <c r="YU404" s="56"/>
      <c r="YV404" s="56"/>
      <c r="YW404" s="56"/>
      <c r="YX404" s="56"/>
      <c r="YY404" s="56"/>
      <c r="YZ404" s="56"/>
      <c r="ZA404" s="56"/>
      <c r="ZB404" s="56"/>
      <c r="ZC404" s="56"/>
      <c r="ZD404" s="56"/>
      <c r="ZE404" s="56"/>
      <c r="ZF404" s="56"/>
      <c r="ZG404" s="56"/>
      <c r="ZH404" s="56"/>
      <c r="ZI404" s="56"/>
      <c r="ZJ404" s="56"/>
      <c r="ZK404" s="56"/>
      <c r="ZL404" s="56"/>
      <c r="ZM404" s="56"/>
      <c r="ZN404" s="56"/>
      <c r="ZO404" s="56"/>
      <c r="ZP404" s="56"/>
      <c r="ZQ404" s="56"/>
      <c r="ZR404" s="56"/>
      <c r="ZS404" s="56"/>
      <c r="ZT404" s="56"/>
      <c r="ZU404" s="56"/>
      <c r="ZV404" s="56"/>
      <c r="ZW404" s="56"/>
      <c r="ZX404" s="56"/>
      <c r="ZY404" s="56"/>
      <c r="ZZ404" s="56"/>
    </row>
    <row r="405" spans="1:702" s="56" customFormat="1" ht="14.25" hidden="1" customHeight="1" outlineLevel="1" x14ac:dyDescent="0.2">
      <c r="A405" s="49"/>
      <c r="B405" s="75"/>
      <c r="C405" s="49" t="s">
        <v>124</v>
      </c>
      <c r="D405" s="141"/>
      <c r="E405" s="170"/>
      <c r="F405" s="53"/>
      <c r="G405" s="170"/>
      <c r="H405" s="43"/>
      <c r="I405" s="132"/>
      <c r="J405" s="170"/>
      <c r="K405" s="190"/>
      <c r="L405" s="178"/>
    </row>
    <row r="406" spans="1:702" s="56" customFormat="1" hidden="1" outlineLevel="1" x14ac:dyDescent="0.2">
      <c r="A406" s="49"/>
      <c r="B406" s="75"/>
      <c r="C406" s="49" t="s">
        <v>137</v>
      </c>
      <c r="D406" s="141"/>
      <c r="E406" s="171"/>
      <c r="F406" s="53"/>
      <c r="G406" s="171"/>
      <c r="H406" s="43"/>
      <c r="I406" s="132"/>
      <c r="J406" s="171"/>
      <c r="K406" s="191"/>
      <c r="L406" s="179"/>
    </row>
    <row r="407" spans="1:702" s="56" customFormat="1" hidden="1" outlineLevel="1" x14ac:dyDescent="0.2">
      <c r="A407" s="49"/>
      <c r="B407" s="75"/>
      <c r="C407" s="49" t="s">
        <v>138</v>
      </c>
      <c r="D407" s="141"/>
      <c r="E407" s="172"/>
      <c r="F407" s="53"/>
      <c r="G407" s="172"/>
      <c r="H407" s="43"/>
      <c r="I407" s="132"/>
      <c r="J407" s="172"/>
      <c r="K407" s="192"/>
      <c r="L407" s="180"/>
    </row>
    <row r="408" spans="1:702" s="59" customFormat="1" collapsed="1" x14ac:dyDescent="0.2">
      <c r="A408" s="41"/>
      <c r="B408" s="57">
        <v>398</v>
      </c>
      <c r="C408" s="78" t="s">
        <v>169</v>
      </c>
      <c r="D408" s="64"/>
      <c r="E408" s="58"/>
      <c r="F408" s="58">
        <f>SUM(F409:F411)</f>
        <v>0</v>
      </c>
      <c r="G408" s="129">
        <f>F408-E408</f>
        <v>0</v>
      </c>
      <c r="H408" s="58">
        <f t="shared" ref="H408" si="94">SUM(H409:H411)</f>
        <v>0</v>
      </c>
      <c r="I408" s="130" t="str">
        <f>IF((OR(I409="SZ",I410="SZ",I411="SZ")),"SZ","AZ")</f>
        <v>AZ</v>
      </c>
      <c r="J408" s="129">
        <f>H408-E408</f>
        <v>0</v>
      </c>
      <c r="K408" s="135">
        <f>IF(F408="",E408,IF(I408="SZ",H408,F408))</f>
        <v>0</v>
      </c>
      <c r="L408" s="129">
        <f>K408-E408</f>
        <v>0</v>
      </c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  <c r="DK408" s="56"/>
      <c r="DL408" s="56"/>
      <c r="DM408" s="56"/>
      <c r="DN408" s="56"/>
      <c r="DO408" s="56"/>
      <c r="DP408" s="56"/>
      <c r="DQ408" s="56"/>
      <c r="DR408" s="56"/>
      <c r="DS408" s="56"/>
      <c r="DT408" s="56"/>
      <c r="DU408" s="56"/>
      <c r="DV408" s="56"/>
      <c r="DW408" s="56"/>
      <c r="DX408" s="56"/>
      <c r="DY408" s="56"/>
      <c r="DZ408" s="56"/>
      <c r="EA408" s="56"/>
      <c r="EB408" s="56"/>
      <c r="EC408" s="56"/>
      <c r="ED408" s="56"/>
      <c r="EE408" s="56"/>
      <c r="EF408" s="56"/>
      <c r="EG408" s="56"/>
      <c r="EH408" s="56"/>
      <c r="EI408" s="56"/>
      <c r="EJ408" s="56"/>
      <c r="EK408" s="56"/>
      <c r="EL408" s="56"/>
      <c r="EM408" s="56"/>
      <c r="EN408" s="56"/>
      <c r="EO408" s="56"/>
      <c r="EP408" s="56"/>
      <c r="EQ408" s="56"/>
      <c r="ER408" s="56"/>
      <c r="ES408" s="56"/>
      <c r="ET408" s="56"/>
      <c r="EU408" s="56"/>
      <c r="EV408" s="56"/>
      <c r="EW408" s="56"/>
      <c r="EX408" s="56"/>
      <c r="EY408" s="56"/>
      <c r="EZ408" s="56"/>
      <c r="FA408" s="56"/>
      <c r="FB408" s="56"/>
      <c r="FC408" s="56"/>
      <c r="FD408" s="56"/>
      <c r="FE408" s="56"/>
      <c r="FF408" s="56"/>
      <c r="FG408" s="56"/>
      <c r="FH408" s="56"/>
      <c r="FI408" s="56"/>
      <c r="FJ408" s="56"/>
      <c r="FK408" s="56"/>
      <c r="FL408" s="56"/>
      <c r="FM408" s="56"/>
      <c r="FN408" s="56"/>
      <c r="FO408" s="56"/>
      <c r="FP408" s="56"/>
      <c r="FQ408" s="56"/>
      <c r="FR408" s="56"/>
      <c r="FS408" s="56"/>
      <c r="FT408" s="56"/>
      <c r="FU408" s="56"/>
      <c r="FV408" s="56"/>
      <c r="FW408" s="56"/>
      <c r="FX408" s="56"/>
      <c r="FY408" s="56"/>
      <c r="FZ408" s="56"/>
      <c r="GA408" s="56"/>
      <c r="GB408" s="56"/>
      <c r="GC408" s="56"/>
      <c r="GD408" s="56"/>
      <c r="GE408" s="56"/>
      <c r="GF408" s="56"/>
      <c r="GG408" s="56"/>
      <c r="GH408" s="56"/>
      <c r="GI408" s="56"/>
      <c r="GJ408" s="56"/>
      <c r="GK408" s="56"/>
      <c r="GL408" s="56"/>
      <c r="GM408" s="56"/>
      <c r="GN408" s="56"/>
      <c r="GO408" s="56"/>
      <c r="GP408" s="56"/>
      <c r="GQ408" s="56"/>
      <c r="GR408" s="56"/>
      <c r="GS408" s="56"/>
      <c r="GT408" s="56"/>
      <c r="GU408" s="56"/>
      <c r="GV408" s="56"/>
      <c r="GW408" s="56"/>
      <c r="GX408" s="56"/>
      <c r="GY408" s="56"/>
      <c r="GZ408" s="56"/>
      <c r="HA408" s="56"/>
      <c r="HB408" s="56"/>
      <c r="HC408" s="56"/>
      <c r="HD408" s="56"/>
      <c r="HE408" s="56"/>
      <c r="HF408" s="56"/>
      <c r="HG408" s="56"/>
      <c r="HH408" s="56"/>
      <c r="HI408" s="56"/>
      <c r="HJ408" s="56"/>
      <c r="HK408" s="56"/>
      <c r="HL408" s="56"/>
      <c r="HM408" s="56"/>
      <c r="HN408" s="56"/>
      <c r="HO408" s="56"/>
      <c r="HP408" s="56"/>
      <c r="HQ408" s="56"/>
      <c r="HR408" s="56"/>
      <c r="HS408" s="56"/>
      <c r="HT408" s="56"/>
      <c r="HU408" s="56"/>
      <c r="HV408" s="56"/>
      <c r="HW408" s="56"/>
      <c r="HX408" s="56"/>
      <c r="HY408" s="56"/>
      <c r="HZ408" s="56"/>
      <c r="IA408" s="56"/>
      <c r="IB408" s="56"/>
      <c r="IC408" s="56"/>
      <c r="ID408" s="56"/>
      <c r="IE408" s="56"/>
      <c r="IF408" s="56"/>
      <c r="IG408" s="56"/>
      <c r="IH408" s="56"/>
      <c r="II408" s="56"/>
      <c r="IJ408" s="56"/>
      <c r="IK408" s="56"/>
      <c r="IL408" s="56"/>
      <c r="IM408" s="56"/>
      <c r="IN408" s="56"/>
      <c r="IO408" s="56"/>
      <c r="IP408" s="56"/>
      <c r="IQ408" s="56"/>
      <c r="IR408" s="56"/>
      <c r="IS408" s="56"/>
      <c r="IT408" s="56"/>
      <c r="IU408" s="56"/>
      <c r="IV408" s="56"/>
      <c r="IW408" s="56"/>
      <c r="IX408" s="56"/>
      <c r="IY408" s="56"/>
      <c r="IZ408" s="56"/>
      <c r="JA408" s="56"/>
      <c r="JB408" s="56"/>
      <c r="JC408" s="56"/>
      <c r="JD408" s="56"/>
      <c r="JE408" s="56"/>
      <c r="JF408" s="56"/>
      <c r="JG408" s="56"/>
      <c r="JH408" s="56"/>
      <c r="JI408" s="56"/>
      <c r="JJ408" s="56"/>
      <c r="JK408" s="56"/>
      <c r="JL408" s="56"/>
      <c r="JM408" s="56"/>
      <c r="JN408" s="56"/>
      <c r="JO408" s="56"/>
      <c r="JP408" s="56"/>
      <c r="JQ408" s="56"/>
      <c r="JR408" s="56"/>
      <c r="JS408" s="56"/>
      <c r="JT408" s="56"/>
      <c r="JU408" s="56"/>
      <c r="JV408" s="56"/>
      <c r="JW408" s="56"/>
      <c r="JX408" s="56"/>
      <c r="JY408" s="56"/>
      <c r="JZ408" s="56"/>
      <c r="KA408" s="56"/>
      <c r="KB408" s="56"/>
      <c r="KC408" s="56"/>
      <c r="KD408" s="56"/>
      <c r="KE408" s="56"/>
      <c r="KF408" s="56"/>
      <c r="KG408" s="56"/>
      <c r="KH408" s="56"/>
      <c r="KI408" s="56"/>
      <c r="KJ408" s="56"/>
      <c r="KK408" s="56"/>
      <c r="KL408" s="56"/>
      <c r="KM408" s="56"/>
      <c r="KN408" s="56"/>
      <c r="KO408" s="56"/>
      <c r="KP408" s="56"/>
      <c r="KQ408" s="56"/>
      <c r="KR408" s="56"/>
      <c r="KS408" s="56"/>
      <c r="KT408" s="56"/>
      <c r="KU408" s="56"/>
      <c r="KV408" s="56"/>
      <c r="KW408" s="56"/>
      <c r="KX408" s="56"/>
      <c r="KY408" s="56"/>
      <c r="KZ408" s="56"/>
      <c r="LA408" s="56"/>
      <c r="LB408" s="56"/>
      <c r="LC408" s="56"/>
      <c r="LD408" s="56"/>
      <c r="LE408" s="56"/>
      <c r="LF408" s="56"/>
      <c r="LG408" s="56"/>
      <c r="LH408" s="56"/>
      <c r="LI408" s="56"/>
      <c r="LJ408" s="56"/>
      <c r="LK408" s="56"/>
      <c r="LL408" s="56"/>
      <c r="LM408" s="56"/>
      <c r="LN408" s="56"/>
      <c r="LO408" s="56"/>
      <c r="LP408" s="56"/>
      <c r="LQ408" s="56"/>
      <c r="LR408" s="56"/>
      <c r="LS408" s="56"/>
      <c r="LT408" s="56"/>
      <c r="LU408" s="56"/>
      <c r="LV408" s="56"/>
      <c r="LW408" s="56"/>
      <c r="LX408" s="56"/>
      <c r="LY408" s="56"/>
      <c r="LZ408" s="56"/>
      <c r="MA408" s="56"/>
      <c r="MB408" s="56"/>
      <c r="MC408" s="56"/>
      <c r="MD408" s="56"/>
      <c r="ME408" s="56"/>
      <c r="MF408" s="56"/>
      <c r="MG408" s="56"/>
      <c r="MH408" s="56"/>
      <c r="MI408" s="56"/>
      <c r="MJ408" s="56"/>
      <c r="MK408" s="56"/>
      <c r="ML408" s="56"/>
      <c r="MM408" s="56"/>
      <c r="MN408" s="56"/>
      <c r="MO408" s="56"/>
      <c r="MP408" s="56"/>
      <c r="MQ408" s="56"/>
      <c r="MR408" s="56"/>
      <c r="MS408" s="56"/>
      <c r="MT408" s="56"/>
      <c r="MU408" s="56"/>
      <c r="MV408" s="56"/>
      <c r="MW408" s="56"/>
      <c r="MX408" s="56"/>
      <c r="MY408" s="56"/>
      <c r="MZ408" s="56"/>
      <c r="NA408" s="56"/>
      <c r="NB408" s="56"/>
      <c r="NC408" s="56"/>
      <c r="ND408" s="56"/>
      <c r="NE408" s="56"/>
      <c r="NF408" s="56"/>
      <c r="NG408" s="56"/>
      <c r="NH408" s="56"/>
      <c r="NI408" s="56"/>
      <c r="NJ408" s="56"/>
      <c r="NK408" s="56"/>
      <c r="NL408" s="56"/>
      <c r="NM408" s="56"/>
      <c r="NN408" s="56"/>
      <c r="NO408" s="56"/>
      <c r="NP408" s="56"/>
      <c r="NQ408" s="56"/>
      <c r="NR408" s="56"/>
      <c r="NS408" s="56"/>
      <c r="NT408" s="56"/>
      <c r="NU408" s="56"/>
      <c r="NV408" s="56"/>
      <c r="NW408" s="56"/>
      <c r="NX408" s="56"/>
      <c r="NY408" s="56"/>
      <c r="NZ408" s="56"/>
      <c r="OA408" s="56"/>
      <c r="OB408" s="56"/>
      <c r="OC408" s="56"/>
      <c r="OD408" s="56"/>
      <c r="OE408" s="56"/>
      <c r="OF408" s="56"/>
      <c r="OG408" s="56"/>
      <c r="OH408" s="56"/>
      <c r="OI408" s="56"/>
      <c r="OJ408" s="56"/>
      <c r="OK408" s="56"/>
      <c r="OL408" s="56"/>
      <c r="OM408" s="56"/>
      <c r="ON408" s="56"/>
      <c r="OO408" s="56"/>
      <c r="OP408" s="56"/>
      <c r="OQ408" s="56"/>
      <c r="OR408" s="56"/>
      <c r="OS408" s="56"/>
      <c r="OT408" s="56"/>
      <c r="OU408" s="56"/>
      <c r="OV408" s="56"/>
      <c r="OW408" s="56"/>
      <c r="OX408" s="56"/>
      <c r="OY408" s="56"/>
      <c r="OZ408" s="56"/>
      <c r="PA408" s="56"/>
      <c r="PB408" s="56"/>
      <c r="PC408" s="56"/>
      <c r="PD408" s="56"/>
      <c r="PE408" s="56"/>
      <c r="PF408" s="56"/>
      <c r="PG408" s="56"/>
      <c r="PH408" s="56"/>
      <c r="PI408" s="56"/>
      <c r="PJ408" s="56"/>
      <c r="PK408" s="56"/>
      <c r="PL408" s="56"/>
      <c r="PM408" s="56"/>
      <c r="PN408" s="56"/>
      <c r="PO408" s="56"/>
      <c r="PP408" s="56"/>
      <c r="PQ408" s="56"/>
      <c r="PR408" s="56"/>
      <c r="PS408" s="56"/>
      <c r="PT408" s="56"/>
      <c r="PU408" s="56"/>
      <c r="PV408" s="56"/>
      <c r="PW408" s="56"/>
      <c r="PX408" s="56"/>
      <c r="PY408" s="56"/>
      <c r="PZ408" s="56"/>
      <c r="QA408" s="56"/>
      <c r="QB408" s="56"/>
      <c r="QC408" s="56"/>
      <c r="QD408" s="56"/>
      <c r="QE408" s="56"/>
      <c r="QF408" s="56"/>
      <c r="QG408" s="56"/>
      <c r="QH408" s="56"/>
      <c r="QI408" s="56"/>
      <c r="QJ408" s="56"/>
      <c r="QK408" s="56"/>
      <c r="QL408" s="56"/>
      <c r="QM408" s="56"/>
      <c r="QN408" s="56"/>
      <c r="QO408" s="56"/>
      <c r="QP408" s="56"/>
      <c r="QQ408" s="56"/>
      <c r="QR408" s="56"/>
      <c r="QS408" s="56"/>
      <c r="QT408" s="56"/>
      <c r="QU408" s="56"/>
      <c r="QV408" s="56"/>
      <c r="QW408" s="56"/>
      <c r="QX408" s="56"/>
      <c r="QY408" s="56"/>
      <c r="QZ408" s="56"/>
      <c r="RA408" s="56"/>
      <c r="RB408" s="56"/>
      <c r="RC408" s="56"/>
      <c r="RD408" s="56"/>
      <c r="RE408" s="56"/>
      <c r="RF408" s="56"/>
      <c r="RG408" s="56"/>
      <c r="RH408" s="56"/>
      <c r="RI408" s="56"/>
      <c r="RJ408" s="56"/>
      <c r="RK408" s="56"/>
      <c r="RL408" s="56"/>
      <c r="RM408" s="56"/>
      <c r="RN408" s="56"/>
      <c r="RO408" s="56"/>
      <c r="RP408" s="56"/>
      <c r="RQ408" s="56"/>
      <c r="RR408" s="56"/>
      <c r="RS408" s="56"/>
      <c r="RT408" s="56"/>
      <c r="RU408" s="56"/>
      <c r="RV408" s="56"/>
      <c r="RW408" s="56"/>
      <c r="RX408" s="56"/>
      <c r="RY408" s="56"/>
      <c r="RZ408" s="56"/>
      <c r="SA408" s="56"/>
      <c r="SB408" s="56"/>
      <c r="SC408" s="56"/>
      <c r="SD408" s="56"/>
      <c r="SE408" s="56"/>
      <c r="SF408" s="56"/>
      <c r="SG408" s="56"/>
      <c r="SH408" s="56"/>
      <c r="SI408" s="56"/>
      <c r="SJ408" s="56"/>
      <c r="SK408" s="56"/>
      <c r="SL408" s="56"/>
      <c r="SM408" s="56"/>
      <c r="SN408" s="56"/>
      <c r="SO408" s="56"/>
      <c r="SP408" s="56"/>
      <c r="SQ408" s="56"/>
      <c r="SR408" s="56"/>
      <c r="SS408" s="56"/>
      <c r="ST408" s="56"/>
      <c r="SU408" s="56"/>
      <c r="SV408" s="56"/>
      <c r="SW408" s="56"/>
      <c r="SX408" s="56"/>
      <c r="SY408" s="56"/>
      <c r="SZ408" s="56"/>
      <c r="TA408" s="56"/>
      <c r="TB408" s="56"/>
      <c r="TC408" s="56"/>
      <c r="TD408" s="56"/>
      <c r="TE408" s="56"/>
      <c r="TF408" s="56"/>
      <c r="TG408" s="56"/>
      <c r="TH408" s="56"/>
      <c r="TI408" s="56"/>
      <c r="TJ408" s="56"/>
      <c r="TK408" s="56"/>
      <c r="TL408" s="56"/>
      <c r="TM408" s="56"/>
      <c r="TN408" s="56"/>
      <c r="TO408" s="56"/>
      <c r="TP408" s="56"/>
      <c r="TQ408" s="56"/>
      <c r="TR408" s="56"/>
      <c r="TS408" s="56"/>
      <c r="TT408" s="56"/>
      <c r="TU408" s="56"/>
      <c r="TV408" s="56"/>
      <c r="TW408" s="56"/>
      <c r="TX408" s="56"/>
      <c r="TY408" s="56"/>
      <c r="TZ408" s="56"/>
      <c r="UA408" s="56"/>
      <c r="UB408" s="56"/>
      <c r="UC408" s="56"/>
      <c r="UD408" s="56"/>
      <c r="UE408" s="56"/>
      <c r="UF408" s="56"/>
      <c r="UG408" s="56"/>
      <c r="UH408" s="56"/>
      <c r="UI408" s="56"/>
      <c r="UJ408" s="56"/>
      <c r="UK408" s="56"/>
      <c r="UL408" s="56"/>
      <c r="UM408" s="56"/>
      <c r="UN408" s="56"/>
      <c r="UO408" s="56"/>
      <c r="UP408" s="56"/>
      <c r="UQ408" s="56"/>
      <c r="UR408" s="56"/>
      <c r="US408" s="56"/>
      <c r="UT408" s="56"/>
      <c r="UU408" s="56"/>
      <c r="UV408" s="56"/>
      <c r="UW408" s="56"/>
      <c r="UX408" s="56"/>
      <c r="UY408" s="56"/>
      <c r="UZ408" s="56"/>
      <c r="VA408" s="56"/>
      <c r="VB408" s="56"/>
      <c r="VC408" s="56"/>
      <c r="VD408" s="56"/>
      <c r="VE408" s="56"/>
      <c r="VF408" s="56"/>
      <c r="VG408" s="56"/>
      <c r="VH408" s="56"/>
      <c r="VI408" s="56"/>
      <c r="VJ408" s="56"/>
      <c r="VK408" s="56"/>
      <c r="VL408" s="56"/>
      <c r="VM408" s="56"/>
      <c r="VN408" s="56"/>
      <c r="VO408" s="56"/>
      <c r="VP408" s="56"/>
      <c r="VQ408" s="56"/>
      <c r="VR408" s="56"/>
      <c r="VS408" s="56"/>
      <c r="VT408" s="56"/>
      <c r="VU408" s="56"/>
      <c r="VV408" s="56"/>
      <c r="VW408" s="56"/>
      <c r="VX408" s="56"/>
      <c r="VY408" s="56"/>
      <c r="VZ408" s="56"/>
      <c r="WA408" s="56"/>
      <c r="WB408" s="56"/>
      <c r="WC408" s="56"/>
      <c r="WD408" s="56"/>
      <c r="WE408" s="56"/>
      <c r="WF408" s="56"/>
      <c r="WG408" s="56"/>
      <c r="WH408" s="56"/>
      <c r="WI408" s="56"/>
      <c r="WJ408" s="56"/>
      <c r="WK408" s="56"/>
      <c r="WL408" s="56"/>
      <c r="WM408" s="56"/>
      <c r="WN408" s="56"/>
      <c r="WO408" s="56"/>
      <c r="WP408" s="56"/>
      <c r="WQ408" s="56"/>
      <c r="WR408" s="56"/>
      <c r="WS408" s="56"/>
      <c r="WT408" s="56"/>
      <c r="WU408" s="56"/>
      <c r="WV408" s="56"/>
      <c r="WW408" s="56"/>
      <c r="WX408" s="56"/>
      <c r="WY408" s="56"/>
      <c r="WZ408" s="56"/>
      <c r="XA408" s="56"/>
      <c r="XB408" s="56"/>
      <c r="XC408" s="56"/>
      <c r="XD408" s="56"/>
      <c r="XE408" s="56"/>
      <c r="XF408" s="56"/>
      <c r="XG408" s="56"/>
      <c r="XH408" s="56"/>
      <c r="XI408" s="56"/>
      <c r="XJ408" s="56"/>
      <c r="XK408" s="56"/>
      <c r="XL408" s="56"/>
      <c r="XM408" s="56"/>
      <c r="XN408" s="56"/>
      <c r="XO408" s="56"/>
      <c r="XP408" s="56"/>
      <c r="XQ408" s="56"/>
      <c r="XR408" s="56"/>
      <c r="XS408" s="56"/>
      <c r="XT408" s="56"/>
      <c r="XU408" s="56"/>
      <c r="XV408" s="56"/>
      <c r="XW408" s="56"/>
      <c r="XX408" s="56"/>
      <c r="XY408" s="56"/>
      <c r="XZ408" s="56"/>
      <c r="YA408" s="56"/>
      <c r="YB408" s="56"/>
      <c r="YC408" s="56"/>
      <c r="YD408" s="56"/>
      <c r="YE408" s="56"/>
      <c r="YF408" s="56"/>
      <c r="YG408" s="56"/>
      <c r="YH408" s="56"/>
      <c r="YI408" s="56"/>
      <c r="YJ408" s="56"/>
      <c r="YK408" s="56"/>
      <c r="YL408" s="56"/>
      <c r="YM408" s="56"/>
      <c r="YN408" s="56"/>
      <c r="YO408" s="56"/>
      <c r="YP408" s="56"/>
      <c r="YQ408" s="56"/>
      <c r="YR408" s="56"/>
      <c r="YS408" s="56"/>
      <c r="YT408" s="56"/>
      <c r="YU408" s="56"/>
      <c r="YV408" s="56"/>
      <c r="YW408" s="56"/>
      <c r="YX408" s="56"/>
      <c r="YY408" s="56"/>
      <c r="YZ408" s="56"/>
      <c r="ZA408" s="56"/>
      <c r="ZB408" s="56"/>
      <c r="ZC408" s="56"/>
      <c r="ZD408" s="56"/>
      <c r="ZE408" s="56"/>
      <c r="ZF408" s="56"/>
      <c r="ZG408" s="56"/>
      <c r="ZH408" s="56"/>
      <c r="ZI408" s="56"/>
      <c r="ZJ408" s="56"/>
      <c r="ZK408" s="56"/>
      <c r="ZL408" s="56"/>
      <c r="ZM408" s="56"/>
      <c r="ZN408" s="56"/>
      <c r="ZO408" s="56"/>
      <c r="ZP408" s="56"/>
      <c r="ZQ408" s="56"/>
      <c r="ZR408" s="56"/>
      <c r="ZS408" s="56"/>
      <c r="ZT408" s="56"/>
      <c r="ZU408" s="56"/>
      <c r="ZV408" s="56"/>
      <c r="ZW408" s="56"/>
      <c r="ZX408" s="56"/>
      <c r="ZY408" s="56"/>
      <c r="ZZ408" s="56"/>
    </row>
    <row r="409" spans="1:702" s="56" customFormat="1" ht="14.25" hidden="1" customHeight="1" outlineLevel="1" x14ac:dyDescent="0.2">
      <c r="A409" s="49"/>
      <c r="B409" s="75"/>
      <c r="C409" s="49" t="s">
        <v>124</v>
      </c>
      <c r="D409" s="141"/>
      <c r="E409" s="170"/>
      <c r="F409" s="53"/>
      <c r="G409" s="170"/>
      <c r="H409" s="43"/>
      <c r="I409" s="132"/>
      <c r="J409" s="170"/>
      <c r="K409" s="190"/>
      <c r="L409" s="178"/>
    </row>
    <row r="410" spans="1:702" s="56" customFormat="1" hidden="1" outlineLevel="1" x14ac:dyDescent="0.2">
      <c r="A410" s="49"/>
      <c r="B410" s="75"/>
      <c r="C410" s="49" t="s">
        <v>137</v>
      </c>
      <c r="D410" s="141"/>
      <c r="E410" s="171"/>
      <c r="F410" s="53"/>
      <c r="G410" s="171"/>
      <c r="H410" s="43"/>
      <c r="I410" s="132"/>
      <c r="J410" s="171"/>
      <c r="K410" s="191"/>
      <c r="L410" s="179"/>
    </row>
    <row r="411" spans="1:702" s="56" customFormat="1" hidden="1" outlineLevel="1" x14ac:dyDescent="0.2">
      <c r="A411" s="49"/>
      <c r="B411" s="75"/>
      <c r="C411" s="49" t="s">
        <v>138</v>
      </c>
      <c r="D411" s="141"/>
      <c r="E411" s="172"/>
      <c r="F411" s="53"/>
      <c r="G411" s="172"/>
      <c r="H411" s="43"/>
      <c r="I411" s="132"/>
      <c r="J411" s="172"/>
      <c r="K411" s="192"/>
      <c r="L411" s="180"/>
    </row>
    <row r="412" spans="1:702" s="59" customFormat="1" collapsed="1" x14ac:dyDescent="0.2">
      <c r="A412" s="41"/>
      <c r="B412" s="57">
        <v>399</v>
      </c>
      <c r="C412" s="78" t="s">
        <v>132</v>
      </c>
      <c r="D412" s="64"/>
      <c r="E412" s="58"/>
      <c r="F412" s="58">
        <f>SUM(F413:F415)</f>
        <v>0</v>
      </c>
      <c r="G412" s="129">
        <f>F412-E412</f>
        <v>0</v>
      </c>
      <c r="H412" s="58">
        <f t="shared" ref="H412" si="95">SUM(H413:H415)</f>
        <v>0</v>
      </c>
      <c r="I412" s="130" t="str">
        <f>IF((OR(I413="SZ",I414="SZ",I415="SZ")),"SZ","AZ")</f>
        <v>AZ</v>
      </c>
      <c r="J412" s="129">
        <f>H412-E412</f>
        <v>0</v>
      </c>
      <c r="K412" s="135">
        <f>IF(F412="",E412,IF(I412="SZ",H412,F412))</f>
        <v>0</v>
      </c>
      <c r="L412" s="129">
        <f>K412-E412</f>
        <v>0</v>
      </c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  <c r="DR412" s="56"/>
      <c r="DS412" s="56"/>
      <c r="DT412" s="56"/>
      <c r="DU412" s="56"/>
      <c r="DV412" s="56"/>
      <c r="DW412" s="56"/>
      <c r="DX412" s="56"/>
      <c r="DY412" s="56"/>
      <c r="DZ412" s="56"/>
      <c r="EA412" s="56"/>
      <c r="EB412" s="56"/>
      <c r="EC412" s="56"/>
      <c r="ED412" s="56"/>
      <c r="EE412" s="56"/>
      <c r="EF412" s="56"/>
      <c r="EG412" s="56"/>
      <c r="EH412" s="56"/>
      <c r="EI412" s="56"/>
      <c r="EJ412" s="56"/>
      <c r="EK412" s="56"/>
      <c r="EL412" s="56"/>
      <c r="EM412" s="56"/>
      <c r="EN412" s="56"/>
      <c r="EO412" s="56"/>
      <c r="EP412" s="56"/>
      <c r="EQ412" s="56"/>
      <c r="ER412" s="56"/>
      <c r="ES412" s="56"/>
      <c r="ET412" s="56"/>
      <c r="EU412" s="56"/>
      <c r="EV412" s="56"/>
      <c r="EW412" s="56"/>
      <c r="EX412" s="56"/>
      <c r="EY412" s="56"/>
      <c r="EZ412" s="56"/>
      <c r="FA412" s="56"/>
      <c r="FB412" s="56"/>
      <c r="FC412" s="56"/>
      <c r="FD412" s="56"/>
      <c r="FE412" s="56"/>
      <c r="FF412" s="56"/>
      <c r="FG412" s="56"/>
      <c r="FH412" s="56"/>
      <c r="FI412" s="56"/>
      <c r="FJ412" s="56"/>
      <c r="FK412" s="56"/>
      <c r="FL412" s="56"/>
      <c r="FM412" s="56"/>
      <c r="FN412" s="56"/>
      <c r="FO412" s="56"/>
      <c r="FP412" s="56"/>
      <c r="FQ412" s="56"/>
      <c r="FR412" s="56"/>
      <c r="FS412" s="56"/>
      <c r="FT412" s="56"/>
      <c r="FU412" s="56"/>
      <c r="FV412" s="56"/>
      <c r="FW412" s="56"/>
      <c r="FX412" s="56"/>
      <c r="FY412" s="56"/>
      <c r="FZ412" s="56"/>
      <c r="GA412" s="56"/>
      <c r="GB412" s="56"/>
      <c r="GC412" s="56"/>
      <c r="GD412" s="56"/>
      <c r="GE412" s="56"/>
      <c r="GF412" s="56"/>
      <c r="GG412" s="56"/>
      <c r="GH412" s="56"/>
      <c r="GI412" s="56"/>
      <c r="GJ412" s="56"/>
      <c r="GK412" s="56"/>
      <c r="GL412" s="56"/>
      <c r="GM412" s="56"/>
      <c r="GN412" s="56"/>
      <c r="GO412" s="56"/>
      <c r="GP412" s="56"/>
      <c r="GQ412" s="56"/>
      <c r="GR412" s="56"/>
      <c r="GS412" s="56"/>
      <c r="GT412" s="56"/>
      <c r="GU412" s="56"/>
      <c r="GV412" s="56"/>
      <c r="GW412" s="56"/>
      <c r="GX412" s="56"/>
      <c r="GY412" s="56"/>
      <c r="GZ412" s="56"/>
      <c r="HA412" s="56"/>
      <c r="HB412" s="56"/>
      <c r="HC412" s="56"/>
      <c r="HD412" s="56"/>
      <c r="HE412" s="56"/>
      <c r="HF412" s="56"/>
      <c r="HG412" s="56"/>
      <c r="HH412" s="56"/>
      <c r="HI412" s="56"/>
      <c r="HJ412" s="56"/>
      <c r="HK412" s="56"/>
      <c r="HL412" s="56"/>
      <c r="HM412" s="56"/>
      <c r="HN412" s="56"/>
      <c r="HO412" s="56"/>
      <c r="HP412" s="56"/>
      <c r="HQ412" s="56"/>
      <c r="HR412" s="56"/>
      <c r="HS412" s="56"/>
      <c r="HT412" s="56"/>
      <c r="HU412" s="56"/>
      <c r="HV412" s="56"/>
      <c r="HW412" s="56"/>
      <c r="HX412" s="56"/>
      <c r="HY412" s="56"/>
      <c r="HZ412" s="56"/>
      <c r="IA412" s="56"/>
      <c r="IB412" s="56"/>
      <c r="IC412" s="56"/>
      <c r="ID412" s="56"/>
      <c r="IE412" s="56"/>
      <c r="IF412" s="56"/>
      <c r="IG412" s="56"/>
      <c r="IH412" s="56"/>
      <c r="II412" s="56"/>
      <c r="IJ412" s="56"/>
      <c r="IK412" s="56"/>
      <c r="IL412" s="56"/>
      <c r="IM412" s="56"/>
      <c r="IN412" s="56"/>
      <c r="IO412" s="56"/>
      <c r="IP412" s="56"/>
      <c r="IQ412" s="56"/>
      <c r="IR412" s="56"/>
      <c r="IS412" s="56"/>
      <c r="IT412" s="56"/>
      <c r="IU412" s="56"/>
      <c r="IV412" s="56"/>
      <c r="IW412" s="56"/>
      <c r="IX412" s="56"/>
      <c r="IY412" s="56"/>
      <c r="IZ412" s="56"/>
      <c r="JA412" s="56"/>
      <c r="JB412" s="56"/>
      <c r="JC412" s="56"/>
      <c r="JD412" s="56"/>
      <c r="JE412" s="56"/>
      <c r="JF412" s="56"/>
      <c r="JG412" s="56"/>
      <c r="JH412" s="56"/>
      <c r="JI412" s="56"/>
      <c r="JJ412" s="56"/>
      <c r="JK412" s="56"/>
      <c r="JL412" s="56"/>
      <c r="JM412" s="56"/>
      <c r="JN412" s="56"/>
      <c r="JO412" s="56"/>
      <c r="JP412" s="56"/>
      <c r="JQ412" s="56"/>
      <c r="JR412" s="56"/>
      <c r="JS412" s="56"/>
      <c r="JT412" s="56"/>
      <c r="JU412" s="56"/>
      <c r="JV412" s="56"/>
      <c r="JW412" s="56"/>
      <c r="JX412" s="56"/>
      <c r="JY412" s="56"/>
      <c r="JZ412" s="56"/>
      <c r="KA412" s="56"/>
      <c r="KB412" s="56"/>
      <c r="KC412" s="56"/>
      <c r="KD412" s="56"/>
      <c r="KE412" s="56"/>
      <c r="KF412" s="56"/>
      <c r="KG412" s="56"/>
      <c r="KH412" s="56"/>
      <c r="KI412" s="56"/>
      <c r="KJ412" s="56"/>
      <c r="KK412" s="56"/>
      <c r="KL412" s="56"/>
      <c r="KM412" s="56"/>
      <c r="KN412" s="56"/>
      <c r="KO412" s="56"/>
      <c r="KP412" s="56"/>
      <c r="KQ412" s="56"/>
      <c r="KR412" s="56"/>
      <c r="KS412" s="56"/>
      <c r="KT412" s="56"/>
      <c r="KU412" s="56"/>
      <c r="KV412" s="56"/>
      <c r="KW412" s="56"/>
      <c r="KX412" s="56"/>
      <c r="KY412" s="56"/>
      <c r="KZ412" s="56"/>
      <c r="LA412" s="56"/>
      <c r="LB412" s="56"/>
      <c r="LC412" s="56"/>
      <c r="LD412" s="56"/>
      <c r="LE412" s="56"/>
      <c r="LF412" s="56"/>
      <c r="LG412" s="56"/>
      <c r="LH412" s="56"/>
      <c r="LI412" s="56"/>
      <c r="LJ412" s="56"/>
      <c r="LK412" s="56"/>
      <c r="LL412" s="56"/>
      <c r="LM412" s="56"/>
      <c r="LN412" s="56"/>
      <c r="LO412" s="56"/>
      <c r="LP412" s="56"/>
      <c r="LQ412" s="56"/>
      <c r="LR412" s="56"/>
      <c r="LS412" s="56"/>
      <c r="LT412" s="56"/>
      <c r="LU412" s="56"/>
      <c r="LV412" s="56"/>
      <c r="LW412" s="56"/>
      <c r="LX412" s="56"/>
      <c r="LY412" s="56"/>
      <c r="LZ412" s="56"/>
      <c r="MA412" s="56"/>
      <c r="MB412" s="56"/>
      <c r="MC412" s="56"/>
      <c r="MD412" s="56"/>
      <c r="ME412" s="56"/>
      <c r="MF412" s="56"/>
      <c r="MG412" s="56"/>
      <c r="MH412" s="56"/>
      <c r="MI412" s="56"/>
      <c r="MJ412" s="56"/>
      <c r="MK412" s="56"/>
      <c r="ML412" s="56"/>
      <c r="MM412" s="56"/>
      <c r="MN412" s="56"/>
      <c r="MO412" s="56"/>
      <c r="MP412" s="56"/>
      <c r="MQ412" s="56"/>
      <c r="MR412" s="56"/>
      <c r="MS412" s="56"/>
      <c r="MT412" s="56"/>
      <c r="MU412" s="56"/>
      <c r="MV412" s="56"/>
      <c r="MW412" s="56"/>
      <c r="MX412" s="56"/>
      <c r="MY412" s="56"/>
      <c r="MZ412" s="56"/>
      <c r="NA412" s="56"/>
      <c r="NB412" s="56"/>
      <c r="NC412" s="56"/>
      <c r="ND412" s="56"/>
      <c r="NE412" s="56"/>
      <c r="NF412" s="56"/>
      <c r="NG412" s="56"/>
      <c r="NH412" s="56"/>
      <c r="NI412" s="56"/>
      <c r="NJ412" s="56"/>
      <c r="NK412" s="56"/>
      <c r="NL412" s="56"/>
      <c r="NM412" s="56"/>
      <c r="NN412" s="56"/>
      <c r="NO412" s="56"/>
      <c r="NP412" s="56"/>
      <c r="NQ412" s="56"/>
      <c r="NR412" s="56"/>
      <c r="NS412" s="56"/>
      <c r="NT412" s="56"/>
      <c r="NU412" s="56"/>
      <c r="NV412" s="56"/>
      <c r="NW412" s="56"/>
      <c r="NX412" s="56"/>
      <c r="NY412" s="56"/>
      <c r="NZ412" s="56"/>
      <c r="OA412" s="56"/>
      <c r="OB412" s="56"/>
      <c r="OC412" s="56"/>
      <c r="OD412" s="56"/>
      <c r="OE412" s="56"/>
      <c r="OF412" s="56"/>
      <c r="OG412" s="56"/>
      <c r="OH412" s="56"/>
      <c r="OI412" s="56"/>
      <c r="OJ412" s="56"/>
      <c r="OK412" s="56"/>
      <c r="OL412" s="56"/>
      <c r="OM412" s="56"/>
      <c r="ON412" s="56"/>
      <c r="OO412" s="56"/>
      <c r="OP412" s="56"/>
      <c r="OQ412" s="56"/>
      <c r="OR412" s="56"/>
      <c r="OS412" s="56"/>
      <c r="OT412" s="56"/>
      <c r="OU412" s="56"/>
      <c r="OV412" s="56"/>
      <c r="OW412" s="56"/>
      <c r="OX412" s="56"/>
      <c r="OY412" s="56"/>
      <c r="OZ412" s="56"/>
      <c r="PA412" s="56"/>
      <c r="PB412" s="56"/>
      <c r="PC412" s="56"/>
      <c r="PD412" s="56"/>
      <c r="PE412" s="56"/>
      <c r="PF412" s="56"/>
      <c r="PG412" s="56"/>
      <c r="PH412" s="56"/>
      <c r="PI412" s="56"/>
      <c r="PJ412" s="56"/>
      <c r="PK412" s="56"/>
      <c r="PL412" s="56"/>
      <c r="PM412" s="56"/>
      <c r="PN412" s="56"/>
      <c r="PO412" s="56"/>
      <c r="PP412" s="56"/>
      <c r="PQ412" s="56"/>
      <c r="PR412" s="56"/>
      <c r="PS412" s="56"/>
      <c r="PT412" s="56"/>
      <c r="PU412" s="56"/>
      <c r="PV412" s="56"/>
      <c r="PW412" s="56"/>
      <c r="PX412" s="56"/>
      <c r="PY412" s="56"/>
      <c r="PZ412" s="56"/>
      <c r="QA412" s="56"/>
      <c r="QB412" s="56"/>
      <c r="QC412" s="56"/>
      <c r="QD412" s="56"/>
      <c r="QE412" s="56"/>
      <c r="QF412" s="56"/>
      <c r="QG412" s="56"/>
      <c r="QH412" s="56"/>
      <c r="QI412" s="56"/>
      <c r="QJ412" s="56"/>
      <c r="QK412" s="56"/>
      <c r="QL412" s="56"/>
      <c r="QM412" s="56"/>
      <c r="QN412" s="56"/>
      <c r="QO412" s="56"/>
      <c r="QP412" s="56"/>
      <c r="QQ412" s="56"/>
      <c r="QR412" s="56"/>
      <c r="QS412" s="56"/>
      <c r="QT412" s="56"/>
      <c r="QU412" s="56"/>
      <c r="QV412" s="56"/>
      <c r="QW412" s="56"/>
      <c r="QX412" s="56"/>
      <c r="QY412" s="56"/>
      <c r="QZ412" s="56"/>
      <c r="RA412" s="56"/>
      <c r="RB412" s="56"/>
      <c r="RC412" s="56"/>
      <c r="RD412" s="56"/>
      <c r="RE412" s="56"/>
      <c r="RF412" s="56"/>
      <c r="RG412" s="56"/>
      <c r="RH412" s="56"/>
      <c r="RI412" s="56"/>
      <c r="RJ412" s="56"/>
      <c r="RK412" s="56"/>
      <c r="RL412" s="56"/>
      <c r="RM412" s="56"/>
      <c r="RN412" s="56"/>
      <c r="RO412" s="56"/>
      <c r="RP412" s="56"/>
      <c r="RQ412" s="56"/>
      <c r="RR412" s="56"/>
      <c r="RS412" s="56"/>
      <c r="RT412" s="56"/>
      <c r="RU412" s="56"/>
      <c r="RV412" s="56"/>
      <c r="RW412" s="56"/>
      <c r="RX412" s="56"/>
      <c r="RY412" s="56"/>
      <c r="RZ412" s="56"/>
      <c r="SA412" s="56"/>
      <c r="SB412" s="56"/>
      <c r="SC412" s="56"/>
      <c r="SD412" s="56"/>
      <c r="SE412" s="56"/>
      <c r="SF412" s="56"/>
      <c r="SG412" s="56"/>
      <c r="SH412" s="56"/>
      <c r="SI412" s="56"/>
      <c r="SJ412" s="56"/>
      <c r="SK412" s="56"/>
      <c r="SL412" s="56"/>
      <c r="SM412" s="56"/>
      <c r="SN412" s="56"/>
      <c r="SO412" s="56"/>
      <c r="SP412" s="56"/>
      <c r="SQ412" s="56"/>
      <c r="SR412" s="56"/>
      <c r="SS412" s="56"/>
      <c r="ST412" s="56"/>
      <c r="SU412" s="56"/>
      <c r="SV412" s="56"/>
      <c r="SW412" s="56"/>
      <c r="SX412" s="56"/>
      <c r="SY412" s="56"/>
      <c r="SZ412" s="56"/>
      <c r="TA412" s="56"/>
      <c r="TB412" s="56"/>
      <c r="TC412" s="56"/>
      <c r="TD412" s="56"/>
      <c r="TE412" s="56"/>
      <c r="TF412" s="56"/>
      <c r="TG412" s="56"/>
      <c r="TH412" s="56"/>
      <c r="TI412" s="56"/>
      <c r="TJ412" s="56"/>
      <c r="TK412" s="56"/>
      <c r="TL412" s="56"/>
      <c r="TM412" s="56"/>
      <c r="TN412" s="56"/>
      <c r="TO412" s="56"/>
      <c r="TP412" s="56"/>
      <c r="TQ412" s="56"/>
      <c r="TR412" s="56"/>
      <c r="TS412" s="56"/>
      <c r="TT412" s="56"/>
      <c r="TU412" s="56"/>
      <c r="TV412" s="56"/>
      <c r="TW412" s="56"/>
      <c r="TX412" s="56"/>
      <c r="TY412" s="56"/>
      <c r="TZ412" s="56"/>
      <c r="UA412" s="56"/>
      <c r="UB412" s="56"/>
      <c r="UC412" s="56"/>
      <c r="UD412" s="56"/>
      <c r="UE412" s="56"/>
      <c r="UF412" s="56"/>
      <c r="UG412" s="56"/>
      <c r="UH412" s="56"/>
      <c r="UI412" s="56"/>
      <c r="UJ412" s="56"/>
      <c r="UK412" s="56"/>
      <c r="UL412" s="56"/>
      <c r="UM412" s="56"/>
      <c r="UN412" s="56"/>
      <c r="UO412" s="56"/>
      <c r="UP412" s="56"/>
      <c r="UQ412" s="56"/>
      <c r="UR412" s="56"/>
      <c r="US412" s="56"/>
      <c r="UT412" s="56"/>
      <c r="UU412" s="56"/>
      <c r="UV412" s="56"/>
      <c r="UW412" s="56"/>
      <c r="UX412" s="56"/>
      <c r="UY412" s="56"/>
      <c r="UZ412" s="56"/>
      <c r="VA412" s="56"/>
      <c r="VB412" s="56"/>
      <c r="VC412" s="56"/>
      <c r="VD412" s="56"/>
      <c r="VE412" s="56"/>
      <c r="VF412" s="56"/>
      <c r="VG412" s="56"/>
      <c r="VH412" s="56"/>
      <c r="VI412" s="56"/>
      <c r="VJ412" s="56"/>
      <c r="VK412" s="56"/>
      <c r="VL412" s="56"/>
      <c r="VM412" s="56"/>
      <c r="VN412" s="56"/>
      <c r="VO412" s="56"/>
      <c r="VP412" s="56"/>
      <c r="VQ412" s="56"/>
      <c r="VR412" s="56"/>
      <c r="VS412" s="56"/>
      <c r="VT412" s="56"/>
      <c r="VU412" s="56"/>
      <c r="VV412" s="56"/>
      <c r="VW412" s="56"/>
      <c r="VX412" s="56"/>
      <c r="VY412" s="56"/>
      <c r="VZ412" s="56"/>
      <c r="WA412" s="56"/>
      <c r="WB412" s="56"/>
      <c r="WC412" s="56"/>
      <c r="WD412" s="56"/>
      <c r="WE412" s="56"/>
      <c r="WF412" s="56"/>
      <c r="WG412" s="56"/>
      <c r="WH412" s="56"/>
      <c r="WI412" s="56"/>
      <c r="WJ412" s="56"/>
      <c r="WK412" s="56"/>
      <c r="WL412" s="56"/>
      <c r="WM412" s="56"/>
      <c r="WN412" s="56"/>
      <c r="WO412" s="56"/>
      <c r="WP412" s="56"/>
      <c r="WQ412" s="56"/>
      <c r="WR412" s="56"/>
      <c r="WS412" s="56"/>
      <c r="WT412" s="56"/>
      <c r="WU412" s="56"/>
      <c r="WV412" s="56"/>
      <c r="WW412" s="56"/>
      <c r="WX412" s="56"/>
      <c r="WY412" s="56"/>
      <c r="WZ412" s="56"/>
      <c r="XA412" s="56"/>
      <c r="XB412" s="56"/>
      <c r="XC412" s="56"/>
      <c r="XD412" s="56"/>
      <c r="XE412" s="56"/>
      <c r="XF412" s="56"/>
      <c r="XG412" s="56"/>
      <c r="XH412" s="56"/>
      <c r="XI412" s="56"/>
      <c r="XJ412" s="56"/>
      <c r="XK412" s="56"/>
      <c r="XL412" s="56"/>
      <c r="XM412" s="56"/>
      <c r="XN412" s="56"/>
      <c r="XO412" s="56"/>
      <c r="XP412" s="56"/>
      <c r="XQ412" s="56"/>
      <c r="XR412" s="56"/>
      <c r="XS412" s="56"/>
      <c r="XT412" s="56"/>
      <c r="XU412" s="56"/>
      <c r="XV412" s="56"/>
      <c r="XW412" s="56"/>
      <c r="XX412" s="56"/>
      <c r="XY412" s="56"/>
      <c r="XZ412" s="56"/>
      <c r="YA412" s="56"/>
      <c r="YB412" s="56"/>
      <c r="YC412" s="56"/>
      <c r="YD412" s="56"/>
      <c r="YE412" s="56"/>
      <c r="YF412" s="56"/>
      <c r="YG412" s="56"/>
      <c r="YH412" s="56"/>
      <c r="YI412" s="56"/>
      <c r="YJ412" s="56"/>
      <c r="YK412" s="56"/>
      <c r="YL412" s="56"/>
      <c r="YM412" s="56"/>
      <c r="YN412" s="56"/>
      <c r="YO412" s="56"/>
      <c r="YP412" s="56"/>
      <c r="YQ412" s="56"/>
      <c r="YR412" s="56"/>
      <c r="YS412" s="56"/>
      <c r="YT412" s="56"/>
      <c r="YU412" s="56"/>
      <c r="YV412" s="56"/>
      <c r="YW412" s="56"/>
      <c r="YX412" s="56"/>
      <c r="YY412" s="56"/>
      <c r="YZ412" s="56"/>
      <c r="ZA412" s="56"/>
      <c r="ZB412" s="56"/>
      <c r="ZC412" s="56"/>
      <c r="ZD412" s="56"/>
      <c r="ZE412" s="56"/>
      <c r="ZF412" s="56"/>
      <c r="ZG412" s="56"/>
      <c r="ZH412" s="56"/>
      <c r="ZI412" s="56"/>
      <c r="ZJ412" s="56"/>
      <c r="ZK412" s="56"/>
      <c r="ZL412" s="56"/>
      <c r="ZM412" s="56"/>
      <c r="ZN412" s="56"/>
      <c r="ZO412" s="56"/>
      <c r="ZP412" s="56"/>
      <c r="ZQ412" s="56"/>
      <c r="ZR412" s="56"/>
      <c r="ZS412" s="56"/>
      <c r="ZT412" s="56"/>
      <c r="ZU412" s="56"/>
      <c r="ZV412" s="56"/>
      <c r="ZW412" s="56"/>
      <c r="ZX412" s="56"/>
      <c r="ZY412" s="56"/>
      <c r="ZZ412" s="56"/>
    </row>
    <row r="413" spans="1:702" s="56" customFormat="1" ht="14.25" hidden="1" customHeight="1" outlineLevel="1" x14ac:dyDescent="0.2">
      <c r="A413" s="49"/>
      <c r="B413" s="75"/>
      <c r="C413" s="49" t="s">
        <v>124</v>
      </c>
      <c r="D413" s="141"/>
      <c r="E413" s="170"/>
      <c r="F413" s="53"/>
      <c r="G413" s="170"/>
      <c r="H413" s="43"/>
      <c r="I413" s="132"/>
      <c r="J413" s="170"/>
      <c r="K413" s="190"/>
      <c r="L413" s="178"/>
    </row>
    <row r="414" spans="1:702" s="56" customFormat="1" hidden="1" outlineLevel="1" x14ac:dyDescent="0.2">
      <c r="A414" s="49"/>
      <c r="B414" s="75"/>
      <c r="C414" s="49" t="s">
        <v>137</v>
      </c>
      <c r="D414" s="141"/>
      <c r="E414" s="171"/>
      <c r="F414" s="53"/>
      <c r="G414" s="171"/>
      <c r="H414" s="43"/>
      <c r="I414" s="132"/>
      <c r="J414" s="171"/>
      <c r="K414" s="191"/>
      <c r="L414" s="179"/>
    </row>
    <row r="415" spans="1:702" s="56" customFormat="1" hidden="1" outlineLevel="1" x14ac:dyDescent="0.2">
      <c r="A415" s="49"/>
      <c r="B415" s="75"/>
      <c r="C415" s="49" t="s">
        <v>138</v>
      </c>
      <c r="D415" s="141"/>
      <c r="E415" s="172"/>
      <c r="F415" s="53"/>
      <c r="G415" s="172"/>
      <c r="H415" s="43"/>
      <c r="I415" s="132"/>
      <c r="J415" s="172"/>
      <c r="K415" s="192"/>
      <c r="L415" s="180"/>
    </row>
    <row r="416" spans="1:702" s="21" customFormat="1" collapsed="1" x14ac:dyDescent="0.2">
      <c r="A416" s="40"/>
      <c r="B416" s="28">
        <v>300</v>
      </c>
      <c r="C416" s="27" t="s">
        <v>131</v>
      </c>
      <c r="D416" s="142"/>
      <c r="E416" s="29">
        <f>SUM(E180:E415)</f>
        <v>0</v>
      </c>
      <c r="F416" s="29">
        <f>F180+F184+F188+F192+F196+F200+F204+F208+F212+F216+F220+F228+F224+F232+F236+F240+F244+F248+F252+F256+F260+F264+F268+F272+F276+F280+F284+F288+F292+F296+F300+F308+F304+F312+F316+F320+F324+F328+F332+F336+F340+F344+F348+F352+F356+F360+F364+F368+F372+F376+F380+F384+F388+F392+F396+F400+F404+F408+F412</f>
        <v>0</v>
      </c>
      <c r="G416" s="29">
        <f>SUM(G180:G415)</f>
        <v>0</v>
      </c>
      <c r="H416" s="29">
        <f>H412+H408+H404+H400+H396+H392+H388+H384+H380+H376+H372+H368+H364+H360+H356+H352+H348+H344+H340+H336+H332+H328+H324+H320+H316+H312+H308+H304+H300+H296+H292+H288+H284+H280+H276+H272+H268+H264+H260+H256+H252+H248+H244+H240+H236+H232+H228+H224+H220+H216+H212+H208+H204+H200+H196+H192+H188+H184+H180</f>
        <v>0</v>
      </c>
      <c r="I416" s="126"/>
      <c r="J416" s="29">
        <f>SUM(J180:J415)</f>
        <v>0</v>
      </c>
      <c r="K416" s="29">
        <f>SUM(K180:K415)</f>
        <v>0</v>
      </c>
      <c r="L416" s="29">
        <f>L412+L408+L404+L400+L396+L392+L388+L384+L380+L376+L372+L368+L364+L360+L356+L352+L348+L344+L340+L336+L332+L328+L324+L320+L316+L312+L308+L304+L300+L296+L292+L288+L284+L280+L276+L272+L268+L264+L260+L256+L252+L248+L244+L240+L236+L232+L228+L224+L220+L216+L212+L208+L204+L200+L196+L192+L188+L184+L180</f>
        <v>0</v>
      </c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56"/>
      <c r="DH416" s="56"/>
      <c r="DI416" s="56"/>
      <c r="DJ416" s="56"/>
      <c r="DK416" s="56"/>
      <c r="DL416" s="56"/>
      <c r="DM416" s="56"/>
      <c r="DN416" s="56"/>
      <c r="DO416" s="56"/>
      <c r="DP416" s="56"/>
      <c r="DQ416" s="56"/>
      <c r="DR416" s="56"/>
      <c r="DS416" s="56"/>
      <c r="DT416" s="56"/>
      <c r="DU416" s="56"/>
      <c r="DV416" s="56"/>
      <c r="DW416" s="56"/>
      <c r="DX416" s="56"/>
      <c r="DY416" s="56"/>
      <c r="DZ416" s="56"/>
      <c r="EA416" s="56"/>
      <c r="EB416" s="56"/>
      <c r="EC416" s="56"/>
      <c r="ED416" s="56"/>
      <c r="EE416" s="56"/>
      <c r="EF416" s="56"/>
      <c r="EG416" s="56"/>
      <c r="EH416" s="56"/>
      <c r="EI416" s="56"/>
      <c r="EJ416" s="56"/>
      <c r="EK416" s="56"/>
      <c r="EL416" s="56"/>
      <c r="EM416" s="56"/>
      <c r="EN416" s="56"/>
      <c r="EO416" s="56"/>
      <c r="EP416" s="56"/>
      <c r="EQ416" s="56"/>
      <c r="ER416" s="56"/>
      <c r="ES416" s="56"/>
      <c r="ET416" s="56"/>
      <c r="EU416" s="56"/>
      <c r="EV416" s="56"/>
      <c r="EW416" s="56"/>
      <c r="EX416" s="56"/>
      <c r="EY416" s="56"/>
      <c r="EZ416" s="56"/>
      <c r="FA416" s="56"/>
      <c r="FB416" s="56"/>
      <c r="FC416" s="56"/>
      <c r="FD416" s="56"/>
      <c r="FE416" s="56"/>
      <c r="FF416" s="56"/>
      <c r="FG416" s="56"/>
      <c r="FH416" s="56"/>
      <c r="FI416" s="56"/>
      <c r="FJ416" s="56"/>
      <c r="FK416" s="56"/>
      <c r="FL416" s="56"/>
      <c r="FM416" s="56"/>
      <c r="FN416" s="56"/>
      <c r="FO416" s="56"/>
      <c r="FP416" s="56"/>
      <c r="FQ416" s="56"/>
      <c r="FR416" s="56"/>
      <c r="FS416" s="56"/>
      <c r="FT416" s="56"/>
      <c r="FU416" s="56"/>
      <c r="FV416" s="56"/>
      <c r="FW416" s="56"/>
      <c r="FX416" s="56"/>
      <c r="FY416" s="56"/>
      <c r="FZ416" s="56"/>
      <c r="GA416" s="56"/>
      <c r="GB416" s="56"/>
      <c r="GC416" s="56"/>
      <c r="GD416" s="56"/>
      <c r="GE416" s="56"/>
      <c r="GF416" s="56"/>
      <c r="GG416" s="56"/>
      <c r="GH416" s="56"/>
      <c r="GI416" s="56"/>
      <c r="GJ416" s="56"/>
      <c r="GK416" s="56"/>
      <c r="GL416" s="56"/>
      <c r="GM416" s="56"/>
      <c r="GN416" s="56"/>
      <c r="GO416" s="56"/>
      <c r="GP416" s="56"/>
      <c r="GQ416" s="56"/>
      <c r="GR416" s="56"/>
      <c r="GS416" s="56"/>
      <c r="GT416" s="56"/>
      <c r="GU416" s="56"/>
      <c r="GV416" s="56"/>
      <c r="GW416" s="56"/>
      <c r="GX416" s="56"/>
      <c r="GY416" s="56"/>
      <c r="GZ416" s="56"/>
      <c r="HA416" s="56"/>
      <c r="HB416" s="56"/>
      <c r="HC416" s="56"/>
      <c r="HD416" s="56"/>
      <c r="HE416" s="56"/>
      <c r="HF416" s="56"/>
      <c r="HG416" s="56"/>
      <c r="HH416" s="56"/>
      <c r="HI416" s="56"/>
      <c r="HJ416" s="56"/>
      <c r="HK416" s="56"/>
      <c r="HL416" s="56"/>
      <c r="HM416" s="56"/>
      <c r="HN416" s="56"/>
      <c r="HO416" s="56"/>
      <c r="HP416" s="56"/>
      <c r="HQ416" s="56"/>
      <c r="HR416" s="56"/>
      <c r="HS416" s="56"/>
      <c r="HT416" s="56"/>
      <c r="HU416" s="56"/>
      <c r="HV416" s="56"/>
      <c r="HW416" s="56"/>
      <c r="HX416" s="56"/>
      <c r="HY416" s="56"/>
      <c r="HZ416" s="56"/>
      <c r="IA416" s="56"/>
      <c r="IB416" s="56"/>
      <c r="IC416" s="56"/>
      <c r="ID416" s="56"/>
      <c r="IE416" s="56"/>
      <c r="IF416" s="56"/>
      <c r="IG416" s="56"/>
      <c r="IH416" s="56"/>
      <c r="II416" s="56"/>
      <c r="IJ416" s="56"/>
      <c r="IK416" s="56"/>
      <c r="IL416" s="56"/>
      <c r="IM416" s="56"/>
      <c r="IN416" s="56"/>
      <c r="IO416" s="56"/>
      <c r="IP416" s="56"/>
      <c r="IQ416" s="56"/>
      <c r="IR416" s="56"/>
      <c r="IS416" s="56"/>
      <c r="IT416" s="56"/>
      <c r="IU416" s="56"/>
      <c r="IV416" s="56"/>
      <c r="IW416" s="56"/>
      <c r="IX416" s="56"/>
      <c r="IY416" s="56"/>
      <c r="IZ416" s="56"/>
      <c r="JA416" s="56"/>
      <c r="JB416" s="56"/>
      <c r="JC416" s="56"/>
      <c r="JD416" s="56"/>
      <c r="JE416" s="56"/>
      <c r="JF416" s="56"/>
      <c r="JG416" s="56"/>
      <c r="JH416" s="56"/>
      <c r="JI416" s="56"/>
      <c r="JJ416" s="56"/>
      <c r="JK416" s="56"/>
      <c r="JL416" s="56"/>
      <c r="JM416" s="56"/>
      <c r="JN416" s="56"/>
      <c r="JO416" s="56"/>
      <c r="JP416" s="56"/>
      <c r="JQ416" s="56"/>
      <c r="JR416" s="56"/>
      <c r="JS416" s="56"/>
      <c r="JT416" s="56"/>
      <c r="JU416" s="56"/>
      <c r="JV416" s="56"/>
      <c r="JW416" s="56"/>
      <c r="JX416" s="56"/>
      <c r="JY416" s="56"/>
      <c r="JZ416" s="56"/>
      <c r="KA416" s="56"/>
      <c r="KB416" s="56"/>
      <c r="KC416" s="56"/>
      <c r="KD416" s="56"/>
      <c r="KE416" s="56"/>
      <c r="KF416" s="56"/>
      <c r="KG416" s="56"/>
      <c r="KH416" s="56"/>
      <c r="KI416" s="56"/>
      <c r="KJ416" s="56"/>
      <c r="KK416" s="56"/>
      <c r="KL416" s="56"/>
      <c r="KM416" s="56"/>
      <c r="KN416" s="56"/>
      <c r="KO416" s="56"/>
      <c r="KP416" s="56"/>
      <c r="KQ416" s="56"/>
      <c r="KR416" s="56"/>
      <c r="KS416" s="56"/>
      <c r="KT416" s="56"/>
      <c r="KU416" s="56"/>
      <c r="KV416" s="56"/>
      <c r="KW416" s="56"/>
      <c r="KX416" s="56"/>
      <c r="KY416" s="56"/>
      <c r="KZ416" s="56"/>
      <c r="LA416" s="56"/>
      <c r="LB416" s="56"/>
      <c r="LC416" s="56"/>
      <c r="LD416" s="56"/>
      <c r="LE416" s="56"/>
      <c r="LF416" s="56"/>
      <c r="LG416" s="56"/>
      <c r="LH416" s="56"/>
      <c r="LI416" s="56"/>
      <c r="LJ416" s="56"/>
      <c r="LK416" s="56"/>
      <c r="LL416" s="56"/>
      <c r="LM416" s="56"/>
      <c r="LN416" s="56"/>
      <c r="LO416" s="56"/>
      <c r="LP416" s="56"/>
      <c r="LQ416" s="56"/>
      <c r="LR416" s="56"/>
      <c r="LS416" s="56"/>
      <c r="LT416" s="56"/>
      <c r="LU416" s="56"/>
      <c r="LV416" s="56"/>
      <c r="LW416" s="56"/>
      <c r="LX416" s="56"/>
      <c r="LY416" s="56"/>
      <c r="LZ416" s="56"/>
      <c r="MA416" s="56"/>
      <c r="MB416" s="56"/>
      <c r="MC416" s="56"/>
      <c r="MD416" s="56"/>
      <c r="ME416" s="56"/>
      <c r="MF416" s="56"/>
      <c r="MG416" s="56"/>
      <c r="MH416" s="56"/>
      <c r="MI416" s="56"/>
      <c r="MJ416" s="56"/>
      <c r="MK416" s="56"/>
      <c r="ML416" s="56"/>
      <c r="MM416" s="56"/>
      <c r="MN416" s="56"/>
      <c r="MO416" s="56"/>
      <c r="MP416" s="56"/>
      <c r="MQ416" s="56"/>
      <c r="MR416" s="56"/>
      <c r="MS416" s="56"/>
      <c r="MT416" s="56"/>
      <c r="MU416" s="56"/>
      <c r="MV416" s="56"/>
      <c r="MW416" s="56"/>
      <c r="MX416" s="56"/>
      <c r="MY416" s="56"/>
      <c r="MZ416" s="56"/>
      <c r="NA416" s="56"/>
      <c r="NB416" s="56"/>
      <c r="NC416" s="56"/>
      <c r="ND416" s="56"/>
      <c r="NE416" s="56"/>
      <c r="NF416" s="56"/>
      <c r="NG416" s="56"/>
      <c r="NH416" s="56"/>
      <c r="NI416" s="56"/>
      <c r="NJ416" s="56"/>
      <c r="NK416" s="56"/>
      <c r="NL416" s="56"/>
      <c r="NM416" s="56"/>
      <c r="NN416" s="56"/>
      <c r="NO416" s="56"/>
      <c r="NP416" s="56"/>
      <c r="NQ416" s="56"/>
      <c r="NR416" s="56"/>
      <c r="NS416" s="56"/>
      <c r="NT416" s="56"/>
      <c r="NU416" s="56"/>
      <c r="NV416" s="56"/>
      <c r="NW416" s="56"/>
      <c r="NX416" s="56"/>
      <c r="NY416" s="56"/>
      <c r="NZ416" s="56"/>
      <c r="OA416" s="56"/>
      <c r="OB416" s="56"/>
      <c r="OC416" s="56"/>
      <c r="OD416" s="56"/>
      <c r="OE416" s="56"/>
      <c r="OF416" s="56"/>
      <c r="OG416" s="56"/>
      <c r="OH416" s="56"/>
      <c r="OI416" s="56"/>
      <c r="OJ416" s="56"/>
      <c r="OK416" s="56"/>
      <c r="OL416" s="56"/>
      <c r="OM416" s="56"/>
      <c r="ON416" s="56"/>
      <c r="OO416" s="56"/>
      <c r="OP416" s="56"/>
      <c r="OQ416" s="56"/>
      <c r="OR416" s="56"/>
      <c r="OS416" s="56"/>
      <c r="OT416" s="56"/>
      <c r="OU416" s="56"/>
      <c r="OV416" s="56"/>
      <c r="OW416" s="56"/>
      <c r="OX416" s="56"/>
      <c r="OY416" s="56"/>
      <c r="OZ416" s="56"/>
      <c r="PA416" s="56"/>
      <c r="PB416" s="56"/>
      <c r="PC416" s="56"/>
      <c r="PD416" s="56"/>
      <c r="PE416" s="56"/>
      <c r="PF416" s="56"/>
      <c r="PG416" s="56"/>
      <c r="PH416" s="56"/>
      <c r="PI416" s="56"/>
      <c r="PJ416" s="56"/>
      <c r="PK416" s="56"/>
      <c r="PL416" s="56"/>
      <c r="PM416" s="56"/>
      <c r="PN416" s="56"/>
      <c r="PO416" s="56"/>
      <c r="PP416" s="56"/>
      <c r="PQ416" s="56"/>
      <c r="PR416" s="56"/>
      <c r="PS416" s="56"/>
      <c r="PT416" s="56"/>
      <c r="PU416" s="56"/>
      <c r="PV416" s="56"/>
      <c r="PW416" s="56"/>
      <c r="PX416" s="56"/>
      <c r="PY416" s="56"/>
      <c r="PZ416" s="56"/>
      <c r="QA416" s="56"/>
      <c r="QB416" s="56"/>
      <c r="QC416" s="56"/>
      <c r="QD416" s="56"/>
      <c r="QE416" s="56"/>
      <c r="QF416" s="56"/>
      <c r="QG416" s="56"/>
      <c r="QH416" s="56"/>
      <c r="QI416" s="56"/>
      <c r="QJ416" s="56"/>
      <c r="QK416" s="56"/>
      <c r="QL416" s="56"/>
      <c r="QM416" s="56"/>
      <c r="QN416" s="56"/>
      <c r="QO416" s="56"/>
      <c r="QP416" s="56"/>
      <c r="QQ416" s="56"/>
      <c r="QR416" s="56"/>
      <c r="QS416" s="56"/>
      <c r="QT416" s="56"/>
      <c r="QU416" s="56"/>
      <c r="QV416" s="56"/>
      <c r="QW416" s="56"/>
      <c r="QX416" s="56"/>
      <c r="QY416" s="56"/>
      <c r="QZ416" s="56"/>
      <c r="RA416" s="56"/>
      <c r="RB416" s="56"/>
      <c r="RC416" s="56"/>
      <c r="RD416" s="56"/>
      <c r="RE416" s="56"/>
      <c r="RF416" s="56"/>
      <c r="RG416" s="56"/>
      <c r="RH416" s="56"/>
      <c r="RI416" s="56"/>
      <c r="RJ416" s="56"/>
      <c r="RK416" s="56"/>
      <c r="RL416" s="56"/>
      <c r="RM416" s="56"/>
      <c r="RN416" s="56"/>
      <c r="RO416" s="56"/>
      <c r="RP416" s="56"/>
      <c r="RQ416" s="56"/>
      <c r="RR416" s="56"/>
      <c r="RS416" s="56"/>
      <c r="RT416" s="56"/>
      <c r="RU416" s="56"/>
      <c r="RV416" s="56"/>
      <c r="RW416" s="56"/>
      <c r="RX416" s="56"/>
      <c r="RY416" s="56"/>
      <c r="RZ416" s="56"/>
      <c r="SA416" s="56"/>
      <c r="SB416" s="56"/>
      <c r="SC416" s="56"/>
      <c r="SD416" s="56"/>
      <c r="SE416" s="56"/>
      <c r="SF416" s="56"/>
      <c r="SG416" s="56"/>
      <c r="SH416" s="56"/>
      <c r="SI416" s="56"/>
      <c r="SJ416" s="56"/>
      <c r="SK416" s="56"/>
      <c r="SL416" s="56"/>
      <c r="SM416" s="56"/>
      <c r="SN416" s="56"/>
      <c r="SO416" s="56"/>
      <c r="SP416" s="56"/>
      <c r="SQ416" s="56"/>
      <c r="SR416" s="56"/>
      <c r="SS416" s="56"/>
      <c r="ST416" s="56"/>
      <c r="SU416" s="56"/>
      <c r="SV416" s="56"/>
      <c r="SW416" s="56"/>
      <c r="SX416" s="56"/>
      <c r="SY416" s="56"/>
      <c r="SZ416" s="56"/>
      <c r="TA416" s="56"/>
      <c r="TB416" s="56"/>
      <c r="TC416" s="56"/>
      <c r="TD416" s="56"/>
      <c r="TE416" s="56"/>
      <c r="TF416" s="56"/>
      <c r="TG416" s="56"/>
      <c r="TH416" s="56"/>
      <c r="TI416" s="56"/>
      <c r="TJ416" s="56"/>
      <c r="TK416" s="56"/>
      <c r="TL416" s="56"/>
      <c r="TM416" s="56"/>
      <c r="TN416" s="56"/>
      <c r="TO416" s="56"/>
      <c r="TP416" s="56"/>
      <c r="TQ416" s="56"/>
      <c r="TR416" s="56"/>
      <c r="TS416" s="56"/>
      <c r="TT416" s="56"/>
      <c r="TU416" s="56"/>
      <c r="TV416" s="56"/>
      <c r="TW416" s="56"/>
      <c r="TX416" s="56"/>
      <c r="TY416" s="56"/>
      <c r="TZ416" s="56"/>
      <c r="UA416" s="56"/>
      <c r="UB416" s="56"/>
      <c r="UC416" s="56"/>
      <c r="UD416" s="56"/>
      <c r="UE416" s="56"/>
      <c r="UF416" s="56"/>
      <c r="UG416" s="56"/>
      <c r="UH416" s="56"/>
      <c r="UI416" s="56"/>
      <c r="UJ416" s="56"/>
      <c r="UK416" s="56"/>
      <c r="UL416" s="56"/>
      <c r="UM416" s="56"/>
      <c r="UN416" s="56"/>
      <c r="UO416" s="56"/>
      <c r="UP416" s="56"/>
      <c r="UQ416" s="56"/>
      <c r="UR416" s="56"/>
      <c r="US416" s="56"/>
      <c r="UT416" s="56"/>
      <c r="UU416" s="56"/>
      <c r="UV416" s="56"/>
      <c r="UW416" s="56"/>
      <c r="UX416" s="56"/>
      <c r="UY416" s="56"/>
      <c r="UZ416" s="56"/>
      <c r="VA416" s="56"/>
      <c r="VB416" s="56"/>
      <c r="VC416" s="56"/>
      <c r="VD416" s="56"/>
      <c r="VE416" s="56"/>
      <c r="VF416" s="56"/>
      <c r="VG416" s="56"/>
      <c r="VH416" s="56"/>
      <c r="VI416" s="56"/>
      <c r="VJ416" s="56"/>
      <c r="VK416" s="56"/>
      <c r="VL416" s="56"/>
      <c r="VM416" s="56"/>
      <c r="VN416" s="56"/>
      <c r="VO416" s="56"/>
      <c r="VP416" s="56"/>
      <c r="VQ416" s="56"/>
      <c r="VR416" s="56"/>
      <c r="VS416" s="56"/>
      <c r="VT416" s="56"/>
      <c r="VU416" s="56"/>
      <c r="VV416" s="56"/>
      <c r="VW416" s="56"/>
      <c r="VX416" s="56"/>
      <c r="VY416" s="56"/>
      <c r="VZ416" s="56"/>
      <c r="WA416" s="56"/>
      <c r="WB416" s="56"/>
      <c r="WC416" s="56"/>
      <c r="WD416" s="56"/>
      <c r="WE416" s="56"/>
      <c r="WF416" s="56"/>
      <c r="WG416" s="56"/>
      <c r="WH416" s="56"/>
      <c r="WI416" s="56"/>
      <c r="WJ416" s="56"/>
      <c r="WK416" s="56"/>
      <c r="WL416" s="56"/>
      <c r="WM416" s="56"/>
      <c r="WN416" s="56"/>
      <c r="WO416" s="56"/>
      <c r="WP416" s="56"/>
      <c r="WQ416" s="56"/>
      <c r="WR416" s="56"/>
      <c r="WS416" s="56"/>
      <c r="WT416" s="56"/>
      <c r="WU416" s="56"/>
      <c r="WV416" s="56"/>
      <c r="WW416" s="56"/>
      <c r="WX416" s="56"/>
      <c r="WY416" s="56"/>
      <c r="WZ416" s="56"/>
      <c r="XA416" s="56"/>
      <c r="XB416" s="56"/>
      <c r="XC416" s="56"/>
      <c r="XD416" s="56"/>
      <c r="XE416" s="56"/>
      <c r="XF416" s="56"/>
      <c r="XG416" s="56"/>
      <c r="XH416" s="56"/>
      <c r="XI416" s="56"/>
      <c r="XJ416" s="56"/>
      <c r="XK416" s="56"/>
      <c r="XL416" s="56"/>
      <c r="XM416" s="56"/>
      <c r="XN416" s="56"/>
      <c r="XO416" s="56"/>
      <c r="XP416" s="56"/>
      <c r="XQ416" s="56"/>
      <c r="XR416" s="56"/>
      <c r="XS416" s="56"/>
      <c r="XT416" s="56"/>
      <c r="XU416" s="56"/>
      <c r="XV416" s="56"/>
      <c r="XW416" s="56"/>
      <c r="XX416" s="56"/>
      <c r="XY416" s="56"/>
      <c r="XZ416" s="56"/>
      <c r="YA416" s="56"/>
      <c r="YB416" s="56"/>
      <c r="YC416" s="56"/>
      <c r="YD416" s="56"/>
      <c r="YE416" s="56"/>
      <c r="YF416" s="56"/>
      <c r="YG416" s="56"/>
      <c r="YH416" s="56"/>
      <c r="YI416" s="56"/>
      <c r="YJ416" s="56"/>
      <c r="YK416" s="56"/>
      <c r="YL416" s="56"/>
      <c r="YM416" s="56"/>
      <c r="YN416" s="56"/>
      <c r="YO416" s="56"/>
      <c r="YP416" s="56"/>
      <c r="YQ416" s="56"/>
      <c r="YR416" s="56"/>
      <c r="YS416" s="56"/>
      <c r="YT416" s="56"/>
      <c r="YU416" s="56"/>
      <c r="YV416" s="56"/>
      <c r="YW416" s="56"/>
      <c r="YX416" s="56"/>
      <c r="YY416" s="56"/>
      <c r="YZ416" s="56"/>
      <c r="ZA416" s="56"/>
      <c r="ZB416" s="56"/>
      <c r="ZC416" s="56"/>
      <c r="ZD416" s="56"/>
      <c r="ZE416" s="56"/>
      <c r="ZF416" s="56"/>
      <c r="ZG416" s="56"/>
      <c r="ZH416" s="56"/>
      <c r="ZI416" s="56"/>
      <c r="ZJ416" s="56"/>
      <c r="ZK416" s="56"/>
      <c r="ZL416" s="56"/>
      <c r="ZM416" s="56"/>
      <c r="ZN416" s="56"/>
      <c r="ZO416" s="56"/>
      <c r="ZP416" s="56"/>
      <c r="ZQ416" s="56"/>
      <c r="ZR416" s="56"/>
      <c r="ZS416" s="56"/>
      <c r="ZT416" s="56"/>
      <c r="ZU416" s="56"/>
      <c r="ZV416" s="56"/>
      <c r="ZW416" s="56"/>
      <c r="ZX416" s="56"/>
      <c r="ZY416" s="56"/>
      <c r="ZZ416" s="56"/>
    </row>
    <row r="417" spans="1:702" s="55" customFormat="1" ht="12" customHeight="1" x14ac:dyDescent="0.2">
      <c r="A417" s="49"/>
      <c r="B417" s="50"/>
      <c r="C417" s="51"/>
      <c r="D417" s="51"/>
      <c r="E417" s="43"/>
      <c r="F417" s="53"/>
      <c r="G417" s="54"/>
      <c r="H417" s="49"/>
      <c r="I417" s="132"/>
      <c r="J417" s="43"/>
      <c r="K417" s="136"/>
      <c r="L417" s="52"/>
    </row>
    <row r="418" spans="1:702" s="63" customFormat="1" ht="12" customHeight="1" x14ac:dyDescent="0.2">
      <c r="A418" s="41"/>
      <c r="B418" s="60">
        <v>411</v>
      </c>
      <c r="C418" s="61" t="s">
        <v>57</v>
      </c>
      <c r="D418" s="61"/>
      <c r="E418" s="58"/>
      <c r="F418" s="58">
        <f>SUM(F419:F421)</f>
        <v>0</v>
      </c>
      <c r="G418" s="129">
        <f>F418-E418</f>
        <v>0</v>
      </c>
      <c r="H418" s="58">
        <f t="shared" ref="H418" si="96">SUM(H419:H421)</f>
        <v>0</v>
      </c>
      <c r="I418" s="130" t="str">
        <f>IF((OR(I419="SZ",I420="SZ",I421="SZ")),"SZ","AZ")</f>
        <v>AZ</v>
      </c>
      <c r="J418" s="129">
        <f>H418-E418</f>
        <v>0</v>
      </c>
      <c r="K418" s="135">
        <f>IF(F418="",E418,IF(I418="SZ",H418,F418))</f>
        <v>0</v>
      </c>
      <c r="L418" s="129">
        <f>K418-E418</f>
        <v>0</v>
      </c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  <c r="IF418" s="55"/>
      <c r="IG418" s="55"/>
      <c r="IH418" s="55"/>
      <c r="II418" s="55"/>
      <c r="IJ418" s="55"/>
      <c r="IK418" s="55"/>
      <c r="IL418" s="55"/>
      <c r="IM418" s="55"/>
      <c r="IN418" s="55"/>
      <c r="IO418" s="55"/>
      <c r="IP418" s="55"/>
      <c r="IQ418" s="55"/>
      <c r="IR418" s="55"/>
      <c r="IS418" s="55"/>
      <c r="IT418" s="55"/>
      <c r="IU418" s="55"/>
      <c r="IV418" s="55"/>
      <c r="IW418" s="55"/>
      <c r="IX418" s="55"/>
      <c r="IY418" s="55"/>
      <c r="IZ418" s="55"/>
      <c r="JA418" s="55"/>
      <c r="JB418" s="55"/>
      <c r="JC418" s="55"/>
      <c r="JD418" s="55"/>
      <c r="JE418" s="55"/>
      <c r="JF418" s="55"/>
      <c r="JG418" s="55"/>
      <c r="JH418" s="55"/>
      <c r="JI418" s="55"/>
      <c r="JJ418" s="55"/>
      <c r="JK418" s="55"/>
      <c r="JL418" s="55"/>
      <c r="JM418" s="55"/>
      <c r="JN418" s="55"/>
      <c r="JO418" s="55"/>
      <c r="JP418" s="55"/>
      <c r="JQ418" s="55"/>
      <c r="JR418" s="55"/>
      <c r="JS418" s="55"/>
      <c r="JT418" s="55"/>
      <c r="JU418" s="55"/>
      <c r="JV418" s="55"/>
      <c r="JW418" s="55"/>
      <c r="JX418" s="55"/>
      <c r="JY418" s="55"/>
      <c r="JZ418" s="55"/>
      <c r="KA418" s="55"/>
      <c r="KB418" s="55"/>
      <c r="KC418" s="55"/>
      <c r="KD418" s="55"/>
      <c r="KE418" s="55"/>
      <c r="KF418" s="55"/>
      <c r="KG418" s="55"/>
      <c r="KH418" s="55"/>
      <c r="KI418" s="55"/>
      <c r="KJ418" s="55"/>
      <c r="KK418" s="55"/>
      <c r="KL418" s="55"/>
      <c r="KM418" s="55"/>
      <c r="KN418" s="55"/>
      <c r="KO418" s="55"/>
      <c r="KP418" s="55"/>
      <c r="KQ418" s="55"/>
      <c r="KR418" s="55"/>
      <c r="KS418" s="55"/>
      <c r="KT418" s="55"/>
      <c r="KU418" s="55"/>
      <c r="KV418" s="55"/>
      <c r="KW418" s="55"/>
      <c r="KX418" s="55"/>
      <c r="KY418" s="55"/>
      <c r="KZ418" s="55"/>
      <c r="LA418" s="55"/>
      <c r="LB418" s="55"/>
      <c r="LC418" s="55"/>
      <c r="LD418" s="55"/>
      <c r="LE418" s="55"/>
      <c r="LF418" s="55"/>
      <c r="LG418" s="55"/>
      <c r="LH418" s="55"/>
      <c r="LI418" s="55"/>
      <c r="LJ418" s="55"/>
      <c r="LK418" s="55"/>
      <c r="LL418" s="55"/>
      <c r="LM418" s="55"/>
      <c r="LN418" s="55"/>
      <c r="LO418" s="55"/>
      <c r="LP418" s="55"/>
      <c r="LQ418" s="55"/>
      <c r="LR418" s="55"/>
      <c r="LS418" s="55"/>
      <c r="LT418" s="55"/>
      <c r="LU418" s="55"/>
      <c r="LV418" s="55"/>
      <c r="LW418" s="55"/>
      <c r="LX418" s="55"/>
      <c r="LY418" s="55"/>
      <c r="LZ418" s="55"/>
      <c r="MA418" s="55"/>
      <c r="MB418" s="55"/>
      <c r="MC418" s="55"/>
      <c r="MD418" s="55"/>
      <c r="ME418" s="55"/>
      <c r="MF418" s="55"/>
      <c r="MG418" s="55"/>
      <c r="MH418" s="55"/>
      <c r="MI418" s="55"/>
      <c r="MJ418" s="55"/>
      <c r="MK418" s="55"/>
      <c r="ML418" s="55"/>
      <c r="MM418" s="55"/>
      <c r="MN418" s="55"/>
      <c r="MO418" s="55"/>
      <c r="MP418" s="55"/>
      <c r="MQ418" s="55"/>
      <c r="MR418" s="55"/>
      <c r="MS418" s="55"/>
      <c r="MT418" s="55"/>
      <c r="MU418" s="55"/>
      <c r="MV418" s="55"/>
      <c r="MW418" s="55"/>
      <c r="MX418" s="55"/>
      <c r="MY418" s="55"/>
      <c r="MZ418" s="55"/>
      <c r="NA418" s="55"/>
      <c r="NB418" s="55"/>
      <c r="NC418" s="55"/>
      <c r="ND418" s="55"/>
      <c r="NE418" s="55"/>
      <c r="NF418" s="55"/>
      <c r="NG418" s="55"/>
      <c r="NH418" s="55"/>
      <c r="NI418" s="55"/>
      <c r="NJ418" s="55"/>
      <c r="NK418" s="55"/>
      <c r="NL418" s="55"/>
      <c r="NM418" s="55"/>
      <c r="NN418" s="55"/>
      <c r="NO418" s="55"/>
      <c r="NP418" s="55"/>
      <c r="NQ418" s="55"/>
      <c r="NR418" s="55"/>
      <c r="NS418" s="55"/>
      <c r="NT418" s="55"/>
      <c r="NU418" s="55"/>
      <c r="NV418" s="55"/>
      <c r="NW418" s="55"/>
      <c r="NX418" s="55"/>
      <c r="NY418" s="55"/>
      <c r="NZ418" s="55"/>
      <c r="OA418" s="55"/>
      <c r="OB418" s="55"/>
      <c r="OC418" s="55"/>
      <c r="OD418" s="55"/>
      <c r="OE418" s="55"/>
      <c r="OF418" s="55"/>
      <c r="OG418" s="55"/>
      <c r="OH418" s="55"/>
      <c r="OI418" s="55"/>
      <c r="OJ418" s="55"/>
      <c r="OK418" s="55"/>
      <c r="OL418" s="55"/>
      <c r="OM418" s="55"/>
      <c r="ON418" s="55"/>
      <c r="OO418" s="55"/>
      <c r="OP418" s="55"/>
      <c r="OQ418" s="55"/>
      <c r="OR418" s="55"/>
      <c r="OS418" s="55"/>
      <c r="OT418" s="55"/>
      <c r="OU418" s="55"/>
      <c r="OV418" s="55"/>
      <c r="OW418" s="55"/>
      <c r="OX418" s="55"/>
      <c r="OY418" s="55"/>
      <c r="OZ418" s="55"/>
      <c r="PA418" s="55"/>
      <c r="PB418" s="55"/>
      <c r="PC418" s="55"/>
      <c r="PD418" s="55"/>
      <c r="PE418" s="55"/>
      <c r="PF418" s="55"/>
      <c r="PG418" s="55"/>
      <c r="PH418" s="55"/>
      <c r="PI418" s="55"/>
      <c r="PJ418" s="55"/>
      <c r="PK418" s="55"/>
      <c r="PL418" s="55"/>
      <c r="PM418" s="55"/>
      <c r="PN418" s="55"/>
      <c r="PO418" s="55"/>
      <c r="PP418" s="55"/>
      <c r="PQ418" s="55"/>
      <c r="PR418" s="55"/>
      <c r="PS418" s="55"/>
      <c r="PT418" s="55"/>
      <c r="PU418" s="55"/>
      <c r="PV418" s="55"/>
      <c r="PW418" s="55"/>
      <c r="PX418" s="55"/>
      <c r="PY418" s="55"/>
      <c r="PZ418" s="55"/>
      <c r="QA418" s="55"/>
      <c r="QB418" s="55"/>
      <c r="QC418" s="55"/>
      <c r="QD418" s="55"/>
      <c r="QE418" s="55"/>
      <c r="QF418" s="55"/>
      <c r="QG418" s="55"/>
      <c r="QH418" s="55"/>
      <c r="QI418" s="55"/>
      <c r="QJ418" s="55"/>
      <c r="QK418" s="55"/>
      <c r="QL418" s="55"/>
      <c r="QM418" s="55"/>
      <c r="QN418" s="55"/>
      <c r="QO418" s="55"/>
      <c r="QP418" s="55"/>
      <c r="QQ418" s="55"/>
      <c r="QR418" s="55"/>
      <c r="QS418" s="55"/>
      <c r="QT418" s="55"/>
      <c r="QU418" s="55"/>
      <c r="QV418" s="55"/>
      <c r="QW418" s="55"/>
      <c r="QX418" s="55"/>
      <c r="QY418" s="55"/>
      <c r="QZ418" s="55"/>
      <c r="RA418" s="55"/>
      <c r="RB418" s="55"/>
      <c r="RC418" s="55"/>
      <c r="RD418" s="55"/>
      <c r="RE418" s="55"/>
      <c r="RF418" s="55"/>
      <c r="RG418" s="55"/>
      <c r="RH418" s="55"/>
      <c r="RI418" s="55"/>
      <c r="RJ418" s="55"/>
      <c r="RK418" s="55"/>
      <c r="RL418" s="55"/>
      <c r="RM418" s="55"/>
      <c r="RN418" s="55"/>
      <c r="RO418" s="55"/>
      <c r="RP418" s="55"/>
      <c r="RQ418" s="55"/>
      <c r="RR418" s="55"/>
      <c r="RS418" s="55"/>
      <c r="RT418" s="55"/>
      <c r="RU418" s="55"/>
      <c r="RV418" s="55"/>
      <c r="RW418" s="55"/>
      <c r="RX418" s="55"/>
      <c r="RY418" s="55"/>
      <c r="RZ418" s="55"/>
      <c r="SA418" s="55"/>
      <c r="SB418" s="55"/>
      <c r="SC418" s="55"/>
      <c r="SD418" s="55"/>
      <c r="SE418" s="55"/>
      <c r="SF418" s="55"/>
      <c r="SG418" s="55"/>
      <c r="SH418" s="55"/>
      <c r="SI418" s="55"/>
      <c r="SJ418" s="55"/>
      <c r="SK418" s="55"/>
      <c r="SL418" s="55"/>
      <c r="SM418" s="55"/>
      <c r="SN418" s="55"/>
      <c r="SO418" s="55"/>
      <c r="SP418" s="55"/>
      <c r="SQ418" s="55"/>
      <c r="SR418" s="55"/>
      <c r="SS418" s="55"/>
      <c r="ST418" s="55"/>
      <c r="SU418" s="55"/>
      <c r="SV418" s="55"/>
      <c r="SW418" s="55"/>
      <c r="SX418" s="55"/>
      <c r="SY418" s="55"/>
      <c r="SZ418" s="55"/>
      <c r="TA418" s="55"/>
      <c r="TB418" s="55"/>
      <c r="TC418" s="55"/>
      <c r="TD418" s="55"/>
      <c r="TE418" s="55"/>
      <c r="TF418" s="55"/>
      <c r="TG418" s="55"/>
      <c r="TH418" s="55"/>
      <c r="TI418" s="55"/>
      <c r="TJ418" s="55"/>
      <c r="TK418" s="55"/>
      <c r="TL418" s="55"/>
      <c r="TM418" s="55"/>
      <c r="TN418" s="55"/>
      <c r="TO418" s="55"/>
      <c r="TP418" s="55"/>
      <c r="TQ418" s="55"/>
      <c r="TR418" s="55"/>
      <c r="TS418" s="55"/>
      <c r="TT418" s="55"/>
      <c r="TU418" s="55"/>
      <c r="TV418" s="55"/>
      <c r="TW418" s="55"/>
      <c r="TX418" s="55"/>
      <c r="TY418" s="55"/>
      <c r="TZ418" s="55"/>
      <c r="UA418" s="55"/>
      <c r="UB418" s="55"/>
      <c r="UC418" s="55"/>
      <c r="UD418" s="55"/>
      <c r="UE418" s="55"/>
      <c r="UF418" s="55"/>
      <c r="UG418" s="55"/>
      <c r="UH418" s="55"/>
      <c r="UI418" s="55"/>
      <c r="UJ418" s="55"/>
      <c r="UK418" s="55"/>
      <c r="UL418" s="55"/>
      <c r="UM418" s="55"/>
      <c r="UN418" s="55"/>
      <c r="UO418" s="55"/>
      <c r="UP418" s="55"/>
      <c r="UQ418" s="55"/>
      <c r="UR418" s="55"/>
      <c r="US418" s="55"/>
      <c r="UT418" s="55"/>
      <c r="UU418" s="55"/>
      <c r="UV418" s="55"/>
      <c r="UW418" s="55"/>
      <c r="UX418" s="55"/>
      <c r="UY418" s="55"/>
      <c r="UZ418" s="55"/>
      <c r="VA418" s="55"/>
      <c r="VB418" s="55"/>
      <c r="VC418" s="55"/>
      <c r="VD418" s="55"/>
      <c r="VE418" s="55"/>
      <c r="VF418" s="55"/>
      <c r="VG418" s="55"/>
      <c r="VH418" s="55"/>
      <c r="VI418" s="55"/>
      <c r="VJ418" s="55"/>
      <c r="VK418" s="55"/>
      <c r="VL418" s="55"/>
      <c r="VM418" s="55"/>
      <c r="VN418" s="55"/>
      <c r="VO418" s="55"/>
      <c r="VP418" s="55"/>
      <c r="VQ418" s="55"/>
      <c r="VR418" s="55"/>
      <c r="VS418" s="55"/>
      <c r="VT418" s="55"/>
      <c r="VU418" s="55"/>
      <c r="VV418" s="55"/>
      <c r="VW418" s="55"/>
      <c r="VX418" s="55"/>
      <c r="VY418" s="55"/>
      <c r="VZ418" s="55"/>
      <c r="WA418" s="55"/>
      <c r="WB418" s="55"/>
      <c r="WC418" s="55"/>
      <c r="WD418" s="55"/>
      <c r="WE418" s="55"/>
      <c r="WF418" s="55"/>
      <c r="WG418" s="55"/>
      <c r="WH418" s="55"/>
      <c r="WI418" s="55"/>
      <c r="WJ418" s="55"/>
      <c r="WK418" s="55"/>
      <c r="WL418" s="55"/>
      <c r="WM418" s="55"/>
      <c r="WN418" s="55"/>
      <c r="WO418" s="55"/>
      <c r="WP418" s="55"/>
      <c r="WQ418" s="55"/>
      <c r="WR418" s="55"/>
      <c r="WS418" s="55"/>
      <c r="WT418" s="55"/>
      <c r="WU418" s="55"/>
      <c r="WV418" s="55"/>
      <c r="WW418" s="55"/>
      <c r="WX418" s="55"/>
      <c r="WY418" s="55"/>
      <c r="WZ418" s="55"/>
      <c r="XA418" s="55"/>
      <c r="XB418" s="55"/>
      <c r="XC418" s="55"/>
      <c r="XD418" s="55"/>
      <c r="XE418" s="55"/>
      <c r="XF418" s="55"/>
      <c r="XG418" s="55"/>
      <c r="XH418" s="55"/>
      <c r="XI418" s="55"/>
      <c r="XJ418" s="55"/>
      <c r="XK418" s="55"/>
      <c r="XL418" s="55"/>
      <c r="XM418" s="55"/>
      <c r="XN418" s="55"/>
      <c r="XO418" s="55"/>
      <c r="XP418" s="55"/>
      <c r="XQ418" s="55"/>
      <c r="XR418" s="55"/>
      <c r="XS418" s="55"/>
      <c r="XT418" s="55"/>
      <c r="XU418" s="55"/>
      <c r="XV418" s="55"/>
      <c r="XW418" s="55"/>
      <c r="XX418" s="55"/>
      <c r="XY418" s="55"/>
      <c r="XZ418" s="55"/>
      <c r="YA418" s="55"/>
      <c r="YB418" s="55"/>
      <c r="YC418" s="55"/>
      <c r="YD418" s="55"/>
      <c r="YE418" s="55"/>
      <c r="YF418" s="55"/>
      <c r="YG418" s="55"/>
      <c r="YH418" s="55"/>
      <c r="YI418" s="55"/>
      <c r="YJ418" s="55"/>
      <c r="YK418" s="55"/>
      <c r="YL418" s="55"/>
      <c r="YM418" s="55"/>
      <c r="YN418" s="55"/>
      <c r="YO418" s="55"/>
      <c r="YP418" s="55"/>
      <c r="YQ418" s="55"/>
      <c r="YR418" s="55"/>
      <c r="YS418" s="55"/>
      <c r="YT418" s="55"/>
      <c r="YU418" s="55"/>
      <c r="YV418" s="55"/>
      <c r="YW418" s="55"/>
      <c r="YX418" s="55"/>
      <c r="YY418" s="55"/>
      <c r="YZ418" s="55"/>
      <c r="ZA418" s="55"/>
      <c r="ZB418" s="55"/>
      <c r="ZC418" s="55"/>
      <c r="ZD418" s="55"/>
      <c r="ZE418" s="55"/>
      <c r="ZF418" s="55"/>
      <c r="ZG418" s="55"/>
      <c r="ZH418" s="55"/>
      <c r="ZI418" s="55"/>
      <c r="ZJ418" s="55"/>
      <c r="ZK418" s="55"/>
      <c r="ZL418" s="55"/>
      <c r="ZM418" s="55"/>
      <c r="ZN418" s="55"/>
      <c r="ZO418" s="55"/>
      <c r="ZP418" s="55"/>
      <c r="ZQ418" s="55"/>
      <c r="ZR418" s="55"/>
      <c r="ZS418" s="55"/>
      <c r="ZT418" s="55"/>
      <c r="ZU418" s="55"/>
      <c r="ZV418" s="55"/>
      <c r="ZW418" s="55"/>
      <c r="ZX418" s="55"/>
      <c r="ZY418" s="55"/>
      <c r="ZZ418" s="55"/>
    </row>
    <row r="419" spans="1:702" s="55" customFormat="1" ht="12" hidden="1" customHeight="1" outlineLevel="1" x14ac:dyDescent="0.2">
      <c r="A419" s="49"/>
      <c r="B419" s="50"/>
      <c r="C419" s="49" t="s">
        <v>124</v>
      </c>
      <c r="D419" s="51"/>
      <c r="E419" s="170"/>
      <c r="F419" s="53"/>
      <c r="G419" s="170"/>
      <c r="H419" s="43"/>
      <c r="I419" s="132"/>
      <c r="J419" s="170"/>
      <c r="K419" s="190"/>
      <c r="L419" s="178"/>
    </row>
    <row r="420" spans="1:702" s="55" customFormat="1" ht="12" hidden="1" customHeight="1" outlineLevel="1" x14ac:dyDescent="0.2">
      <c r="A420" s="49"/>
      <c r="B420" s="50"/>
      <c r="C420" s="49" t="s">
        <v>137</v>
      </c>
      <c r="D420" s="51"/>
      <c r="E420" s="171"/>
      <c r="F420" s="53"/>
      <c r="G420" s="171"/>
      <c r="H420" s="43"/>
      <c r="I420" s="132"/>
      <c r="J420" s="171"/>
      <c r="K420" s="191"/>
      <c r="L420" s="179"/>
    </row>
    <row r="421" spans="1:702" s="55" customFormat="1" ht="12" hidden="1" customHeight="1" outlineLevel="1" x14ac:dyDescent="0.2">
      <c r="A421" s="49"/>
      <c r="B421" s="50"/>
      <c r="C421" s="49" t="s">
        <v>138</v>
      </c>
      <c r="D421" s="51"/>
      <c r="E421" s="172"/>
      <c r="F421" s="53"/>
      <c r="G421" s="172"/>
      <c r="H421" s="43"/>
      <c r="I421" s="132"/>
      <c r="J421" s="172"/>
      <c r="K421" s="192"/>
      <c r="L421" s="180"/>
    </row>
    <row r="422" spans="1:702" s="63" customFormat="1" ht="12" customHeight="1" collapsed="1" x14ac:dyDescent="0.2">
      <c r="A422" s="41"/>
      <c r="B422" s="60">
        <v>412</v>
      </c>
      <c r="C422" s="61" t="s">
        <v>170</v>
      </c>
      <c r="D422" s="61"/>
      <c r="E422" s="58"/>
      <c r="F422" s="58">
        <f>SUM(F423:F425)</f>
        <v>0</v>
      </c>
      <c r="G422" s="129">
        <f>F422-E422</f>
        <v>0</v>
      </c>
      <c r="H422" s="58">
        <f t="shared" ref="H422" si="97">SUM(H423:H425)</f>
        <v>0</v>
      </c>
      <c r="I422" s="130" t="str">
        <f>IF((OR(I423="SZ",I424="SZ",I425="SZ")),"SZ","AZ")</f>
        <v>AZ</v>
      </c>
      <c r="J422" s="129">
        <f>H422-E422</f>
        <v>0</v>
      </c>
      <c r="K422" s="135">
        <f>IF(F422="",E422,IF(I422="SZ",H422,F422))</f>
        <v>0</v>
      </c>
      <c r="L422" s="129">
        <f>K422-E422</f>
        <v>0</v>
      </c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  <c r="IF422" s="55"/>
      <c r="IG422" s="55"/>
      <c r="IH422" s="55"/>
      <c r="II422" s="55"/>
      <c r="IJ422" s="55"/>
      <c r="IK422" s="55"/>
      <c r="IL422" s="55"/>
      <c r="IM422" s="55"/>
      <c r="IN422" s="55"/>
      <c r="IO422" s="55"/>
      <c r="IP422" s="55"/>
      <c r="IQ422" s="55"/>
      <c r="IR422" s="55"/>
      <c r="IS422" s="55"/>
      <c r="IT422" s="55"/>
      <c r="IU422" s="55"/>
      <c r="IV422" s="55"/>
      <c r="IW422" s="55"/>
      <c r="IX422" s="55"/>
      <c r="IY422" s="55"/>
      <c r="IZ422" s="55"/>
      <c r="JA422" s="55"/>
      <c r="JB422" s="55"/>
      <c r="JC422" s="55"/>
      <c r="JD422" s="55"/>
      <c r="JE422" s="55"/>
      <c r="JF422" s="55"/>
      <c r="JG422" s="55"/>
      <c r="JH422" s="55"/>
      <c r="JI422" s="55"/>
      <c r="JJ422" s="55"/>
      <c r="JK422" s="55"/>
      <c r="JL422" s="55"/>
      <c r="JM422" s="55"/>
      <c r="JN422" s="55"/>
      <c r="JO422" s="55"/>
      <c r="JP422" s="55"/>
      <c r="JQ422" s="55"/>
      <c r="JR422" s="55"/>
      <c r="JS422" s="55"/>
      <c r="JT422" s="55"/>
      <c r="JU422" s="55"/>
      <c r="JV422" s="55"/>
      <c r="JW422" s="55"/>
      <c r="JX422" s="55"/>
      <c r="JY422" s="55"/>
      <c r="JZ422" s="55"/>
      <c r="KA422" s="55"/>
      <c r="KB422" s="55"/>
      <c r="KC422" s="55"/>
      <c r="KD422" s="55"/>
      <c r="KE422" s="55"/>
      <c r="KF422" s="55"/>
      <c r="KG422" s="55"/>
      <c r="KH422" s="55"/>
      <c r="KI422" s="55"/>
      <c r="KJ422" s="55"/>
      <c r="KK422" s="55"/>
      <c r="KL422" s="55"/>
      <c r="KM422" s="55"/>
      <c r="KN422" s="55"/>
      <c r="KO422" s="55"/>
      <c r="KP422" s="55"/>
      <c r="KQ422" s="55"/>
      <c r="KR422" s="55"/>
      <c r="KS422" s="55"/>
      <c r="KT422" s="55"/>
      <c r="KU422" s="55"/>
      <c r="KV422" s="55"/>
      <c r="KW422" s="55"/>
      <c r="KX422" s="55"/>
      <c r="KY422" s="55"/>
      <c r="KZ422" s="55"/>
      <c r="LA422" s="55"/>
      <c r="LB422" s="55"/>
      <c r="LC422" s="55"/>
      <c r="LD422" s="55"/>
      <c r="LE422" s="55"/>
      <c r="LF422" s="55"/>
      <c r="LG422" s="55"/>
      <c r="LH422" s="55"/>
      <c r="LI422" s="55"/>
      <c r="LJ422" s="55"/>
      <c r="LK422" s="55"/>
      <c r="LL422" s="55"/>
      <c r="LM422" s="55"/>
      <c r="LN422" s="55"/>
      <c r="LO422" s="55"/>
      <c r="LP422" s="55"/>
      <c r="LQ422" s="55"/>
      <c r="LR422" s="55"/>
      <c r="LS422" s="55"/>
      <c r="LT422" s="55"/>
      <c r="LU422" s="55"/>
      <c r="LV422" s="55"/>
      <c r="LW422" s="55"/>
      <c r="LX422" s="55"/>
      <c r="LY422" s="55"/>
      <c r="LZ422" s="55"/>
      <c r="MA422" s="55"/>
      <c r="MB422" s="55"/>
      <c r="MC422" s="55"/>
      <c r="MD422" s="55"/>
      <c r="ME422" s="55"/>
      <c r="MF422" s="55"/>
      <c r="MG422" s="55"/>
      <c r="MH422" s="55"/>
      <c r="MI422" s="55"/>
      <c r="MJ422" s="55"/>
      <c r="MK422" s="55"/>
      <c r="ML422" s="55"/>
      <c r="MM422" s="55"/>
      <c r="MN422" s="55"/>
      <c r="MO422" s="55"/>
      <c r="MP422" s="55"/>
      <c r="MQ422" s="55"/>
      <c r="MR422" s="55"/>
      <c r="MS422" s="55"/>
      <c r="MT422" s="55"/>
      <c r="MU422" s="55"/>
      <c r="MV422" s="55"/>
      <c r="MW422" s="55"/>
      <c r="MX422" s="55"/>
      <c r="MY422" s="55"/>
      <c r="MZ422" s="55"/>
      <c r="NA422" s="55"/>
      <c r="NB422" s="55"/>
      <c r="NC422" s="55"/>
      <c r="ND422" s="55"/>
      <c r="NE422" s="55"/>
      <c r="NF422" s="55"/>
      <c r="NG422" s="55"/>
      <c r="NH422" s="55"/>
      <c r="NI422" s="55"/>
      <c r="NJ422" s="55"/>
      <c r="NK422" s="55"/>
      <c r="NL422" s="55"/>
      <c r="NM422" s="55"/>
      <c r="NN422" s="55"/>
      <c r="NO422" s="55"/>
      <c r="NP422" s="55"/>
      <c r="NQ422" s="55"/>
      <c r="NR422" s="55"/>
      <c r="NS422" s="55"/>
      <c r="NT422" s="55"/>
      <c r="NU422" s="55"/>
      <c r="NV422" s="55"/>
      <c r="NW422" s="55"/>
      <c r="NX422" s="55"/>
      <c r="NY422" s="55"/>
      <c r="NZ422" s="55"/>
      <c r="OA422" s="55"/>
      <c r="OB422" s="55"/>
      <c r="OC422" s="55"/>
      <c r="OD422" s="55"/>
      <c r="OE422" s="55"/>
      <c r="OF422" s="55"/>
      <c r="OG422" s="55"/>
      <c r="OH422" s="55"/>
      <c r="OI422" s="55"/>
      <c r="OJ422" s="55"/>
      <c r="OK422" s="55"/>
      <c r="OL422" s="55"/>
      <c r="OM422" s="55"/>
      <c r="ON422" s="55"/>
      <c r="OO422" s="55"/>
      <c r="OP422" s="55"/>
      <c r="OQ422" s="55"/>
      <c r="OR422" s="55"/>
      <c r="OS422" s="55"/>
      <c r="OT422" s="55"/>
      <c r="OU422" s="55"/>
      <c r="OV422" s="55"/>
      <c r="OW422" s="55"/>
      <c r="OX422" s="55"/>
      <c r="OY422" s="55"/>
      <c r="OZ422" s="55"/>
      <c r="PA422" s="55"/>
      <c r="PB422" s="55"/>
      <c r="PC422" s="55"/>
      <c r="PD422" s="55"/>
      <c r="PE422" s="55"/>
      <c r="PF422" s="55"/>
      <c r="PG422" s="55"/>
      <c r="PH422" s="55"/>
      <c r="PI422" s="55"/>
      <c r="PJ422" s="55"/>
      <c r="PK422" s="55"/>
      <c r="PL422" s="55"/>
      <c r="PM422" s="55"/>
      <c r="PN422" s="55"/>
      <c r="PO422" s="55"/>
      <c r="PP422" s="55"/>
      <c r="PQ422" s="55"/>
      <c r="PR422" s="55"/>
      <c r="PS422" s="55"/>
      <c r="PT422" s="55"/>
      <c r="PU422" s="55"/>
      <c r="PV422" s="55"/>
      <c r="PW422" s="55"/>
      <c r="PX422" s="55"/>
      <c r="PY422" s="55"/>
      <c r="PZ422" s="55"/>
      <c r="QA422" s="55"/>
      <c r="QB422" s="55"/>
      <c r="QC422" s="55"/>
      <c r="QD422" s="55"/>
      <c r="QE422" s="55"/>
      <c r="QF422" s="55"/>
      <c r="QG422" s="55"/>
      <c r="QH422" s="55"/>
      <c r="QI422" s="55"/>
      <c r="QJ422" s="55"/>
      <c r="QK422" s="55"/>
      <c r="QL422" s="55"/>
      <c r="QM422" s="55"/>
      <c r="QN422" s="55"/>
      <c r="QO422" s="55"/>
      <c r="QP422" s="55"/>
      <c r="QQ422" s="55"/>
      <c r="QR422" s="55"/>
      <c r="QS422" s="55"/>
      <c r="QT422" s="55"/>
      <c r="QU422" s="55"/>
      <c r="QV422" s="55"/>
      <c r="QW422" s="55"/>
      <c r="QX422" s="55"/>
      <c r="QY422" s="55"/>
      <c r="QZ422" s="55"/>
      <c r="RA422" s="55"/>
      <c r="RB422" s="55"/>
      <c r="RC422" s="55"/>
      <c r="RD422" s="55"/>
      <c r="RE422" s="55"/>
      <c r="RF422" s="55"/>
      <c r="RG422" s="55"/>
      <c r="RH422" s="55"/>
      <c r="RI422" s="55"/>
      <c r="RJ422" s="55"/>
      <c r="RK422" s="55"/>
      <c r="RL422" s="55"/>
      <c r="RM422" s="55"/>
      <c r="RN422" s="55"/>
      <c r="RO422" s="55"/>
      <c r="RP422" s="55"/>
      <c r="RQ422" s="55"/>
      <c r="RR422" s="55"/>
      <c r="RS422" s="55"/>
      <c r="RT422" s="55"/>
      <c r="RU422" s="55"/>
      <c r="RV422" s="55"/>
      <c r="RW422" s="55"/>
      <c r="RX422" s="55"/>
      <c r="RY422" s="55"/>
      <c r="RZ422" s="55"/>
      <c r="SA422" s="55"/>
      <c r="SB422" s="55"/>
      <c r="SC422" s="55"/>
      <c r="SD422" s="55"/>
      <c r="SE422" s="55"/>
      <c r="SF422" s="55"/>
      <c r="SG422" s="55"/>
      <c r="SH422" s="55"/>
      <c r="SI422" s="55"/>
      <c r="SJ422" s="55"/>
      <c r="SK422" s="55"/>
      <c r="SL422" s="55"/>
      <c r="SM422" s="55"/>
      <c r="SN422" s="55"/>
      <c r="SO422" s="55"/>
      <c r="SP422" s="55"/>
      <c r="SQ422" s="55"/>
      <c r="SR422" s="55"/>
      <c r="SS422" s="55"/>
      <c r="ST422" s="55"/>
      <c r="SU422" s="55"/>
      <c r="SV422" s="55"/>
      <c r="SW422" s="55"/>
      <c r="SX422" s="55"/>
      <c r="SY422" s="55"/>
      <c r="SZ422" s="55"/>
      <c r="TA422" s="55"/>
      <c r="TB422" s="55"/>
      <c r="TC422" s="55"/>
      <c r="TD422" s="55"/>
      <c r="TE422" s="55"/>
      <c r="TF422" s="55"/>
      <c r="TG422" s="55"/>
      <c r="TH422" s="55"/>
      <c r="TI422" s="55"/>
      <c r="TJ422" s="55"/>
      <c r="TK422" s="55"/>
      <c r="TL422" s="55"/>
      <c r="TM422" s="55"/>
      <c r="TN422" s="55"/>
      <c r="TO422" s="55"/>
      <c r="TP422" s="55"/>
      <c r="TQ422" s="55"/>
      <c r="TR422" s="55"/>
      <c r="TS422" s="55"/>
      <c r="TT422" s="55"/>
      <c r="TU422" s="55"/>
      <c r="TV422" s="55"/>
      <c r="TW422" s="55"/>
      <c r="TX422" s="55"/>
      <c r="TY422" s="55"/>
      <c r="TZ422" s="55"/>
      <c r="UA422" s="55"/>
      <c r="UB422" s="55"/>
      <c r="UC422" s="55"/>
      <c r="UD422" s="55"/>
      <c r="UE422" s="55"/>
      <c r="UF422" s="55"/>
      <c r="UG422" s="55"/>
      <c r="UH422" s="55"/>
      <c r="UI422" s="55"/>
      <c r="UJ422" s="55"/>
      <c r="UK422" s="55"/>
      <c r="UL422" s="55"/>
      <c r="UM422" s="55"/>
      <c r="UN422" s="55"/>
      <c r="UO422" s="55"/>
      <c r="UP422" s="55"/>
      <c r="UQ422" s="55"/>
      <c r="UR422" s="55"/>
      <c r="US422" s="55"/>
      <c r="UT422" s="55"/>
      <c r="UU422" s="55"/>
      <c r="UV422" s="55"/>
      <c r="UW422" s="55"/>
      <c r="UX422" s="55"/>
      <c r="UY422" s="55"/>
      <c r="UZ422" s="55"/>
      <c r="VA422" s="55"/>
      <c r="VB422" s="55"/>
      <c r="VC422" s="55"/>
      <c r="VD422" s="55"/>
      <c r="VE422" s="55"/>
      <c r="VF422" s="55"/>
      <c r="VG422" s="55"/>
      <c r="VH422" s="55"/>
      <c r="VI422" s="55"/>
      <c r="VJ422" s="55"/>
      <c r="VK422" s="55"/>
      <c r="VL422" s="55"/>
      <c r="VM422" s="55"/>
      <c r="VN422" s="55"/>
      <c r="VO422" s="55"/>
      <c r="VP422" s="55"/>
      <c r="VQ422" s="55"/>
      <c r="VR422" s="55"/>
      <c r="VS422" s="55"/>
      <c r="VT422" s="55"/>
      <c r="VU422" s="55"/>
      <c r="VV422" s="55"/>
      <c r="VW422" s="55"/>
      <c r="VX422" s="55"/>
      <c r="VY422" s="55"/>
      <c r="VZ422" s="55"/>
      <c r="WA422" s="55"/>
      <c r="WB422" s="55"/>
      <c r="WC422" s="55"/>
      <c r="WD422" s="55"/>
      <c r="WE422" s="55"/>
      <c r="WF422" s="55"/>
      <c r="WG422" s="55"/>
      <c r="WH422" s="55"/>
      <c r="WI422" s="55"/>
      <c r="WJ422" s="55"/>
      <c r="WK422" s="55"/>
      <c r="WL422" s="55"/>
      <c r="WM422" s="55"/>
      <c r="WN422" s="55"/>
      <c r="WO422" s="55"/>
      <c r="WP422" s="55"/>
      <c r="WQ422" s="55"/>
      <c r="WR422" s="55"/>
      <c r="WS422" s="55"/>
      <c r="WT422" s="55"/>
      <c r="WU422" s="55"/>
      <c r="WV422" s="55"/>
      <c r="WW422" s="55"/>
      <c r="WX422" s="55"/>
      <c r="WY422" s="55"/>
      <c r="WZ422" s="55"/>
      <c r="XA422" s="55"/>
      <c r="XB422" s="55"/>
      <c r="XC422" s="55"/>
      <c r="XD422" s="55"/>
      <c r="XE422" s="55"/>
      <c r="XF422" s="55"/>
      <c r="XG422" s="55"/>
      <c r="XH422" s="55"/>
      <c r="XI422" s="55"/>
      <c r="XJ422" s="55"/>
      <c r="XK422" s="55"/>
      <c r="XL422" s="55"/>
      <c r="XM422" s="55"/>
      <c r="XN422" s="55"/>
      <c r="XO422" s="55"/>
      <c r="XP422" s="55"/>
      <c r="XQ422" s="55"/>
      <c r="XR422" s="55"/>
      <c r="XS422" s="55"/>
      <c r="XT422" s="55"/>
      <c r="XU422" s="55"/>
      <c r="XV422" s="55"/>
      <c r="XW422" s="55"/>
      <c r="XX422" s="55"/>
      <c r="XY422" s="55"/>
      <c r="XZ422" s="55"/>
      <c r="YA422" s="55"/>
      <c r="YB422" s="55"/>
      <c r="YC422" s="55"/>
      <c r="YD422" s="55"/>
      <c r="YE422" s="55"/>
      <c r="YF422" s="55"/>
      <c r="YG422" s="55"/>
      <c r="YH422" s="55"/>
      <c r="YI422" s="55"/>
      <c r="YJ422" s="55"/>
      <c r="YK422" s="55"/>
      <c r="YL422" s="55"/>
      <c r="YM422" s="55"/>
      <c r="YN422" s="55"/>
      <c r="YO422" s="55"/>
      <c r="YP422" s="55"/>
      <c r="YQ422" s="55"/>
      <c r="YR422" s="55"/>
      <c r="YS422" s="55"/>
      <c r="YT422" s="55"/>
      <c r="YU422" s="55"/>
      <c r="YV422" s="55"/>
      <c r="YW422" s="55"/>
      <c r="YX422" s="55"/>
      <c r="YY422" s="55"/>
      <c r="YZ422" s="55"/>
      <c r="ZA422" s="55"/>
      <c r="ZB422" s="55"/>
      <c r="ZC422" s="55"/>
      <c r="ZD422" s="55"/>
      <c r="ZE422" s="55"/>
      <c r="ZF422" s="55"/>
      <c r="ZG422" s="55"/>
      <c r="ZH422" s="55"/>
      <c r="ZI422" s="55"/>
      <c r="ZJ422" s="55"/>
      <c r="ZK422" s="55"/>
      <c r="ZL422" s="55"/>
      <c r="ZM422" s="55"/>
      <c r="ZN422" s="55"/>
      <c r="ZO422" s="55"/>
      <c r="ZP422" s="55"/>
      <c r="ZQ422" s="55"/>
      <c r="ZR422" s="55"/>
      <c r="ZS422" s="55"/>
      <c r="ZT422" s="55"/>
      <c r="ZU422" s="55"/>
      <c r="ZV422" s="55"/>
      <c r="ZW422" s="55"/>
      <c r="ZX422" s="55"/>
      <c r="ZY422" s="55"/>
      <c r="ZZ422" s="55"/>
    </row>
    <row r="423" spans="1:702" s="55" customFormat="1" ht="12" hidden="1" customHeight="1" outlineLevel="1" x14ac:dyDescent="0.2">
      <c r="A423" s="49"/>
      <c r="B423" s="50"/>
      <c r="C423" s="49" t="s">
        <v>124</v>
      </c>
      <c r="D423" s="51"/>
      <c r="E423" s="170"/>
      <c r="F423" s="53"/>
      <c r="G423" s="170"/>
      <c r="H423" s="43"/>
      <c r="I423" s="132"/>
      <c r="J423" s="170"/>
      <c r="K423" s="190"/>
      <c r="L423" s="178"/>
    </row>
    <row r="424" spans="1:702" s="55" customFormat="1" ht="12" hidden="1" customHeight="1" outlineLevel="1" x14ac:dyDescent="0.2">
      <c r="A424" s="49"/>
      <c r="B424" s="50"/>
      <c r="C424" s="49" t="s">
        <v>137</v>
      </c>
      <c r="D424" s="51"/>
      <c r="E424" s="171"/>
      <c r="F424" s="53"/>
      <c r="G424" s="171"/>
      <c r="H424" s="43"/>
      <c r="I424" s="132"/>
      <c r="J424" s="171"/>
      <c r="K424" s="191"/>
      <c r="L424" s="179"/>
    </row>
    <row r="425" spans="1:702" s="55" customFormat="1" ht="12" hidden="1" customHeight="1" outlineLevel="1" x14ac:dyDescent="0.2">
      <c r="A425" s="49"/>
      <c r="B425" s="50"/>
      <c r="C425" s="49" t="s">
        <v>138</v>
      </c>
      <c r="D425" s="51"/>
      <c r="E425" s="172"/>
      <c r="F425" s="53"/>
      <c r="G425" s="172"/>
      <c r="H425" s="43"/>
      <c r="I425" s="132"/>
      <c r="J425" s="172"/>
      <c r="K425" s="192"/>
      <c r="L425" s="180"/>
    </row>
    <row r="426" spans="1:702" s="63" customFormat="1" ht="12" customHeight="1" collapsed="1" x14ac:dyDescent="0.2">
      <c r="A426" s="41"/>
      <c r="B426" s="60">
        <v>413</v>
      </c>
      <c r="C426" s="79" t="s">
        <v>171</v>
      </c>
      <c r="D426" s="61"/>
      <c r="E426" s="58"/>
      <c r="F426" s="58">
        <f>SUM(F427:F429)</f>
        <v>0</v>
      </c>
      <c r="G426" s="129">
        <f>F426-E426</f>
        <v>0</v>
      </c>
      <c r="H426" s="58">
        <f t="shared" ref="H426" si="98">SUM(H427:H429)</f>
        <v>0</v>
      </c>
      <c r="I426" s="130" t="str">
        <f>IF((OR(I427="SZ",I428="SZ",I429="SZ")),"SZ","AZ")</f>
        <v>AZ</v>
      </c>
      <c r="J426" s="129">
        <f>H426-E426</f>
        <v>0</v>
      </c>
      <c r="K426" s="135">
        <f>IF(F426="",E426,IF(I426="SZ",H426,F426))</f>
        <v>0</v>
      </c>
      <c r="L426" s="129">
        <f>K426-E426</f>
        <v>0</v>
      </c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  <c r="IF426" s="55"/>
      <c r="IG426" s="55"/>
      <c r="IH426" s="55"/>
      <c r="II426" s="55"/>
      <c r="IJ426" s="55"/>
      <c r="IK426" s="55"/>
      <c r="IL426" s="55"/>
      <c r="IM426" s="55"/>
      <c r="IN426" s="55"/>
      <c r="IO426" s="55"/>
      <c r="IP426" s="55"/>
      <c r="IQ426" s="55"/>
      <c r="IR426" s="55"/>
      <c r="IS426" s="55"/>
      <c r="IT426" s="55"/>
      <c r="IU426" s="55"/>
      <c r="IV426" s="55"/>
      <c r="IW426" s="55"/>
      <c r="IX426" s="55"/>
      <c r="IY426" s="55"/>
      <c r="IZ426" s="55"/>
      <c r="JA426" s="55"/>
      <c r="JB426" s="55"/>
      <c r="JC426" s="55"/>
      <c r="JD426" s="55"/>
      <c r="JE426" s="55"/>
      <c r="JF426" s="55"/>
      <c r="JG426" s="55"/>
      <c r="JH426" s="55"/>
      <c r="JI426" s="55"/>
      <c r="JJ426" s="55"/>
      <c r="JK426" s="55"/>
      <c r="JL426" s="55"/>
      <c r="JM426" s="55"/>
      <c r="JN426" s="55"/>
      <c r="JO426" s="55"/>
      <c r="JP426" s="55"/>
      <c r="JQ426" s="55"/>
      <c r="JR426" s="55"/>
      <c r="JS426" s="55"/>
      <c r="JT426" s="55"/>
      <c r="JU426" s="55"/>
      <c r="JV426" s="55"/>
      <c r="JW426" s="55"/>
      <c r="JX426" s="55"/>
      <c r="JY426" s="55"/>
      <c r="JZ426" s="55"/>
      <c r="KA426" s="55"/>
      <c r="KB426" s="55"/>
      <c r="KC426" s="55"/>
      <c r="KD426" s="55"/>
      <c r="KE426" s="55"/>
      <c r="KF426" s="55"/>
      <c r="KG426" s="55"/>
      <c r="KH426" s="55"/>
      <c r="KI426" s="55"/>
      <c r="KJ426" s="55"/>
      <c r="KK426" s="55"/>
      <c r="KL426" s="55"/>
      <c r="KM426" s="55"/>
      <c r="KN426" s="55"/>
      <c r="KO426" s="55"/>
      <c r="KP426" s="55"/>
      <c r="KQ426" s="55"/>
      <c r="KR426" s="55"/>
      <c r="KS426" s="55"/>
      <c r="KT426" s="55"/>
      <c r="KU426" s="55"/>
      <c r="KV426" s="55"/>
      <c r="KW426" s="55"/>
      <c r="KX426" s="55"/>
      <c r="KY426" s="55"/>
      <c r="KZ426" s="55"/>
      <c r="LA426" s="55"/>
      <c r="LB426" s="55"/>
      <c r="LC426" s="55"/>
      <c r="LD426" s="55"/>
      <c r="LE426" s="55"/>
      <c r="LF426" s="55"/>
      <c r="LG426" s="55"/>
      <c r="LH426" s="55"/>
      <c r="LI426" s="55"/>
      <c r="LJ426" s="55"/>
      <c r="LK426" s="55"/>
      <c r="LL426" s="55"/>
      <c r="LM426" s="55"/>
      <c r="LN426" s="55"/>
      <c r="LO426" s="55"/>
      <c r="LP426" s="55"/>
      <c r="LQ426" s="55"/>
      <c r="LR426" s="55"/>
      <c r="LS426" s="55"/>
      <c r="LT426" s="55"/>
      <c r="LU426" s="55"/>
      <c r="LV426" s="55"/>
      <c r="LW426" s="55"/>
      <c r="LX426" s="55"/>
      <c r="LY426" s="55"/>
      <c r="LZ426" s="55"/>
      <c r="MA426" s="55"/>
      <c r="MB426" s="55"/>
      <c r="MC426" s="55"/>
      <c r="MD426" s="55"/>
      <c r="ME426" s="55"/>
      <c r="MF426" s="55"/>
      <c r="MG426" s="55"/>
      <c r="MH426" s="55"/>
      <c r="MI426" s="55"/>
      <c r="MJ426" s="55"/>
      <c r="MK426" s="55"/>
      <c r="ML426" s="55"/>
      <c r="MM426" s="55"/>
      <c r="MN426" s="55"/>
      <c r="MO426" s="55"/>
      <c r="MP426" s="55"/>
      <c r="MQ426" s="55"/>
      <c r="MR426" s="55"/>
      <c r="MS426" s="55"/>
      <c r="MT426" s="55"/>
      <c r="MU426" s="55"/>
      <c r="MV426" s="55"/>
      <c r="MW426" s="55"/>
      <c r="MX426" s="55"/>
      <c r="MY426" s="55"/>
      <c r="MZ426" s="55"/>
      <c r="NA426" s="55"/>
      <c r="NB426" s="55"/>
      <c r="NC426" s="55"/>
      <c r="ND426" s="55"/>
      <c r="NE426" s="55"/>
      <c r="NF426" s="55"/>
      <c r="NG426" s="55"/>
      <c r="NH426" s="55"/>
      <c r="NI426" s="55"/>
      <c r="NJ426" s="55"/>
      <c r="NK426" s="55"/>
      <c r="NL426" s="55"/>
      <c r="NM426" s="55"/>
      <c r="NN426" s="55"/>
      <c r="NO426" s="55"/>
      <c r="NP426" s="55"/>
      <c r="NQ426" s="55"/>
      <c r="NR426" s="55"/>
      <c r="NS426" s="55"/>
      <c r="NT426" s="55"/>
      <c r="NU426" s="55"/>
      <c r="NV426" s="55"/>
      <c r="NW426" s="55"/>
      <c r="NX426" s="55"/>
      <c r="NY426" s="55"/>
      <c r="NZ426" s="55"/>
      <c r="OA426" s="55"/>
      <c r="OB426" s="55"/>
      <c r="OC426" s="55"/>
      <c r="OD426" s="55"/>
      <c r="OE426" s="55"/>
      <c r="OF426" s="55"/>
      <c r="OG426" s="55"/>
      <c r="OH426" s="55"/>
      <c r="OI426" s="55"/>
      <c r="OJ426" s="55"/>
      <c r="OK426" s="55"/>
      <c r="OL426" s="55"/>
      <c r="OM426" s="55"/>
      <c r="ON426" s="55"/>
      <c r="OO426" s="55"/>
      <c r="OP426" s="55"/>
      <c r="OQ426" s="55"/>
      <c r="OR426" s="55"/>
      <c r="OS426" s="55"/>
      <c r="OT426" s="55"/>
      <c r="OU426" s="55"/>
      <c r="OV426" s="55"/>
      <c r="OW426" s="55"/>
      <c r="OX426" s="55"/>
      <c r="OY426" s="55"/>
      <c r="OZ426" s="55"/>
      <c r="PA426" s="55"/>
      <c r="PB426" s="55"/>
      <c r="PC426" s="55"/>
      <c r="PD426" s="55"/>
      <c r="PE426" s="55"/>
      <c r="PF426" s="55"/>
      <c r="PG426" s="55"/>
      <c r="PH426" s="55"/>
      <c r="PI426" s="55"/>
      <c r="PJ426" s="55"/>
      <c r="PK426" s="55"/>
      <c r="PL426" s="55"/>
      <c r="PM426" s="55"/>
      <c r="PN426" s="55"/>
      <c r="PO426" s="55"/>
      <c r="PP426" s="55"/>
      <c r="PQ426" s="55"/>
      <c r="PR426" s="55"/>
      <c r="PS426" s="55"/>
      <c r="PT426" s="55"/>
      <c r="PU426" s="55"/>
      <c r="PV426" s="55"/>
      <c r="PW426" s="55"/>
      <c r="PX426" s="55"/>
      <c r="PY426" s="55"/>
      <c r="PZ426" s="55"/>
      <c r="QA426" s="55"/>
      <c r="QB426" s="55"/>
      <c r="QC426" s="55"/>
      <c r="QD426" s="55"/>
      <c r="QE426" s="55"/>
      <c r="QF426" s="55"/>
      <c r="QG426" s="55"/>
      <c r="QH426" s="55"/>
      <c r="QI426" s="55"/>
      <c r="QJ426" s="55"/>
      <c r="QK426" s="55"/>
      <c r="QL426" s="55"/>
      <c r="QM426" s="55"/>
      <c r="QN426" s="55"/>
      <c r="QO426" s="55"/>
      <c r="QP426" s="55"/>
      <c r="QQ426" s="55"/>
      <c r="QR426" s="55"/>
      <c r="QS426" s="55"/>
      <c r="QT426" s="55"/>
      <c r="QU426" s="55"/>
      <c r="QV426" s="55"/>
      <c r="QW426" s="55"/>
      <c r="QX426" s="55"/>
      <c r="QY426" s="55"/>
      <c r="QZ426" s="55"/>
      <c r="RA426" s="55"/>
      <c r="RB426" s="55"/>
      <c r="RC426" s="55"/>
      <c r="RD426" s="55"/>
      <c r="RE426" s="55"/>
      <c r="RF426" s="55"/>
      <c r="RG426" s="55"/>
      <c r="RH426" s="55"/>
      <c r="RI426" s="55"/>
      <c r="RJ426" s="55"/>
      <c r="RK426" s="55"/>
      <c r="RL426" s="55"/>
      <c r="RM426" s="55"/>
      <c r="RN426" s="55"/>
      <c r="RO426" s="55"/>
      <c r="RP426" s="55"/>
      <c r="RQ426" s="55"/>
      <c r="RR426" s="55"/>
      <c r="RS426" s="55"/>
      <c r="RT426" s="55"/>
      <c r="RU426" s="55"/>
      <c r="RV426" s="55"/>
      <c r="RW426" s="55"/>
      <c r="RX426" s="55"/>
      <c r="RY426" s="55"/>
      <c r="RZ426" s="55"/>
      <c r="SA426" s="55"/>
      <c r="SB426" s="55"/>
      <c r="SC426" s="55"/>
      <c r="SD426" s="55"/>
      <c r="SE426" s="55"/>
      <c r="SF426" s="55"/>
      <c r="SG426" s="55"/>
      <c r="SH426" s="55"/>
      <c r="SI426" s="55"/>
      <c r="SJ426" s="55"/>
      <c r="SK426" s="55"/>
      <c r="SL426" s="55"/>
      <c r="SM426" s="55"/>
      <c r="SN426" s="55"/>
      <c r="SO426" s="55"/>
      <c r="SP426" s="55"/>
      <c r="SQ426" s="55"/>
      <c r="SR426" s="55"/>
      <c r="SS426" s="55"/>
      <c r="ST426" s="55"/>
      <c r="SU426" s="55"/>
      <c r="SV426" s="55"/>
      <c r="SW426" s="55"/>
      <c r="SX426" s="55"/>
      <c r="SY426" s="55"/>
      <c r="SZ426" s="55"/>
      <c r="TA426" s="55"/>
      <c r="TB426" s="55"/>
      <c r="TC426" s="55"/>
      <c r="TD426" s="55"/>
      <c r="TE426" s="55"/>
      <c r="TF426" s="55"/>
      <c r="TG426" s="55"/>
      <c r="TH426" s="55"/>
      <c r="TI426" s="55"/>
      <c r="TJ426" s="55"/>
      <c r="TK426" s="55"/>
      <c r="TL426" s="55"/>
      <c r="TM426" s="55"/>
      <c r="TN426" s="55"/>
      <c r="TO426" s="55"/>
      <c r="TP426" s="55"/>
      <c r="TQ426" s="55"/>
      <c r="TR426" s="55"/>
      <c r="TS426" s="55"/>
      <c r="TT426" s="55"/>
      <c r="TU426" s="55"/>
      <c r="TV426" s="55"/>
      <c r="TW426" s="55"/>
      <c r="TX426" s="55"/>
      <c r="TY426" s="55"/>
      <c r="TZ426" s="55"/>
      <c r="UA426" s="55"/>
      <c r="UB426" s="55"/>
      <c r="UC426" s="55"/>
      <c r="UD426" s="55"/>
      <c r="UE426" s="55"/>
      <c r="UF426" s="55"/>
      <c r="UG426" s="55"/>
      <c r="UH426" s="55"/>
      <c r="UI426" s="55"/>
      <c r="UJ426" s="55"/>
      <c r="UK426" s="55"/>
      <c r="UL426" s="55"/>
      <c r="UM426" s="55"/>
      <c r="UN426" s="55"/>
      <c r="UO426" s="55"/>
      <c r="UP426" s="55"/>
      <c r="UQ426" s="55"/>
      <c r="UR426" s="55"/>
      <c r="US426" s="55"/>
      <c r="UT426" s="55"/>
      <c r="UU426" s="55"/>
      <c r="UV426" s="55"/>
      <c r="UW426" s="55"/>
      <c r="UX426" s="55"/>
      <c r="UY426" s="55"/>
      <c r="UZ426" s="55"/>
      <c r="VA426" s="55"/>
      <c r="VB426" s="55"/>
      <c r="VC426" s="55"/>
      <c r="VD426" s="55"/>
      <c r="VE426" s="55"/>
      <c r="VF426" s="55"/>
      <c r="VG426" s="55"/>
      <c r="VH426" s="55"/>
      <c r="VI426" s="55"/>
      <c r="VJ426" s="55"/>
      <c r="VK426" s="55"/>
      <c r="VL426" s="55"/>
      <c r="VM426" s="55"/>
      <c r="VN426" s="55"/>
      <c r="VO426" s="55"/>
      <c r="VP426" s="55"/>
      <c r="VQ426" s="55"/>
      <c r="VR426" s="55"/>
      <c r="VS426" s="55"/>
      <c r="VT426" s="55"/>
      <c r="VU426" s="55"/>
      <c r="VV426" s="55"/>
      <c r="VW426" s="55"/>
      <c r="VX426" s="55"/>
      <c r="VY426" s="55"/>
      <c r="VZ426" s="55"/>
      <c r="WA426" s="55"/>
      <c r="WB426" s="55"/>
      <c r="WC426" s="55"/>
      <c r="WD426" s="55"/>
      <c r="WE426" s="55"/>
      <c r="WF426" s="55"/>
      <c r="WG426" s="55"/>
      <c r="WH426" s="55"/>
      <c r="WI426" s="55"/>
      <c r="WJ426" s="55"/>
      <c r="WK426" s="55"/>
      <c r="WL426" s="55"/>
      <c r="WM426" s="55"/>
      <c r="WN426" s="55"/>
      <c r="WO426" s="55"/>
      <c r="WP426" s="55"/>
      <c r="WQ426" s="55"/>
      <c r="WR426" s="55"/>
      <c r="WS426" s="55"/>
      <c r="WT426" s="55"/>
      <c r="WU426" s="55"/>
      <c r="WV426" s="55"/>
      <c r="WW426" s="55"/>
      <c r="WX426" s="55"/>
      <c r="WY426" s="55"/>
      <c r="WZ426" s="55"/>
      <c r="XA426" s="55"/>
      <c r="XB426" s="55"/>
      <c r="XC426" s="55"/>
      <c r="XD426" s="55"/>
      <c r="XE426" s="55"/>
      <c r="XF426" s="55"/>
      <c r="XG426" s="55"/>
      <c r="XH426" s="55"/>
      <c r="XI426" s="55"/>
      <c r="XJ426" s="55"/>
      <c r="XK426" s="55"/>
      <c r="XL426" s="55"/>
      <c r="XM426" s="55"/>
      <c r="XN426" s="55"/>
      <c r="XO426" s="55"/>
      <c r="XP426" s="55"/>
      <c r="XQ426" s="55"/>
      <c r="XR426" s="55"/>
      <c r="XS426" s="55"/>
      <c r="XT426" s="55"/>
      <c r="XU426" s="55"/>
      <c r="XV426" s="55"/>
      <c r="XW426" s="55"/>
      <c r="XX426" s="55"/>
      <c r="XY426" s="55"/>
      <c r="XZ426" s="55"/>
      <c r="YA426" s="55"/>
      <c r="YB426" s="55"/>
      <c r="YC426" s="55"/>
      <c r="YD426" s="55"/>
      <c r="YE426" s="55"/>
      <c r="YF426" s="55"/>
      <c r="YG426" s="55"/>
      <c r="YH426" s="55"/>
      <c r="YI426" s="55"/>
      <c r="YJ426" s="55"/>
      <c r="YK426" s="55"/>
      <c r="YL426" s="55"/>
      <c r="YM426" s="55"/>
      <c r="YN426" s="55"/>
      <c r="YO426" s="55"/>
      <c r="YP426" s="55"/>
      <c r="YQ426" s="55"/>
      <c r="YR426" s="55"/>
      <c r="YS426" s="55"/>
      <c r="YT426" s="55"/>
      <c r="YU426" s="55"/>
      <c r="YV426" s="55"/>
      <c r="YW426" s="55"/>
      <c r="YX426" s="55"/>
      <c r="YY426" s="55"/>
      <c r="YZ426" s="55"/>
      <c r="ZA426" s="55"/>
      <c r="ZB426" s="55"/>
      <c r="ZC426" s="55"/>
      <c r="ZD426" s="55"/>
      <c r="ZE426" s="55"/>
      <c r="ZF426" s="55"/>
      <c r="ZG426" s="55"/>
      <c r="ZH426" s="55"/>
      <c r="ZI426" s="55"/>
      <c r="ZJ426" s="55"/>
      <c r="ZK426" s="55"/>
      <c r="ZL426" s="55"/>
      <c r="ZM426" s="55"/>
      <c r="ZN426" s="55"/>
      <c r="ZO426" s="55"/>
      <c r="ZP426" s="55"/>
      <c r="ZQ426" s="55"/>
      <c r="ZR426" s="55"/>
      <c r="ZS426" s="55"/>
      <c r="ZT426" s="55"/>
      <c r="ZU426" s="55"/>
      <c r="ZV426" s="55"/>
      <c r="ZW426" s="55"/>
      <c r="ZX426" s="55"/>
      <c r="ZY426" s="55"/>
      <c r="ZZ426" s="55"/>
    </row>
    <row r="427" spans="1:702" s="55" customFormat="1" ht="12" hidden="1" customHeight="1" outlineLevel="1" x14ac:dyDescent="0.2">
      <c r="A427" s="49"/>
      <c r="B427" s="50"/>
      <c r="C427" s="49" t="s">
        <v>124</v>
      </c>
      <c r="D427" s="51"/>
      <c r="E427" s="170"/>
      <c r="F427" s="53"/>
      <c r="G427" s="170"/>
      <c r="H427" s="43"/>
      <c r="I427" s="132"/>
      <c r="J427" s="170"/>
      <c r="K427" s="190"/>
      <c r="L427" s="178"/>
    </row>
    <row r="428" spans="1:702" s="55" customFormat="1" ht="12" hidden="1" customHeight="1" outlineLevel="1" x14ac:dyDescent="0.2">
      <c r="A428" s="49"/>
      <c r="B428" s="50"/>
      <c r="C428" s="49" t="s">
        <v>137</v>
      </c>
      <c r="D428" s="51"/>
      <c r="E428" s="171"/>
      <c r="F428" s="53"/>
      <c r="G428" s="171"/>
      <c r="H428" s="43"/>
      <c r="I428" s="132"/>
      <c r="J428" s="171"/>
      <c r="K428" s="191"/>
      <c r="L428" s="179"/>
    </row>
    <row r="429" spans="1:702" s="55" customFormat="1" ht="12" hidden="1" customHeight="1" outlineLevel="1" x14ac:dyDescent="0.2">
      <c r="A429" s="49"/>
      <c r="B429" s="50"/>
      <c r="C429" s="49" t="s">
        <v>138</v>
      </c>
      <c r="D429" s="51"/>
      <c r="E429" s="172"/>
      <c r="F429" s="53"/>
      <c r="G429" s="172"/>
      <c r="H429" s="43"/>
      <c r="I429" s="132"/>
      <c r="J429" s="172"/>
      <c r="K429" s="192"/>
      <c r="L429" s="180"/>
    </row>
    <row r="430" spans="1:702" s="59" customFormat="1" collapsed="1" x14ac:dyDescent="0.2">
      <c r="A430" s="41"/>
      <c r="B430" s="57">
        <v>419</v>
      </c>
      <c r="C430" s="78" t="s">
        <v>172</v>
      </c>
      <c r="D430" s="64"/>
      <c r="E430" s="58"/>
      <c r="F430" s="58">
        <f>SUM(F431:F433)</f>
        <v>0</v>
      </c>
      <c r="G430" s="129">
        <f>F430-E430</f>
        <v>0</v>
      </c>
      <c r="H430" s="58">
        <f t="shared" ref="H430" si="99">SUM(H431:H433)</f>
        <v>0</v>
      </c>
      <c r="I430" s="130" t="str">
        <f>IF((OR(I431="SZ",I432="SZ",I433="SZ")),"SZ","AZ")</f>
        <v>AZ</v>
      </c>
      <c r="J430" s="129">
        <f>H430-E430</f>
        <v>0</v>
      </c>
      <c r="K430" s="135">
        <f>IF(F430="",E430,IF(I430="SZ",H430,F430))</f>
        <v>0</v>
      </c>
      <c r="L430" s="129">
        <f>K430-E430</f>
        <v>0</v>
      </c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56"/>
      <c r="ED430" s="56"/>
      <c r="EE430" s="56"/>
      <c r="EF430" s="56"/>
      <c r="EG430" s="56"/>
      <c r="EH430" s="56"/>
      <c r="EI430" s="56"/>
      <c r="EJ430" s="56"/>
      <c r="EK430" s="56"/>
      <c r="EL430" s="56"/>
      <c r="EM430" s="56"/>
      <c r="EN430" s="56"/>
      <c r="EO430" s="56"/>
      <c r="EP430" s="56"/>
      <c r="EQ430" s="56"/>
      <c r="ER430" s="56"/>
      <c r="ES430" s="56"/>
      <c r="ET430" s="56"/>
      <c r="EU430" s="56"/>
      <c r="EV430" s="56"/>
      <c r="EW430" s="56"/>
      <c r="EX430" s="56"/>
      <c r="EY430" s="56"/>
      <c r="EZ430" s="56"/>
      <c r="FA430" s="56"/>
      <c r="FB430" s="56"/>
      <c r="FC430" s="56"/>
      <c r="FD430" s="56"/>
      <c r="FE430" s="56"/>
      <c r="FF430" s="56"/>
      <c r="FG430" s="56"/>
      <c r="FH430" s="56"/>
      <c r="FI430" s="56"/>
      <c r="FJ430" s="56"/>
      <c r="FK430" s="56"/>
      <c r="FL430" s="56"/>
      <c r="FM430" s="56"/>
      <c r="FN430" s="56"/>
      <c r="FO430" s="56"/>
      <c r="FP430" s="56"/>
      <c r="FQ430" s="56"/>
      <c r="FR430" s="56"/>
      <c r="FS430" s="56"/>
      <c r="FT430" s="56"/>
      <c r="FU430" s="56"/>
      <c r="FV430" s="56"/>
      <c r="FW430" s="56"/>
      <c r="FX430" s="56"/>
      <c r="FY430" s="56"/>
      <c r="FZ430" s="56"/>
      <c r="GA430" s="56"/>
      <c r="GB430" s="56"/>
      <c r="GC430" s="56"/>
      <c r="GD430" s="56"/>
      <c r="GE430" s="56"/>
      <c r="GF430" s="56"/>
      <c r="GG430" s="56"/>
      <c r="GH430" s="56"/>
      <c r="GI430" s="56"/>
      <c r="GJ430" s="56"/>
      <c r="GK430" s="56"/>
      <c r="GL430" s="56"/>
      <c r="GM430" s="56"/>
      <c r="GN430" s="56"/>
      <c r="GO430" s="56"/>
      <c r="GP430" s="56"/>
      <c r="GQ430" s="56"/>
      <c r="GR430" s="56"/>
      <c r="GS430" s="56"/>
      <c r="GT430" s="56"/>
      <c r="GU430" s="56"/>
      <c r="GV430" s="56"/>
      <c r="GW430" s="56"/>
      <c r="GX430" s="56"/>
      <c r="GY430" s="56"/>
      <c r="GZ430" s="56"/>
      <c r="HA430" s="56"/>
      <c r="HB430" s="56"/>
      <c r="HC430" s="56"/>
      <c r="HD430" s="56"/>
      <c r="HE430" s="56"/>
      <c r="HF430" s="56"/>
      <c r="HG430" s="56"/>
      <c r="HH430" s="56"/>
      <c r="HI430" s="56"/>
      <c r="HJ430" s="56"/>
      <c r="HK430" s="56"/>
      <c r="HL430" s="56"/>
      <c r="HM430" s="56"/>
      <c r="HN430" s="56"/>
      <c r="HO430" s="56"/>
      <c r="HP430" s="56"/>
      <c r="HQ430" s="56"/>
      <c r="HR430" s="56"/>
      <c r="HS430" s="56"/>
      <c r="HT430" s="56"/>
      <c r="HU430" s="56"/>
      <c r="HV430" s="56"/>
      <c r="HW430" s="56"/>
      <c r="HX430" s="56"/>
      <c r="HY430" s="56"/>
      <c r="HZ430" s="56"/>
      <c r="IA430" s="56"/>
      <c r="IB430" s="56"/>
      <c r="IC430" s="56"/>
      <c r="ID430" s="56"/>
      <c r="IE430" s="56"/>
      <c r="IF430" s="56"/>
      <c r="IG430" s="56"/>
      <c r="IH430" s="56"/>
      <c r="II430" s="56"/>
      <c r="IJ430" s="56"/>
      <c r="IK430" s="56"/>
      <c r="IL430" s="56"/>
      <c r="IM430" s="56"/>
      <c r="IN430" s="56"/>
      <c r="IO430" s="56"/>
      <c r="IP430" s="56"/>
      <c r="IQ430" s="56"/>
      <c r="IR430" s="56"/>
      <c r="IS430" s="56"/>
      <c r="IT430" s="56"/>
      <c r="IU430" s="56"/>
      <c r="IV430" s="56"/>
      <c r="IW430" s="56"/>
      <c r="IX430" s="56"/>
      <c r="IY430" s="56"/>
      <c r="IZ430" s="56"/>
      <c r="JA430" s="56"/>
      <c r="JB430" s="56"/>
      <c r="JC430" s="56"/>
      <c r="JD430" s="56"/>
      <c r="JE430" s="56"/>
      <c r="JF430" s="56"/>
      <c r="JG430" s="56"/>
      <c r="JH430" s="56"/>
      <c r="JI430" s="56"/>
      <c r="JJ430" s="56"/>
      <c r="JK430" s="56"/>
      <c r="JL430" s="56"/>
      <c r="JM430" s="56"/>
      <c r="JN430" s="56"/>
      <c r="JO430" s="56"/>
      <c r="JP430" s="56"/>
      <c r="JQ430" s="56"/>
      <c r="JR430" s="56"/>
      <c r="JS430" s="56"/>
      <c r="JT430" s="56"/>
      <c r="JU430" s="56"/>
      <c r="JV430" s="56"/>
      <c r="JW430" s="56"/>
      <c r="JX430" s="56"/>
      <c r="JY430" s="56"/>
      <c r="JZ430" s="56"/>
      <c r="KA430" s="56"/>
      <c r="KB430" s="56"/>
      <c r="KC430" s="56"/>
      <c r="KD430" s="56"/>
      <c r="KE430" s="56"/>
      <c r="KF430" s="56"/>
      <c r="KG430" s="56"/>
      <c r="KH430" s="56"/>
      <c r="KI430" s="56"/>
      <c r="KJ430" s="56"/>
      <c r="KK430" s="56"/>
      <c r="KL430" s="56"/>
      <c r="KM430" s="56"/>
      <c r="KN430" s="56"/>
      <c r="KO430" s="56"/>
      <c r="KP430" s="56"/>
      <c r="KQ430" s="56"/>
      <c r="KR430" s="56"/>
      <c r="KS430" s="56"/>
      <c r="KT430" s="56"/>
      <c r="KU430" s="56"/>
      <c r="KV430" s="56"/>
      <c r="KW430" s="56"/>
      <c r="KX430" s="56"/>
      <c r="KY430" s="56"/>
      <c r="KZ430" s="56"/>
      <c r="LA430" s="56"/>
      <c r="LB430" s="56"/>
      <c r="LC430" s="56"/>
      <c r="LD430" s="56"/>
      <c r="LE430" s="56"/>
      <c r="LF430" s="56"/>
      <c r="LG430" s="56"/>
      <c r="LH430" s="56"/>
      <c r="LI430" s="56"/>
      <c r="LJ430" s="56"/>
      <c r="LK430" s="56"/>
      <c r="LL430" s="56"/>
      <c r="LM430" s="56"/>
      <c r="LN430" s="56"/>
      <c r="LO430" s="56"/>
      <c r="LP430" s="56"/>
      <c r="LQ430" s="56"/>
      <c r="LR430" s="56"/>
      <c r="LS430" s="56"/>
      <c r="LT430" s="56"/>
      <c r="LU430" s="56"/>
      <c r="LV430" s="56"/>
      <c r="LW430" s="56"/>
      <c r="LX430" s="56"/>
      <c r="LY430" s="56"/>
      <c r="LZ430" s="56"/>
      <c r="MA430" s="56"/>
      <c r="MB430" s="56"/>
      <c r="MC430" s="56"/>
      <c r="MD430" s="56"/>
      <c r="ME430" s="56"/>
      <c r="MF430" s="56"/>
      <c r="MG430" s="56"/>
      <c r="MH430" s="56"/>
      <c r="MI430" s="56"/>
      <c r="MJ430" s="56"/>
      <c r="MK430" s="56"/>
      <c r="ML430" s="56"/>
      <c r="MM430" s="56"/>
      <c r="MN430" s="56"/>
      <c r="MO430" s="56"/>
      <c r="MP430" s="56"/>
      <c r="MQ430" s="56"/>
      <c r="MR430" s="56"/>
      <c r="MS430" s="56"/>
      <c r="MT430" s="56"/>
      <c r="MU430" s="56"/>
      <c r="MV430" s="56"/>
      <c r="MW430" s="56"/>
      <c r="MX430" s="56"/>
      <c r="MY430" s="56"/>
      <c r="MZ430" s="56"/>
      <c r="NA430" s="56"/>
      <c r="NB430" s="56"/>
      <c r="NC430" s="56"/>
      <c r="ND430" s="56"/>
      <c r="NE430" s="56"/>
      <c r="NF430" s="56"/>
      <c r="NG430" s="56"/>
      <c r="NH430" s="56"/>
      <c r="NI430" s="56"/>
      <c r="NJ430" s="56"/>
      <c r="NK430" s="56"/>
      <c r="NL430" s="56"/>
      <c r="NM430" s="56"/>
      <c r="NN430" s="56"/>
      <c r="NO430" s="56"/>
      <c r="NP430" s="56"/>
      <c r="NQ430" s="56"/>
      <c r="NR430" s="56"/>
      <c r="NS430" s="56"/>
      <c r="NT430" s="56"/>
      <c r="NU430" s="56"/>
      <c r="NV430" s="56"/>
      <c r="NW430" s="56"/>
      <c r="NX430" s="56"/>
      <c r="NY430" s="56"/>
      <c r="NZ430" s="56"/>
      <c r="OA430" s="56"/>
      <c r="OB430" s="56"/>
      <c r="OC430" s="56"/>
      <c r="OD430" s="56"/>
      <c r="OE430" s="56"/>
      <c r="OF430" s="56"/>
      <c r="OG430" s="56"/>
      <c r="OH430" s="56"/>
      <c r="OI430" s="56"/>
      <c r="OJ430" s="56"/>
      <c r="OK430" s="56"/>
      <c r="OL430" s="56"/>
      <c r="OM430" s="56"/>
      <c r="ON430" s="56"/>
      <c r="OO430" s="56"/>
      <c r="OP430" s="56"/>
      <c r="OQ430" s="56"/>
      <c r="OR430" s="56"/>
      <c r="OS430" s="56"/>
      <c r="OT430" s="56"/>
      <c r="OU430" s="56"/>
      <c r="OV430" s="56"/>
      <c r="OW430" s="56"/>
      <c r="OX430" s="56"/>
      <c r="OY430" s="56"/>
      <c r="OZ430" s="56"/>
      <c r="PA430" s="56"/>
      <c r="PB430" s="56"/>
      <c r="PC430" s="56"/>
      <c r="PD430" s="56"/>
      <c r="PE430" s="56"/>
      <c r="PF430" s="56"/>
      <c r="PG430" s="56"/>
      <c r="PH430" s="56"/>
      <c r="PI430" s="56"/>
      <c r="PJ430" s="56"/>
      <c r="PK430" s="56"/>
      <c r="PL430" s="56"/>
      <c r="PM430" s="56"/>
      <c r="PN430" s="56"/>
      <c r="PO430" s="56"/>
      <c r="PP430" s="56"/>
      <c r="PQ430" s="56"/>
      <c r="PR430" s="56"/>
      <c r="PS430" s="56"/>
      <c r="PT430" s="56"/>
      <c r="PU430" s="56"/>
      <c r="PV430" s="56"/>
      <c r="PW430" s="56"/>
      <c r="PX430" s="56"/>
      <c r="PY430" s="56"/>
      <c r="PZ430" s="56"/>
      <c r="QA430" s="56"/>
      <c r="QB430" s="56"/>
      <c r="QC430" s="56"/>
      <c r="QD430" s="56"/>
      <c r="QE430" s="56"/>
      <c r="QF430" s="56"/>
      <c r="QG430" s="56"/>
      <c r="QH430" s="56"/>
      <c r="QI430" s="56"/>
      <c r="QJ430" s="56"/>
      <c r="QK430" s="56"/>
      <c r="QL430" s="56"/>
      <c r="QM430" s="56"/>
      <c r="QN430" s="56"/>
      <c r="QO430" s="56"/>
      <c r="QP430" s="56"/>
      <c r="QQ430" s="56"/>
      <c r="QR430" s="56"/>
      <c r="QS430" s="56"/>
      <c r="QT430" s="56"/>
      <c r="QU430" s="56"/>
      <c r="QV430" s="56"/>
      <c r="QW430" s="56"/>
      <c r="QX430" s="56"/>
      <c r="QY430" s="56"/>
      <c r="QZ430" s="56"/>
      <c r="RA430" s="56"/>
      <c r="RB430" s="56"/>
      <c r="RC430" s="56"/>
      <c r="RD430" s="56"/>
      <c r="RE430" s="56"/>
      <c r="RF430" s="56"/>
      <c r="RG430" s="56"/>
      <c r="RH430" s="56"/>
      <c r="RI430" s="56"/>
      <c r="RJ430" s="56"/>
      <c r="RK430" s="56"/>
      <c r="RL430" s="56"/>
      <c r="RM430" s="56"/>
      <c r="RN430" s="56"/>
      <c r="RO430" s="56"/>
      <c r="RP430" s="56"/>
      <c r="RQ430" s="56"/>
      <c r="RR430" s="56"/>
      <c r="RS430" s="56"/>
      <c r="RT430" s="56"/>
      <c r="RU430" s="56"/>
      <c r="RV430" s="56"/>
      <c r="RW430" s="56"/>
      <c r="RX430" s="56"/>
      <c r="RY430" s="56"/>
      <c r="RZ430" s="56"/>
      <c r="SA430" s="56"/>
      <c r="SB430" s="56"/>
      <c r="SC430" s="56"/>
      <c r="SD430" s="56"/>
      <c r="SE430" s="56"/>
      <c r="SF430" s="56"/>
      <c r="SG430" s="56"/>
      <c r="SH430" s="56"/>
      <c r="SI430" s="56"/>
      <c r="SJ430" s="56"/>
      <c r="SK430" s="56"/>
      <c r="SL430" s="56"/>
      <c r="SM430" s="56"/>
      <c r="SN430" s="56"/>
      <c r="SO430" s="56"/>
      <c r="SP430" s="56"/>
      <c r="SQ430" s="56"/>
      <c r="SR430" s="56"/>
      <c r="SS430" s="56"/>
      <c r="ST430" s="56"/>
      <c r="SU430" s="56"/>
      <c r="SV430" s="56"/>
      <c r="SW430" s="56"/>
      <c r="SX430" s="56"/>
      <c r="SY430" s="56"/>
      <c r="SZ430" s="56"/>
      <c r="TA430" s="56"/>
      <c r="TB430" s="56"/>
      <c r="TC430" s="56"/>
      <c r="TD430" s="56"/>
      <c r="TE430" s="56"/>
      <c r="TF430" s="56"/>
      <c r="TG430" s="56"/>
      <c r="TH430" s="56"/>
      <c r="TI430" s="56"/>
      <c r="TJ430" s="56"/>
      <c r="TK430" s="56"/>
      <c r="TL430" s="56"/>
      <c r="TM430" s="56"/>
      <c r="TN430" s="56"/>
      <c r="TO430" s="56"/>
      <c r="TP430" s="56"/>
      <c r="TQ430" s="56"/>
      <c r="TR430" s="56"/>
      <c r="TS430" s="56"/>
      <c r="TT430" s="56"/>
      <c r="TU430" s="56"/>
      <c r="TV430" s="56"/>
      <c r="TW430" s="56"/>
      <c r="TX430" s="56"/>
      <c r="TY430" s="56"/>
      <c r="TZ430" s="56"/>
      <c r="UA430" s="56"/>
      <c r="UB430" s="56"/>
      <c r="UC430" s="56"/>
      <c r="UD430" s="56"/>
      <c r="UE430" s="56"/>
      <c r="UF430" s="56"/>
      <c r="UG430" s="56"/>
      <c r="UH430" s="56"/>
      <c r="UI430" s="56"/>
      <c r="UJ430" s="56"/>
      <c r="UK430" s="56"/>
      <c r="UL430" s="56"/>
      <c r="UM430" s="56"/>
      <c r="UN430" s="56"/>
      <c r="UO430" s="56"/>
      <c r="UP430" s="56"/>
      <c r="UQ430" s="56"/>
      <c r="UR430" s="56"/>
      <c r="US430" s="56"/>
      <c r="UT430" s="56"/>
      <c r="UU430" s="56"/>
      <c r="UV430" s="56"/>
      <c r="UW430" s="56"/>
      <c r="UX430" s="56"/>
      <c r="UY430" s="56"/>
      <c r="UZ430" s="56"/>
      <c r="VA430" s="56"/>
      <c r="VB430" s="56"/>
      <c r="VC430" s="56"/>
      <c r="VD430" s="56"/>
      <c r="VE430" s="56"/>
      <c r="VF430" s="56"/>
      <c r="VG430" s="56"/>
      <c r="VH430" s="56"/>
      <c r="VI430" s="56"/>
      <c r="VJ430" s="56"/>
      <c r="VK430" s="56"/>
      <c r="VL430" s="56"/>
      <c r="VM430" s="56"/>
      <c r="VN430" s="56"/>
      <c r="VO430" s="56"/>
      <c r="VP430" s="56"/>
      <c r="VQ430" s="56"/>
      <c r="VR430" s="56"/>
      <c r="VS430" s="56"/>
      <c r="VT430" s="56"/>
      <c r="VU430" s="56"/>
      <c r="VV430" s="56"/>
      <c r="VW430" s="56"/>
      <c r="VX430" s="56"/>
      <c r="VY430" s="56"/>
      <c r="VZ430" s="56"/>
      <c r="WA430" s="56"/>
      <c r="WB430" s="56"/>
      <c r="WC430" s="56"/>
      <c r="WD430" s="56"/>
      <c r="WE430" s="56"/>
      <c r="WF430" s="56"/>
      <c r="WG430" s="56"/>
      <c r="WH430" s="56"/>
      <c r="WI430" s="56"/>
      <c r="WJ430" s="56"/>
      <c r="WK430" s="56"/>
      <c r="WL430" s="56"/>
      <c r="WM430" s="56"/>
      <c r="WN430" s="56"/>
      <c r="WO430" s="56"/>
      <c r="WP430" s="56"/>
      <c r="WQ430" s="56"/>
      <c r="WR430" s="56"/>
      <c r="WS430" s="56"/>
      <c r="WT430" s="56"/>
      <c r="WU430" s="56"/>
      <c r="WV430" s="56"/>
      <c r="WW430" s="56"/>
      <c r="WX430" s="56"/>
      <c r="WY430" s="56"/>
      <c r="WZ430" s="56"/>
      <c r="XA430" s="56"/>
      <c r="XB430" s="56"/>
      <c r="XC430" s="56"/>
      <c r="XD430" s="56"/>
      <c r="XE430" s="56"/>
      <c r="XF430" s="56"/>
      <c r="XG430" s="56"/>
      <c r="XH430" s="56"/>
      <c r="XI430" s="56"/>
      <c r="XJ430" s="56"/>
      <c r="XK430" s="56"/>
      <c r="XL430" s="56"/>
      <c r="XM430" s="56"/>
      <c r="XN430" s="56"/>
      <c r="XO430" s="56"/>
      <c r="XP430" s="56"/>
      <c r="XQ430" s="56"/>
      <c r="XR430" s="56"/>
      <c r="XS430" s="56"/>
      <c r="XT430" s="56"/>
      <c r="XU430" s="56"/>
      <c r="XV430" s="56"/>
      <c r="XW430" s="56"/>
      <c r="XX430" s="56"/>
      <c r="XY430" s="56"/>
      <c r="XZ430" s="56"/>
      <c r="YA430" s="56"/>
      <c r="YB430" s="56"/>
      <c r="YC430" s="56"/>
      <c r="YD430" s="56"/>
      <c r="YE430" s="56"/>
      <c r="YF430" s="56"/>
      <c r="YG430" s="56"/>
      <c r="YH430" s="56"/>
      <c r="YI430" s="56"/>
      <c r="YJ430" s="56"/>
      <c r="YK430" s="56"/>
      <c r="YL430" s="56"/>
      <c r="YM430" s="56"/>
      <c r="YN430" s="56"/>
      <c r="YO430" s="56"/>
      <c r="YP430" s="56"/>
      <c r="YQ430" s="56"/>
      <c r="YR430" s="56"/>
      <c r="YS430" s="56"/>
      <c r="YT430" s="56"/>
      <c r="YU430" s="56"/>
      <c r="YV430" s="56"/>
      <c r="YW430" s="56"/>
      <c r="YX430" s="56"/>
      <c r="YY430" s="56"/>
      <c r="YZ430" s="56"/>
      <c r="ZA430" s="56"/>
      <c r="ZB430" s="56"/>
      <c r="ZC430" s="56"/>
      <c r="ZD430" s="56"/>
      <c r="ZE430" s="56"/>
      <c r="ZF430" s="56"/>
      <c r="ZG430" s="56"/>
      <c r="ZH430" s="56"/>
      <c r="ZI430" s="56"/>
      <c r="ZJ430" s="56"/>
      <c r="ZK430" s="56"/>
      <c r="ZL430" s="56"/>
      <c r="ZM430" s="56"/>
      <c r="ZN430" s="56"/>
      <c r="ZO430" s="56"/>
      <c r="ZP430" s="56"/>
      <c r="ZQ430" s="56"/>
      <c r="ZR430" s="56"/>
      <c r="ZS430" s="56"/>
      <c r="ZT430" s="56"/>
      <c r="ZU430" s="56"/>
      <c r="ZV430" s="56"/>
      <c r="ZW430" s="56"/>
      <c r="ZX430" s="56"/>
      <c r="ZY430" s="56"/>
      <c r="ZZ430" s="56"/>
    </row>
    <row r="431" spans="1:702" s="56" customFormat="1" hidden="1" outlineLevel="1" x14ac:dyDescent="0.2">
      <c r="A431" s="49"/>
      <c r="B431" s="75"/>
      <c r="C431" s="49" t="s">
        <v>124</v>
      </c>
      <c r="D431" s="141"/>
      <c r="E431" s="170"/>
      <c r="F431" s="53"/>
      <c r="G431" s="170"/>
      <c r="H431" s="43"/>
      <c r="I431" s="132"/>
      <c r="J431" s="170"/>
      <c r="K431" s="190"/>
      <c r="L431" s="178"/>
    </row>
    <row r="432" spans="1:702" s="56" customFormat="1" hidden="1" outlineLevel="1" x14ac:dyDescent="0.2">
      <c r="A432" s="49"/>
      <c r="B432" s="75"/>
      <c r="C432" s="49" t="s">
        <v>137</v>
      </c>
      <c r="D432" s="141"/>
      <c r="E432" s="171"/>
      <c r="F432" s="53"/>
      <c r="G432" s="171"/>
      <c r="H432" s="43"/>
      <c r="I432" s="132"/>
      <c r="J432" s="171"/>
      <c r="K432" s="191"/>
      <c r="L432" s="179"/>
    </row>
    <row r="433" spans="1:702" s="56" customFormat="1" hidden="1" outlineLevel="1" x14ac:dyDescent="0.2">
      <c r="A433" s="49"/>
      <c r="B433" s="75"/>
      <c r="C433" s="49" t="s">
        <v>138</v>
      </c>
      <c r="D433" s="141"/>
      <c r="E433" s="172"/>
      <c r="F433" s="53"/>
      <c r="G433" s="172"/>
      <c r="H433" s="43"/>
      <c r="I433" s="132"/>
      <c r="J433" s="172"/>
      <c r="K433" s="192"/>
      <c r="L433" s="180"/>
    </row>
    <row r="434" spans="1:702" s="59" customFormat="1" collapsed="1" x14ac:dyDescent="0.2">
      <c r="A434" s="41"/>
      <c r="B434" s="57">
        <v>421</v>
      </c>
      <c r="C434" s="65" t="s">
        <v>173</v>
      </c>
      <c r="D434" s="64"/>
      <c r="E434" s="58"/>
      <c r="F434" s="58">
        <f>SUM(F435:F437)</f>
        <v>0</v>
      </c>
      <c r="G434" s="129">
        <f>F434-E434</f>
        <v>0</v>
      </c>
      <c r="H434" s="58">
        <f t="shared" ref="H434" si="100">SUM(H435:H437)</f>
        <v>0</v>
      </c>
      <c r="I434" s="130" t="str">
        <f>IF((OR(I435="SZ",I436="SZ",I437="SZ")),"SZ","AZ")</f>
        <v>AZ</v>
      </c>
      <c r="J434" s="129">
        <f>H434-E434</f>
        <v>0</v>
      </c>
      <c r="K434" s="135">
        <f>IF(F434="",E434,IF(I434="SZ",H434,F434))</f>
        <v>0</v>
      </c>
      <c r="L434" s="129">
        <f>K434-E434</f>
        <v>0</v>
      </c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  <c r="DK434" s="56"/>
      <c r="DL434" s="56"/>
      <c r="DM434" s="56"/>
      <c r="DN434" s="56"/>
      <c r="DO434" s="56"/>
      <c r="DP434" s="56"/>
      <c r="DQ434" s="56"/>
      <c r="DR434" s="56"/>
      <c r="DS434" s="56"/>
      <c r="DT434" s="56"/>
      <c r="DU434" s="56"/>
      <c r="DV434" s="56"/>
      <c r="DW434" s="56"/>
      <c r="DX434" s="56"/>
      <c r="DY434" s="56"/>
      <c r="DZ434" s="56"/>
      <c r="EA434" s="56"/>
      <c r="EB434" s="56"/>
      <c r="EC434" s="56"/>
      <c r="ED434" s="56"/>
      <c r="EE434" s="56"/>
      <c r="EF434" s="56"/>
      <c r="EG434" s="56"/>
      <c r="EH434" s="56"/>
      <c r="EI434" s="56"/>
      <c r="EJ434" s="56"/>
      <c r="EK434" s="56"/>
      <c r="EL434" s="56"/>
      <c r="EM434" s="56"/>
      <c r="EN434" s="56"/>
      <c r="EO434" s="56"/>
      <c r="EP434" s="56"/>
      <c r="EQ434" s="56"/>
      <c r="ER434" s="56"/>
      <c r="ES434" s="56"/>
      <c r="ET434" s="56"/>
      <c r="EU434" s="56"/>
      <c r="EV434" s="56"/>
      <c r="EW434" s="56"/>
      <c r="EX434" s="56"/>
      <c r="EY434" s="56"/>
      <c r="EZ434" s="56"/>
      <c r="FA434" s="56"/>
      <c r="FB434" s="56"/>
      <c r="FC434" s="56"/>
      <c r="FD434" s="56"/>
      <c r="FE434" s="56"/>
      <c r="FF434" s="56"/>
      <c r="FG434" s="56"/>
      <c r="FH434" s="56"/>
      <c r="FI434" s="56"/>
      <c r="FJ434" s="56"/>
      <c r="FK434" s="56"/>
      <c r="FL434" s="56"/>
      <c r="FM434" s="56"/>
      <c r="FN434" s="56"/>
      <c r="FO434" s="56"/>
      <c r="FP434" s="56"/>
      <c r="FQ434" s="56"/>
      <c r="FR434" s="56"/>
      <c r="FS434" s="56"/>
      <c r="FT434" s="56"/>
      <c r="FU434" s="56"/>
      <c r="FV434" s="56"/>
      <c r="FW434" s="56"/>
      <c r="FX434" s="56"/>
      <c r="FY434" s="56"/>
      <c r="FZ434" s="56"/>
      <c r="GA434" s="56"/>
      <c r="GB434" s="56"/>
      <c r="GC434" s="56"/>
      <c r="GD434" s="56"/>
      <c r="GE434" s="56"/>
      <c r="GF434" s="56"/>
      <c r="GG434" s="56"/>
      <c r="GH434" s="56"/>
      <c r="GI434" s="56"/>
      <c r="GJ434" s="56"/>
      <c r="GK434" s="56"/>
      <c r="GL434" s="56"/>
      <c r="GM434" s="56"/>
      <c r="GN434" s="56"/>
      <c r="GO434" s="56"/>
      <c r="GP434" s="56"/>
      <c r="GQ434" s="56"/>
      <c r="GR434" s="56"/>
      <c r="GS434" s="56"/>
      <c r="GT434" s="56"/>
      <c r="GU434" s="56"/>
      <c r="GV434" s="56"/>
      <c r="GW434" s="56"/>
      <c r="GX434" s="56"/>
      <c r="GY434" s="56"/>
      <c r="GZ434" s="56"/>
      <c r="HA434" s="56"/>
      <c r="HB434" s="56"/>
      <c r="HC434" s="56"/>
      <c r="HD434" s="56"/>
      <c r="HE434" s="56"/>
      <c r="HF434" s="56"/>
      <c r="HG434" s="56"/>
      <c r="HH434" s="56"/>
      <c r="HI434" s="56"/>
      <c r="HJ434" s="56"/>
      <c r="HK434" s="56"/>
      <c r="HL434" s="56"/>
      <c r="HM434" s="56"/>
      <c r="HN434" s="56"/>
      <c r="HO434" s="56"/>
      <c r="HP434" s="56"/>
      <c r="HQ434" s="56"/>
      <c r="HR434" s="56"/>
      <c r="HS434" s="56"/>
      <c r="HT434" s="56"/>
      <c r="HU434" s="56"/>
      <c r="HV434" s="56"/>
      <c r="HW434" s="56"/>
      <c r="HX434" s="56"/>
      <c r="HY434" s="56"/>
      <c r="HZ434" s="56"/>
      <c r="IA434" s="56"/>
      <c r="IB434" s="56"/>
      <c r="IC434" s="56"/>
      <c r="ID434" s="56"/>
      <c r="IE434" s="56"/>
      <c r="IF434" s="56"/>
      <c r="IG434" s="56"/>
      <c r="IH434" s="56"/>
      <c r="II434" s="56"/>
      <c r="IJ434" s="56"/>
      <c r="IK434" s="56"/>
      <c r="IL434" s="56"/>
      <c r="IM434" s="56"/>
      <c r="IN434" s="56"/>
      <c r="IO434" s="56"/>
      <c r="IP434" s="56"/>
      <c r="IQ434" s="56"/>
      <c r="IR434" s="56"/>
      <c r="IS434" s="56"/>
      <c r="IT434" s="56"/>
      <c r="IU434" s="56"/>
      <c r="IV434" s="56"/>
      <c r="IW434" s="56"/>
      <c r="IX434" s="56"/>
      <c r="IY434" s="56"/>
      <c r="IZ434" s="56"/>
      <c r="JA434" s="56"/>
      <c r="JB434" s="56"/>
      <c r="JC434" s="56"/>
      <c r="JD434" s="56"/>
      <c r="JE434" s="56"/>
      <c r="JF434" s="56"/>
      <c r="JG434" s="56"/>
      <c r="JH434" s="56"/>
      <c r="JI434" s="56"/>
      <c r="JJ434" s="56"/>
      <c r="JK434" s="56"/>
      <c r="JL434" s="56"/>
      <c r="JM434" s="56"/>
      <c r="JN434" s="56"/>
      <c r="JO434" s="56"/>
      <c r="JP434" s="56"/>
      <c r="JQ434" s="56"/>
      <c r="JR434" s="56"/>
      <c r="JS434" s="56"/>
      <c r="JT434" s="56"/>
      <c r="JU434" s="56"/>
      <c r="JV434" s="56"/>
      <c r="JW434" s="56"/>
      <c r="JX434" s="56"/>
      <c r="JY434" s="56"/>
      <c r="JZ434" s="56"/>
      <c r="KA434" s="56"/>
      <c r="KB434" s="56"/>
      <c r="KC434" s="56"/>
      <c r="KD434" s="56"/>
      <c r="KE434" s="56"/>
      <c r="KF434" s="56"/>
      <c r="KG434" s="56"/>
      <c r="KH434" s="56"/>
      <c r="KI434" s="56"/>
      <c r="KJ434" s="56"/>
      <c r="KK434" s="56"/>
      <c r="KL434" s="56"/>
      <c r="KM434" s="56"/>
      <c r="KN434" s="56"/>
      <c r="KO434" s="56"/>
      <c r="KP434" s="56"/>
      <c r="KQ434" s="56"/>
      <c r="KR434" s="56"/>
      <c r="KS434" s="56"/>
      <c r="KT434" s="56"/>
      <c r="KU434" s="56"/>
      <c r="KV434" s="56"/>
      <c r="KW434" s="56"/>
      <c r="KX434" s="56"/>
      <c r="KY434" s="56"/>
      <c r="KZ434" s="56"/>
      <c r="LA434" s="56"/>
      <c r="LB434" s="56"/>
      <c r="LC434" s="56"/>
      <c r="LD434" s="56"/>
      <c r="LE434" s="56"/>
      <c r="LF434" s="56"/>
      <c r="LG434" s="56"/>
      <c r="LH434" s="56"/>
      <c r="LI434" s="56"/>
      <c r="LJ434" s="56"/>
      <c r="LK434" s="56"/>
      <c r="LL434" s="56"/>
      <c r="LM434" s="56"/>
      <c r="LN434" s="56"/>
      <c r="LO434" s="56"/>
      <c r="LP434" s="56"/>
      <c r="LQ434" s="56"/>
      <c r="LR434" s="56"/>
      <c r="LS434" s="56"/>
      <c r="LT434" s="56"/>
      <c r="LU434" s="56"/>
      <c r="LV434" s="56"/>
      <c r="LW434" s="56"/>
      <c r="LX434" s="56"/>
      <c r="LY434" s="56"/>
      <c r="LZ434" s="56"/>
      <c r="MA434" s="56"/>
      <c r="MB434" s="56"/>
      <c r="MC434" s="56"/>
      <c r="MD434" s="56"/>
      <c r="ME434" s="56"/>
      <c r="MF434" s="56"/>
      <c r="MG434" s="56"/>
      <c r="MH434" s="56"/>
      <c r="MI434" s="56"/>
      <c r="MJ434" s="56"/>
      <c r="MK434" s="56"/>
      <c r="ML434" s="56"/>
      <c r="MM434" s="56"/>
      <c r="MN434" s="56"/>
      <c r="MO434" s="56"/>
      <c r="MP434" s="56"/>
      <c r="MQ434" s="56"/>
      <c r="MR434" s="56"/>
      <c r="MS434" s="56"/>
      <c r="MT434" s="56"/>
      <c r="MU434" s="56"/>
      <c r="MV434" s="56"/>
      <c r="MW434" s="56"/>
      <c r="MX434" s="56"/>
      <c r="MY434" s="56"/>
      <c r="MZ434" s="56"/>
      <c r="NA434" s="56"/>
      <c r="NB434" s="56"/>
      <c r="NC434" s="56"/>
      <c r="ND434" s="56"/>
      <c r="NE434" s="56"/>
      <c r="NF434" s="56"/>
      <c r="NG434" s="56"/>
      <c r="NH434" s="56"/>
      <c r="NI434" s="56"/>
      <c r="NJ434" s="56"/>
      <c r="NK434" s="56"/>
      <c r="NL434" s="56"/>
      <c r="NM434" s="56"/>
      <c r="NN434" s="56"/>
      <c r="NO434" s="56"/>
      <c r="NP434" s="56"/>
      <c r="NQ434" s="56"/>
      <c r="NR434" s="56"/>
      <c r="NS434" s="56"/>
      <c r="NT434" s="56"/>
      <c r="NU434" s="56"/>
      <c r="NV434" s="56"/>
      <c r="NW434" s="56"/>
      <c r="NX434" s="56"/>
      <c r="NY434" s="56"/>
      <c r="NZ434" s="56"/>
      <c r="OA434" s="56"/>
      <c r="OB434" s="56"/>
      <c r="OC434" s="56"/>
      <c r="OD434" s="56"/>
      <c r="OE434" s="56"/>
      <c r="OF434" s="56"/>
      <c r="OG434" s="56"/>
      <c r="OH434" s="56"/>
      <c r="OI434" s="56"/>
      <c r="OJ434" s="56"/>
      <c r="OK434" s="56"/>
      <c r="OL434" s="56"/>
      <c r="OM434" s="56"/>
      <c r="ON434" s="56"/>
      <c r="OO434" s="56"/>
      <c r="OP434" s="56"/>
      <c r="OQ434" s="56"/>
      <c r="OR434" s="56"/>
      <c r="OS434" s="56"/>
      <c r="OT434" s="56"/>
      <c r="OU434" s="56"/>
      <c r="OV434" s="56"/>
      <c r="OW434" s="56"/>
      <c r="OX434" s="56"/>
      <c r="OY434" s="56"/>
      <c r="OZ434" s="56"/>
      <c r="PA434" s="56"/>
      <c r="PB434" s="56"/>
      <c r="PC434" s="56"/>
      <c r="PD434" s="56"/>
      <c r="PE434" s="56"/>
      <c r="PF434" s="56"/>
      <c r="PG434" s="56"/>
      <c r="PH434" s="56"/>
      <c r="PI434" s="56"/>
      <c r="PJ434" s="56"/>
      <c r="PK434" s="56"/>
      <c r="PL434" s="56"/>
      <c r="PM434" s="56"/>
      <c r="PN434" s="56"/>
      <c r="PO434" s="56"/>
      <c r="PP434" s="56"/>
      <c r="PQ434" s="56"/>
      <c r="PR434" s="56"/>
      <c r="PS434" s="56"/>
      <c r="PT434" s="56"/>
      <c r="PU434" s="56"/>
      <c r="PV434" s="56"/>
      <c r="PW434" s="56"/>
      <c r="PX434" s="56"/>
      <c r="PY434" s="56"/>
      <c r="PZ434" s="56"/>
      <c r="QA434" s="56"/>
      <c r="QB434" s="56"/>
      <c r="QC434" s="56"/>
      <c r="QD434" s="56"/>
      <c r="QE434" s="56"/>
      <c r="QF434" s="56"/>
      <c r="QG434" s="56"/>
      <c r="QH434" s="56"/>
      <c r="QI434" s="56"/>
      <c r="QJ434" s="56"/>
      <c r="QK434" s="56"/>
      <c r="QL434" s="56"/>
      <c r="QM434" s="56"/>
      <c r="QN434" s="56"/>
      <c r="QO434" s="56"/>
      <c r="QP434" s="56"/>
      <c r="QQ434" s="56"/>
      <c r="QR434" s="56"/>
      <c r="QS434" s="56"/>
      <c r="QT434" s="56"/>
      <c r="QU434" s="56"/>
      <c r="QV434" s="56"/>
      <c r="QW434" s="56"/>
      <c r="QX434" s="56"/>
      <c r="QY434" s="56"/>
      <c r="QZ434" s="56"/>
      <c r="RA434" s="56"/>
      <c r="RB434" s="56"/>
      <c r="RC434" s="56"/>
      <c r="RD434" s="56"/>
      <c r="RE434" s="56"/>
      <c r="RF434" s="56"/>
      <c r="RG434" s="56"/>
      <c r="RH434" s="56"/>
      <c r="RI434" s="56"/>
      <c r="RJ434" s="56"/>
      <c r="RK434" s="56"/>
      <c r="RL434" s="56"/>
      <c r="RM434" s="56"/>
      <c r="RN434" s="56"/>
      <c r="RO434" s="56"/>
      <c r="RP434" s="56"/>
      <c r="RQ434" s="56"/>
      <c r="RR434" s="56"/>
      <c r="RS434" s="56"/>
      <c r="RT434" s="56"/>
      <c r="RU434" s="56"/>
      <c r="RV434" s="56"/>
      <c r="RW434" s="56"/>
      <c r="RX434" s="56"/>
      <c r="RY434" s="56"/>
      <c r="RZ434" s="56"/>
      <c r="SA434" s="56"/>
      <c r="SB434" s="56"/>
      <c r="SC434" s="56"/>
      <c r="SD434" s="56"/>
      <c r="SE434" s="56"/>
      <c r="SF434" s="56"/>
      <c r="SG434" s="56"/>
      <c r="SH434" s="56"/>
      <c r="SI434" s="56"/>
      <c r="SJ434" s="56"/>
      <c r="SK434" s="56"/>
      <c r="SL434" s="56"/>
      <c r="SM434" s="56"/>
      <c r="SN434" s="56"/>
      <c r="SO434" s="56"/>
      <c r="SP434" s="56"/>
      <c r="SQ434" s="56"/>
      <c r="SR434" s="56"/>
      <c r="SS434" s="56"/>
      <c r="ST434" s="56"/>
      <c r="SU434" s="56"/>
      <c r="SV434" s="56"/>
      <c r="SW434" s="56"/>
      <c r="SX434" s="56"/>
      <c r="SY434" s="56"/>
      <c r="SZ434" s="56"/>
      <c r="TA434" s="56"/>
      <c r="TB434" s="56"/>
      <c r="TC434" s="56"/>
      <c r="TD434" s="56"/>
      <c r="TE434" s="56"/>
      <c r="TF434" s="56"/>
      <c r="TG434" s="56"/>
      <c r="TH434" s="56"/>
      <c r="TI434" s="56"/>
      <c r="TJ434" s="56"/>
      <c r="TK434" s="56"/>
      <c r="TL434" s="56"/>
      <c r="TM434" s="56"/>
      <c r="TN434" s="56"/>
      <c r="TO434" s="56"/>
      <c r="TP434" s="56"/>
      <c r="TQ434" s="56"/>
      <c r="TR434" s="56"/>
      <c r="TS434" s="56"/>
      <c r="TT434" s="56"/>
      <c r="TU434" s="56"/>
      <c r="TV434" s="56"/>
      <c r="TW434" s="56"/>
      <c r="TX434" s="56"/>
      <c r="TY434" s="56"/>
      <c r="TZ434" s="56"/>
      <c r="UA434" s="56"/>
      <c r="UB434" s="56"/>
      <c r="UC434" s="56"/>
      <c r="UD434" s="56"/>
      <c r="UE434" s="56"/>
      <c r="UF434" s="56"/>
      <c r="UG434" s="56"/>
      <c r="UH434" s="56"/>
      <c r="UI434" s="56"/>
      <c r="UJ434" s="56"/>
      <c r="UK434" s="56"/>
      <c r="UL434" s="56"/>
      <c r="UM434" s="56"/>
      <c r="UN434" s="56"/>
      <c r="UO434" s="56"/>
      <c r="UP434" s="56"/>
      <c r="UQ434" s="56"/>
      <c r="UR434" s="56"/>
      <c r="US434" s="56"/>
      <c r="UT434" s="56"/>
      <c r="UU434" s="56"/>
      <c r="UV434" s="56"/>
      <c r="UW434" s="56"/>
      <c r="UX434" s="56"/>
      <c r="UY434" s="56"/>
      <c r="UZ434" s="56"/>
      <c r="VA434" s="56"/>
      <c r="VB434" s="56"/>
      <c r="VC434" s="56"/>
      <c r="VD434" s="56"/>
      <c r="VE434" s="56"/>
      <c r="VF434" s="56"/>
      <c r="VG434" s="56"/>
      <c r="VH434" s="56"/>
      <c r="VI434" s="56"/>
      <c r="VJ434" s="56"/>
      <c r="VK434" s="56"/>
      <c r="VL434" s="56"/>
      <c r="VM434" s="56"/>
      <c r="VN434" s="56"/>
      <c r="VO434" s="56"/>
      <c r="VP434" s="56"/>
      <c r="VQ434" s="56"/>
      <c r="VR434" s="56"/>
      <c r="VS434" s="56"/>
      <c r="VT434" s="56"/>
      <c r="VU434" s="56"/>
      <c r="VV434" s="56"/>
      <c r="VW434" s="56"/>
      <c r="VX434" s="56"/>
      <c r="VY434" s="56"/>
      <c r="VZ434" s="56"/>
      <c r="WA434" s="56"/>
      <c r="WB434" s="56"/>
      <c r="WC434" s="56"/>
      <c r="WD434" s="56"/>
      <c r="WE434" s="56"/>
      <c r="WF434" s="56"/>
      <c r="WG434" s="56"/>
      <c r="WH434" s="56"/>
      <c r="WI434" s="56"/>
      <c r="WJ434" s="56"/>
      <c r="WK434" s="56"/>
      <c r="WL434" s="56"/>
      <c r="WM434" s="56"/>
      <c r="WN434" s="56"/>
      <c r="WO434" s="56"/>
      <c r="WP434" s="56"/>
      <c r="WQ434" s="56"/>
      <c r="WR434" s="56"/>
      <c r="WS434" s="56"/>
      <c r="WT434" s="56"/>
      <c r="WU434" s="56"/>
      <c r="WV434" s="56"/>
      <c r="WW434" s="56"/>
      <c r="WX434" s="56"/>
      <c r="WY434" s="56"/>
      <c r="WZ434" s="56"/>
      <c r="XA434" s="56"/>
      <c r="XB434" s="56"/>
      <c r="XC434" s="56"/>
      <c r="XD434" s="56"/>
      <c r="XE434" s="56"/>
      <c r="XF434" s="56"/>
      <c r="XG434" s="56"/>
      <c r="XH434" s="56"/>
      <c r="XI434" s="56"/>
      <c r="XJ434" s="56"/>
      <c r="XK434" s="56"/>
      <c r="XL434" s="56"/>
      <c r="XM434" s="56"/>
      <c r="XN434" s="56"/>
      <c r="XO434" s="56"/>
      <c r="XP434" s="56"/>
      <c r="XQ434" s="56"/>
      <c r="XR434" s="56"/>
      <c r="XS434" s="56"/>
      <c r="XT434" s="56"/>
      <c r="XU434" s="56"/>
      <c r="XV434" s="56"/>
      <c r="XW434" s="56"/>
      <c r="XX434" s="56"/>
      <c r="XY434" s="56"/>
      <c r="XZ434" s="56"/>
      <c r="YA434" s="56"/>
      <c r="YB434" s="56"/>
      <c r="YC434" s="56"/>
      <c r="YD434" s="56"/>
      <c r="YE434" s="56"/>
      <c r="YF434" s="56"/>
      <c r="YG434" s="56"/>
      <c r="YH434" s="56"/>
      <c r="YI434" s="56"/>
      <c r="YJ434" s="56"/>
      <c r="YK434" s="56"/>
      <c r="YL434" s="56"/>
      <c r="YM434" s="56"/>
      <c r="YN434" s="56"/>
      <c r="YO434" s="56"/>
      <c r="YP434" s="56"/>
      <c r="YQ434" s="56"/>
      <c r="YR434" s="56"/>
      <c r="YS434" s="56"/>
      <c r="YT434" s="56"/>
      <c r="YU434" s="56"/>
      <c r="YV434" s="56"/>
      <c r="YW434" s="56"/>
      <c r="YX434" s="56"/>
      <c r="YY434" s="56"/>
      <c r="YZ434" s="56"/>
      <c r="ZA434" s="56"/>
      <c r="ZB434" s="56"/>
      <c r="ZC434" s="56"/>
      <c r="ZD434" s="56"/>
      <c r="ZE434" s="56"/>
      <c r="ZF434" s="56"/>
      <c r="ZG434" s="56"/>
      <c r="ZH434" s="56"/>
      <c r="ZI434" s="56"/>
      <c r="ZJ434" s="56"/>
      <c r="ZK434" s="56"/>
      <c r="ZL434" s="56"/>
      <c r="ZM434" s="56"/>
      <c r="ZN434" s="56"/>
      <c r="ZO434" s="56"/>
      <c r="ZP434" s="56"/>
      <c r="ZQ434" s="56"/>
      <c r="ZR434" s="56"/>
      <c r="ZS434" s="56"/>
      <c r="ZT434" s="56"/>
      <c r="ZU434" s="56"/>
      <c r="ZV434" s="56"/>
      <c r="ZW434" s="56"/>
      <c r="ZX434" s="56"/>
      <c r="ZY434" s="56"/>
      <c r="ZZ434" s="56"/>
    </row>
    <row r="435" spans="1:702" s="56" customFormat="1" hidden="1" outlineLevel="1" x14ac:dyDescent="0.2">
      <c r="A435" s="49"/>
      <c r="B435" s="75"/>
      <c r="C435" s="49" t="s">
        <v>124</v>
      </c>
      <c r="D435" s="141"/>
      <c r="E435" s="170"/>
      <c r="F435" s="53"/>
      <c r="G435" s="170"/>
      <c r="H435" s="43"/>
      <c r="I435" s="132"/>
      <c r="J435" s="170"/>
      <c r="K435" s="190"/>
      <c r="L435" s="178"/>
    </row>
    <row r="436" spans="1:702" s="56" customFormat="1" hidden="1" outlineLevel="1" x14ac:dyDescent="0.2">
      <c r="A436" s="49"/>
      <c r="B436" s="75"/>
      <c r="C436" s="49" t="s">
        <v>137</v>
      </c>
      <c r="D436" s="141"/>
      <c r="E436" s="171"/>
      <c r="F436" s="53"/>
      <c r="G436" s="171"/>
      <c r="H436" s="43"/>
      <c r="I436" s="132"/>
      <c r="J436" s="171"/>
      <c r="K436" s="191"/>
      <c r="L436" s="179"/>
    </row>
    <row r="437" spans="1:702" s="56" customFormat="1" hidden="1" outlineLevel="1" x14ac:dyDescent="0.2">
      <c r="A437" s="49"/>
      <c r="B437" s="75"/>
      <c r="C437" s="49" t="s">
        <v>138</v>
      </c>
      <c r="D437" s="141"/>
      <c r="E437" s="172"/>
      <c r="F437" s="53"/>
      <c r="G437" s="172"/>
      <c r="H437" s="43"/>
      <c r="I437" s="132"/>
      <c r="J437" s="172"/>
      <c r="K437" s="192"/>
      <c r="L437" s="180"/>
    </row>
    <row r="438" spans="1:702" s="59" customFormat="1" collapsed="1" x14ac:dyDescent="0.2">
      <c r="A438" s="41"/>
      <c r="B438" s="57">
        <v>422</v>
      </c>
      <c r="C438" s="65" t="s">
        <v>174</v>
      </c>
      <c r="D438" s="64"/>
      <c r="E438" s="58"/>
      <c r="F438" s="58">
        <f>SUM(F439:F441)</f>
        <v>0</v>
      </c>
      <c r="G438" s="129">
        <f>F438-E438</f>
        <v>0</v>
      </c>
      <c r="H438" s="58">
        <f t="shared" ref="H438" si="101">SUM(H439:H441)</f>
        <v>0</v>
      </c>
      <c r="I438" s="130" t="str">
        <f>IF((OR(I439="SZ",I440="SZ",I441="SZ")),"SZ","AZ")</f>
        <v>AZ</v>
      </c>
      <c r="J438" s="129">
        <f>H438-E438</f>
        <v>0</v>
      </c>
      <c r="K438" s="135">
        <f>IF(F438="",E438,IF(I438="SZ",H438,F438))</f>
        <v>0</v>
      </c>
      <c r="L438" s="129">
        <f>K438-E438</f>
        <v>0</v>
      </c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  <c r="DD438" s="56"/>
      <c r="DE438" s="56"/>
      <c r="DF438" s="56"/>
      <c r="DG438" s="56"/>
      <c r="DH438" s="56"/>
      <c r="DI438" s="56"/>
      <c r="DJ438" s="56"/>
      <c r="DK438" s="56"/>
      <c r="DL438" s="56"/>
      <c r="DM438" s="56"/>
      <c r="DN438" s="56"/>
      <c r="DO438" s="56"/>
      <c r="DP438" s="56"/>
      <c r="DQ438" s="56"/>
      <c r="DR438" s="56"/>
      <c r="DS438" s="56"/>
      <c r="DT438" s="56"/>
      <c r="DU438" s="56"/>
      <c r="DV438" s="56"/>
      <c r="DW438" s="56"/>
      <c r="DX438" s="56"/>
      <c r="DY438" s="56"/>
      <c r="DZ438" s="56"/>
      <c r="EA438" s="56"/>
      <c r="EB438" s="56"/>
      <c r="EC438" s="56"/>
      <c r="ED438" s="56"/>
      <c r="EE438" s="56"/>
      <c r="EF438" s="56"/>
      <c r="EG438" s="56"/>
      <c r="EH438" s="56"/>
      <c r="EI438" s="56"/>
      <c r="EJ438" s="56"/>
      <c r="EK438" s="56"/>
      <c r="EL438" s="56"/>
      <c r="EM438" s="56"/>
      <c r="EN438" s="56"/>
      <c r="EO438" s="56"/>
      <c r="EP438" s="56"/>
      <c r="EQ438" s="56"/>
      <c r="ER438" s="56"/>
      <c r="ES438" s="56"/>
      <c r="ET438" s="56"/>
      <c r="EU438" s="56"/>
      <c r="EV438" s="56"/>
      <c r="EW438" s="56"/>
      <c r="EX438" s="56"/>
      <c r="EY438" s="56"/>
      <c r="EZ438" s="56"/>
      <c r="FA438" s="56"/>
      <c r="FB438" s="56"/>
      <c r="FC438" s="56"/>
      <c r="FD438" s="56"/>
      <c r="FE438" s="56"/>
      <c r="FF438" s="56"/>
      <c r="FG438" s="56"/>
      <c r="FH438" s="56"/>
      <c r="FI438" s="56"/>
      <c r="FJ438" s="56"/>
      <c r="FK438" s="56"/>
      <c r="FL438" s="56"/>
      <c r="FM438" s="56"/>
      <c r="FN438" s="56"/>
      <c r="FO438" s="56"/>
      <c r="FP438" s="56"/>
      <c r="FQ438" s="56"/>
      <c r="FR438" s="56"/>
      <c r="FS438" s="56"/>
      <c r="FT438" s="56"/>
      <c r="FU438" s="56"/>
      <c r="FV438" s="56"/>
      <c r="FW438" s="56"/>
      <c r="FX438" s="56"/>
      <c r="FY438" s="56"/>
      <c r="FZ438" s="56"/>
      <c r="GA438" s="56"/>
      <c r="GB438" s="56"/>
      <c r="GC438" s="56"/>
      <c r="GD438" s="56"/>
      <c r="GE438" s="56"/>
      <c r="GF438" s="56"/>
      <c r="GG438" s="56"/>
      <c r="GH438" s="56"/>
      <c r="GI438" s="56"/>
      <c r="GJ438" s="56"/>
      <c r="GK438" s="56"/>
      <c r="GL438" s="56"/>
      <c r="GM438" s="56"/>
      <c r="GN438" s="56"/>
      <c r="GO438" s="56"/>
      <c r="GP438" s="56"/>
      <c r="GQ438" s="56"/>
      <c r="GR438" s="56"/>
      <c r="GS438" s="56"/>
      <c r="GT438" s="56"/>
      <c r="GU438" s="56"/>
      <c r="GV438" s="56"/>
      <c r="GW438" s="56"/>
      <c r="GX438" s="56"/>
      <c r="GY438" s="56"/>
      <c r="GZ438" s="56"/>
      <c r="HA438" s="56"/>
      <c r="HB438" s="56"/>
      <c r="HC438" s="56"/>
      <c r="HD438" s="56"/>
      <c r="HE438" s="56"/>
      <c r="HF438" s="56"/>
      <c r="HG438" s="56"/>
      <c r="HH438" s="56"/>
      <c r="HI438" s="56"/>
      <c r="HJ438" s="56"/>
      <c r="HK438" s="56"/>
      <c r="HL438" s="56"/>
      <c r="HM438" s="56"/>
      <c r="HN438" s="56"/>
      <c r="HO438" s="56"/>
      <c r="HP438" s="56"/>
      <c r="HQ438" s="56"/>
      <c r="HR438" s="56"/>
      <c r="HS438" s="56"/>
      <c r="HT438" s="56"/>
      <c r="HU438" s="56"/>
      <c r="HV438" s="56"/>
      <c r="HW438" s="56"/>
      <c r="HX438" s="56"/>
      <c r="HY438" s="56"/>
      <c r="HZ438" s="56"/>
      <c r="IA438" s="56"/>
      <c r="IB438" s="56"/>
      <c r="IC438" s="56"/>
      <c r="ID438" s="56"/>
      <c r="IE438" s="56"/>
      <c r="IF438" s="56"/>
      <c r="IG438" s="56"/>
      <c r="IH438" s="56"/>
      <c r="II438" s="56"/>
      <c r="IJ438" s="56"/>
      <c r="IK438" s="56"/>
      <c r="IL438" s="56"/>
      <c r="IM438" s="56"/>
      <c r="IN438" s="56"/>
      <c r="IO438" s="56"/>
      <c r="IP438" s="56"/>
      <c r="IQ438" s="56"/>
      <c r="IR438" s="56"/>
      <c r="IS438" s="56"/>
      <c r="IT438" s="56"/>
      <c r="IU438" s="56"/>
      <c r="IV438" s="56"/>
      <c r="IW438" s="56"/>
      <c r="IX438" s="56"/>
      <c r="IY438" s="56"/>
      <c r="IZ438" s="56"/>
      <c r="JA438" s="56"/>
      <c r="JB438" s="56"/>
      <c r="JC438" s="56"/>
      <c r="JD438" s="56"/>
      <c r="JE438" s="56"/>
      <c r="JF438" s="56"/>
      <c r="JG438" s="56"/>
      <c r="JH438" s="56"/>
      <c r="JI438" s="56"/>
      <c r="JJ438" s="56"/>
      <c r="JK438" s="56"/>
      <c r="JL438" s="56"/>
      <c r="JM438" s="56"/>
      <c r="JN438" s="56"/>
      <c r="JO438" s="56"/>
      <c r="JP438" s="56"/>
      <c r="JQ438" s="56"/>
      <c r="JR438" s="56"/>
      <c r="JS438" s="56"/>
      <c r="JT438" s="56"/>
      <c r="JU438" s="56"/>
      <c r="JV438" s="56"/>
      <c r="JW438" s="56"/>
      <c r="JX438" s="56"/>
      <c r="JY438" s="56"/>
      <c r="JZ438" s="56"/>
      <c r="KA438" s="56"/>
      <c r="KB438" s="56"/>
      <c r="KC438" s="56"/>
      <c r="KD438" s="56"/>
      <c r="KE438" s="56"/>
      <c r="KF438" s="56"/>
      <c r="KG438" s="56"/>
      <c r="KH438" s="56"/>
      <c r="KI438" s="56"/>
      <c r="KJ438" s="56"/>
      <c r="KK438" s="56"/>
      <c r="KL438" s="56"/>
      <c r="KM438" s="56"/>
      <c r="KN438" s="56"/>
      <c r="KO438" s="56"/>
      <c r="KP438" s="56"/>
      <c r="KQ438" s="56"/>
      <c r="KR438" s="56"/>
      <c r="KS438" s="56"/>
      <c r="KT438" s="56"/>
      <c r="KU438" s="56"/>
      <c r="KV438" s="56"/>
      <c r="KW438" s="56"/>
      <c r="KX438" s="56"/>
      <c r="KY438" s="56"/>
      <c r="KZ438" s="56"/>
      <c r="LA438" s="56"/>
      <c r="LB438" s="56"/>
      <c r="LC438" s="56"/>
      <c r="LD438" s="56"/>
      <c r="LE438" s="56"/>
      <c r="LF438" s="56"/>
      <c r="LG438" s="56"/>
      <c r="LH438" s="56"/>
      <c r="LI438" s="56"/>
      <c r="LJ438" s="56"/>
      <c r="LK438" s="56"/>
      <c r="LL438" s="56"/>
      <c r="LM438" s="56"/>
      <c r="LN438" s="56"/>
      <c r="LO438" s="56"/>
      <c r="LP438" s="56"/>
      <c r="LQ438" s="56"/>
      <c r="LR438" s="56"/>
      <c r="LS438" s="56"/>
      <c r="LT438" s="56"/>
      <c r="LU438" s="56"/>
      <c r="LV438" s="56"/>
      <c r="LW438" s="56"/>
      <c r="LX438" s="56"/>
      <c r="LY438" s="56"/>
      <c r="LZ438" s="56"/>
      <c r="MA438" s="56"/>
      <c r="MB438" s="56"/>
      <c r="MC438" s="56"/>
      <c r="MD438" s="56"/>
      <c r="ME438" s="56"/>
      <c r="MF438" s="56"/>
      <c r="MG438" s="56"/>
      <c r="MH438" s="56"/>
      <c r="MI438" s="56"/>
      <c r="MJ438" s="56"/>
      <c r="MK438" s="56"/>
      <c r="ML438" s="56"/>
      <c r="MM438" s="56"/>
      <c r="MN438" s="56"/>
      <c r="MO438" s="56"/>
      <c r="MP438" s="56"/>
      <c r="MQ438" s="56"/>
      <c r="MR438" s="56"/>
      <c r="MS438" s="56"/>
      <c r="MT438" s="56"/>
      <c r="MU438" s="56"/>
      <c r="MV438" s="56"/>
      <c r="MW438" s="56"/>
      <c r="MX438" s="56"/>
      <c r="MY438" s="56"/>
      <c r="MZ438" s="56"/>
      <c r="NA438" s="56"/>
      <c r="NB438" s="56"/>
      <c r="NC438" s="56"/>
      <c r="ND438" s="56"/>
      <c r="NE438" s="56"/>
      <c r="NF438" s="56"/>
      <c r="NG438" s="56"/>
      <c r="NH438" s="56"/>
      <c r="NI438" s="56"/>
      <c r="NJ438" s="56"/>
      <c r="NK438" s="56"/>
      <c r="NL438" s="56"/>
      <c r="NM438" s="56"/>
      <c r="NN438" s="56"/>
      <c r="NO438" s="56"/>
      <c r="NP438" s="56"/>
      <c r="NQ438" s="56"/>
      <c r="NR438" s="56"/>
      <c r="NS438" s="56"/>
      <c r="NT438" s="56"/>
      <c r="NU438" s="56"/>
      <c r="NV438" s="56"/>
      <c r="NW438" s="56"/>
      <c r="NX438" s="56"/>
      <c r="NY438" s="56"/>
      <c r="NZ438" s="56"/>
      <c r="OA438" s="56"/>
      <c r="OB438" s="56"/>
      <c r="OC438" s="56"/>
      <c r="OD438" s="56"/>
      <c r="OE438" s="56"/>
      <c r="OF438" s="56"/>
      <c r="OG438" s="56"/>
      <c r="OH438" s="56"/>
      <c r="OI438" s="56"/>
      <c r="OJ438" s="56"/>
      <c r="OK438" s="56"/>
      <c r="OL438" s="56"/>
      <c r="OM438" s="56"/>
      <c r="ON438" s="56"/>
      <c r="OO438" s="56"/>
      <c r="OP438" s="56"/>
      <c r="OQ438" s="56"/>
      <c r="OR438" s="56"/>
      <c r="OS438" s="56"/>
      <c r="OT438" s="56"/>
      <c r="OU438" s="56"/>
      <c r="OV438" s="56"/>
      <c r="OW438" s="56"/>
      <c r="OX438" s="56"/>
      <c r="OY438" s="56"/>
      <c r="OZ438" s="56"/>
      <c r="PA438" s="56"/>
      <c r="PB438" s="56"/>
      <c r="PC438" s="56"/>
      <c r="PD438" s="56"/>
      <c r="PE438" s="56"/>
      <c r="PF438" s="56"/>
      <c r="PG438" s="56"/>
      <c r="PH438" s="56"/>
      <c r="PI438" s="56"/>
      <c r="PJ438" s="56"/>
      <c r="PK438" s="56"/>
      <c r="PL438" s="56"/>
      <c r="PM438" s="56"/>
      <c r="PN438" s="56"/>
      <c r="PO438" s="56"/>
      <c r="PP438" s="56"/>
      <c r="PQ438" s="56"/>
      <c r="PR438" s="56"/>
      <c r="PS438" s="56"/>
      <c r="PT438" s="56"/>
      <c r="PU438" s="56"/>
      <c r="PV438" s="56"/>
      <c r="PW438" s="56"/>
      <c r="PX438" s="56"/>
      <c r="PY438" s="56"/>
      <c r="PZ438" s="56"/>
      <c r="QA438" s="56"/>
      <c r="QB438" s="56"/>
      <c r="QC438" s="56"/>
      <c r="QD438" s="56"/>
      <c r="QE438" s="56"/>
      <c r="QF438" s="56"/>
      <c r="QG438" s="56"/>
      <c r="QH438" s="56"/>
      <c r="QI438" s="56"/>
      <c r="QJ438" s="56"/>
      <c r="QK438" s="56"/>
      <c r="QL438" s="56"/>
      <c r="QM438" s="56"/>
      <c r="QN438" s="56"/>
      <c r="QO438" s="56"/>
      <c r="QP438" s="56"/>
      <c r="QQ438" s="56"/>
      <c r="QR438" s="56"/>
      <c r="QS438" s="56"/>
      <c r="QT438" s="56"/>
      <c r="QU438" s="56"/>
      <c r="QV438" s="56"/>
      <c r="QW438" s="56"/>
      <c r="QX438" s="56"/>
      <c r="QY438" s="56"/>
      <c r="QZ438" s="56"/>
      <c r="RA438" s="56"/>
      <c r="RB438" s="56"/>
      <c r="RC438" s="56"/>
      <c r="RD438" s="56"/>
      <c r="RE438" s="56"/>
      <c r="RF438" s="56"/>
      <c r="RG438" s="56"/>
      <c r="RH438" s="56"/>
      <c r="RI438" s="56"/>
      <c r="RJ438" s="56"/>
      <c r="RK438" s="56"/>
      <c r="RL438" s="56"/>
      <c r="RM438" s="56"/>
      <c r="RN438" s="56"/>
      <c r="RO438" s="56"/>
      <c r="RP438" s="56"/>
      <c r="RQ438" s="56"/>
      <c r="RR438" s="56"/>
      <c r="RS438" s="56"/>
      <c r="RT438" s="56"/>
      <c r="RU438" s="56"/>
      <c r="RV438" s="56"/>
      <c r="RW438" s="56"/>
      <c r="RX438" s="56"/>
      <c r="RY438" s="56"/>
      <c r="RZ438" s="56"/>
      <c r="SA438" s="56"/>
      <c r="SB438" s="56"/>
      <c r="SC438" s="56"/>
      <c r="SD438" s="56"/>
      <c r="SE438" s="56"/>
      <c r="SF438" s="56"/>
      <c r="SG438" s="56"/>
      <c r="SH438" s="56"/>
      <c r="SI438" s="56"/>
      <c r="SJ438" s="56"/>
      <c r="SK438" s="56"/>
      <c r="SL438" s="56"/>
      <c r="SM438" s="56"/>
      <c r="SN438" s="56"/>
      <c r="SO438" s="56"/>
      <c r="SP438" s="56"/>
      <c r="SQ438" s="56"/>
      <c r="SR438" s="56"/>
      <c r="SS438" s="56"/>
      <c r="ST438" s="56"/>
      <c r="SU438" s="56"/>
      <c r="SV438" s="56"/>
      <c r="SW438" s="56"/>
      <c r="SX438" s="56"/>
      <c r="SY438" s="56"/>
      <c r="SZ438" s="56"/>
      <c r="TA438" s="56"/>
      <c r="TB438" s="56"/>
      <c r="TC438" s="56"/>
      <c r="TD438" s="56"/>
      <c r="TE438" s="56"/>
      <c r="TF438" s="56"/>
      <c r="TG438" s="56"/>
      <c r="TH438" s="56"/>
      <c r="TI438" s="56"/>
      <c r="TJ438" s="56"/>
      <c r="TK438" s="56"/>
      <c r="TL438" s="56"/>
      <c r="TM438" s="56"/>
      <c r="TN438" s="56"/>
      <c r="TO438" s="56"/>
      <c r="TP438" s="56"/>
      <c r="TQ438" s="56"/>
      <c r="TR438" s="56"/>
      <c r="TS438" s="56"/>
      <c r="TT438" s="56"/>
      <c r="TU438" s="56"/>
      <c r="TV438" s="56"/>
      <c r="TW438" s="56"/>
      <c r="TX438" s="56"/>
      <c r="TY438" s="56"/>
      <c r="TZ438" s="56"/>
      <c r="UA438" s="56"/>
      <c r="UB438" s="56"/>
      <c r="UC438" s="56"/>
      <c r="UD438" s="56"/>
      <c r="UE438" s="56"/>
      <c r="UF438" s="56"/>
      <c r="UG438" s="56"/>
      <c r="UH438" s="56"/>
      <c r="UI438" s="56"/>
      <c r="UJ438" s="56"/>
      <c r="UK438" s="56"/>
      <c r="UL438" s="56"/>
      <c r="UM438" s="56"/>
      <c r="UN438" s="56"/>
      <c r="UO438" s="56"/>
      <c r="UP438" s="56"/>
      <c r="UQ438" s="56"/>
      <c r="UR438" s="56"/>
      <c r="US438" s="56"/>
      <c r="UT438" s="56"/>
      <c r="UU438" s="56"/>
      <c r="UV438" s="56"/>
      <c r="UW438" s="56"/>
      <c r="UX438" s="56"/>
      <c r="UY438" s="56"/>
      <c r="UZ438" s="56"/>
      <c r="VA438" s="56"/>
      <c r="VB438" s="56"/>
      <c r="VC438" s="56"/>
      <c r="VD438" s="56"/>
      <c r="VE438" s="56"/>
      <c r="VF438" s="56"/>
      <c r="VG438" s="56"/>
      <c r="VH438" s="56"/>
      <c r="VI438" s="56"/>
      <c r="VJ438" s="56"/>
      <c r="VK438" s="56"/>
      <c r="VL438" s="56"/>
      <c r="VM438" s="56"/>
      <c r="VN438" s="56"/>
      <c r="VO438" s="56"/>
      <c r="VP438" s="56"/>
      <c r="VQ438" s="56"/>
      <c r="VR438" s="56"/>
      <c r="VS438" s="56"/>
      <c r="VT438" s="56"/>
      <c r="VU438" s="56"/>
      <c r="VV438" s="56"/>
      <c r="VW438" s="56"/>
      <c r="VX438" s="56"/>
      <c r="VY438" s="56"/>
      <c r="VZ438" s="56"/>
      <c r="WA438" s="56"/>
      <c r="WB438" s="56"/>
      <c r="WC438" s="56"/>
      <c r="WD438" s="56"/>
      <c r="WE438" s="56"/>
      <c r="WF438" s="56"/>
      <c r="WG438" s="56"/>
      <c r="WH438" s="56"/>
      <c r="WI438" s="56"/>
      <c r="WJ438" s="56"/>
      <c r="WK438" s="56"/>
      <c r="WL438" s="56"/>
      <c r="WM438" s="56"/>
      <c r="WN438" s="56"/>
      <c r="WO438" s="56"/>
      <c r="WP438" s="56"/>
      <c r="WQ438" s="56"/>
      <c r="WR438" s="56"/>
      <c r="WS438" s="56"/>
      <c r="WT438" s="56"/>
      <c r="WU438" s="56"/>
      <c r="WV438" s="56"/>
      <c r="WW438" s="56"/>
      <c r="WX438" s="56"/>
      <c r="WY438" s="56"/>
      <c r="WZ438" s="56"/>
      <c r="XA438" s="56"/>
      <c r="XB438" s="56"/>
      <c r="XC438" s="56"/>
      <c r="XD438" s="56"/>
      <c r="XE438" s="56"/>
      <c r="XF438" s="56"/>
      <c r="XG438" s="56"/>
      <c r="XH438" s="56"/>
      <c r="XI438" s="56"/>
      <c r="XJ438" s="56"/>
      <c r="XK438" s="56"/>
      <c r="XL438" s="56"/>
      <c r="XM438" s="56"/>
      <c r="XN438" s="56"/>
      <c r="XO438" s="56"/>
      <c r="XP438" s="56"/>
      <c r="XQ438" s="56"/>
      <c r="XR438" s="56"/>
      <c r="XS438" s="56"/>
      <c r="XT438" s="56"/>
      <c r="XU438" s="56"/>
      <c r="XV438" s="56"/>
      <c r="XW438" s="56"/>
      <c r="XX438" s="56"/>
      <c r="XY438" s="56"/>
      <c r="XZ438" s="56"/>
      <c r="YA438" s="56"/>
      <c r="YB438" s="56"/>
      <c r="YC438" s="56"/>
      <c r="YD438" s="56"/>
      <c r="YE438" s="56"/>
      <c r="YF438" s="56"/>
      <c r="YG438" s="56"/>
      <c r="YH438" s="56"/>
      <c r="YI438" s="56"/>
      <c r="YJ438" s="56"/>
      <c r="YK438" s="56"/>
      <c r="YL438" s="56"/>
      <c r="YM438" s="56"/>
      <c r="YN438" s="56"/>
      <c r="YO438" s="56"/>
      <c r="YP438" s="56"/>
      <c r="YQ438" s="56"/>
      <c r="YR438" s="56"/>
      <c r="YS438" s="56"/>
      <c r="YT438" s="56"/>
      <c r="YU438" s="56"/>
      <c r="YV438" s="56"/>
      <c r="YW438" s="56"/>
      <c r="YX438" s="56"/>
      <c r="YY438" s="56"/>
      <c r="YZ438" s="56"/>
      <c r="ZA438" s="56"/>
      <c r="ZB438" s="56"/>
      <c r="ZC438" s="56"/>
      <c r="ZD438" s="56"/>
      <c r="ZE438" s="56"/>
      <c r="ZF438" s="56"/>
      <c r="ZG438" s="56"/>
      <c r="ZH438" s="56"/>
      <c r="ZI438" s="56"/>
      <c r="ZJ438" s="56"/>
      <c r="ZK438" s="56"/>
      <c r="ZL438" s="56"/>
      <c r="ZM438" s="56"/>
      <c r="ZN438" s="56"/>
      <c r="ZO438" s="56"/>
      <c r="ZP438" s="56"/>
      <c r="ZQ438" s="56"/>
      <c r="ZR438" s="56"/>
      <c r="ZS438" s="56"/>
      <c r="ZT438" s="56"/>
      <c r="ZU438" s="56"/>
      <c r="ZV438" s="56"/>
      <c r="ZW438" s="56"/>
      <c r="ZX438" s="56"/>
      <c r="ZY438" s="56"/>
      <c r="ZZ438" s="56"/>
    </row>
    <row r="439" spans="1:702" s="56" customFormat="1" hidden="1" outlineLevel="1" x14ac:dyDescent="0.2">
      <c r="A439" s="49"/>
      <c r="B439" s="75"/>
      <c r="C439" s="49" t="s">
        <v>124</v>
      </c>
      <c r="D439" s="141"/>
      <c r="E439" s="170"/>
      <c r="F439" s="53"/>
      <c r="G439" s="170"/>
      <c r="H439" s="43"/>
      <c r="I439" s="132"/>
      <c r="J439" s="170"/>
      <c r="K439" s="190"/>
      <c r="L439" s="178"/>
    </row>
    <row r="440" spans="1:702" s="56" customFormat="1" hidden="1" outlineLevel="1" x14ac:dyDescent="0.2">
      <c r="A440" s="49"/>
      <c r="B440" s="75"/>
      <c r="C440" s="49" t="s">
        <v>137</v>
      </c>
      <c r="D440" s="141"/>
      <c r="E440" s="171"/>
      <c r="F440" s="53"/>
      <c r="G440" s="171"/>
      <c r="H440" s="43"/>
      <c r="I440" s="132"/>
      <c r="J440" s="171"/>
      <c r="K440" s="191"/>
      <c r="L440" s="179"/>
    </row>
    <row r="441" spans="1:702" s="56" customFormat="1" hidden="1" outlineLevel="1" x14ac:dyDescent="0.2">
      <c r="A441" s="49"/>
      <c r="B441" s="75"/>
      <c r="C441" s="49" t="s">
        <v>138</v>
      </c>
      <c r="D441" s="141"/>
      <c r="E441" s="172"/>
      <c r="F441" s="53"/>
      <c r="G441" s="172"/>
      <c r="H441" s="43"/>
      <c r="I441" s="132"/>
      <c r="J441" s="172"/>
      <c r="K441" s="192"/>
      <c r="L441" s="180"/>
    </row>
    <row r="442" spans="1:702" s="59" customFormat="1" collapsed="1" x14ac:dyDescent="0.2">
      <c r="A442" s="41"/>
      <c r="B442" s="57">
        <v>423</v>
      </c>
      <c r="C442" s="65" t="s">
        <v>175</v>
      </c>
      <c r="D442" s="64"/>
      <c r="E442" s="58"/>
      <c r="F442" s="58">
        <f>SUM(F443:F445)</f>
        <v>0</v>
      </c>
      <c r="G442" s="129">
        <f>F442-E442</f>
        <v>0</v>
      </c>
      <c r="H442" s="58">
        <f t="shared" ref="H442" si="102">SUM(H443:H445)</f>
        <v>0</v>
      </c>
      <c r="I442" s="130" t="str">
        <f>IF((OR(I443="SZ",I444="SZ",I445="SZ")),"SZ","AZ")</f>
        <v>AZ</v>
      </c>
      <c r="J442" s="129">
        <f>H442-E442</f>
        <v>0</v>
      </c>
      <c r="K442" s="135">
        <f>IF(F442="",E442,IF(I442="SZ",H442,F442))</f>
        <v>0</v>
      </c>
      <c r="L442" s="129">
        <f>K442-E442</f>
        <v>0</v>
      </c>
      <c r="M442" s="56"/>
      <c r="N442" s="56"/>
      <c r="O442" s="56"/>
      <c r="P442" s="34"/>
      <c r="Q442" s="34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56"/>
      <c r="CE442" s="56"/>
      <c r="CF442" s="56"/>
      <c r="CG442" s="56"/>
      <c r="CH442" s="56"/>
      <c r="CI442" s="56"/>
      <c r="CJ442" s="56"/>
      <c r="CK442" s="56"/>
      <c r="CL442" s="56"/>
      <c r="CM442" s="56"/>
      <c r="CN442" s="56"/>
      <c r="CO442" s="56"/>
      <c r="CP442" s="56"/>
      <c r="CQ442" s="56"/>
      <c r="CR442" s="56"/>
      <c r="CS442" s="56"/>
      <c r="CT442" s="56"/>
      <c r="CU442" s="56"/>
      <c r="CV442" s="56"/>
      <c r="CW442" s="56"/>
      <c r="CX442" s="56"/>
      <c r="CY442" s="56"/>
      <c r="CZ442" s="56"/>
      <c r="DA442" s="56"/>
      <c r="DB442" s="56"/>
      <c r="DC442" s="56"/>
      <c r="DD442" s="56"/>
      <c r="DE442" s="56"/>
      <c r="DF442" s="56"/>
      <c r="DG442" s="56"/>
      <c r="DH442" s="56"/>
      <c r="DI442" s="56"/>
      <c r="DJ442" s="56"/>
      <c r="DK442" s="56"/>
      <c r="DL442" s="56"/>
      <c r="DM442" s="56"/>
      <c r="DN442" s="56"/>
      <c r="DO442" s="56"/>
      <c r="DP442" s="56"/>
      <c r="DQ442" s="56"/>
      <c r="DR442" s="56"/>
      <c r="DS442" s="56"/>
      <c r="DT442" s="56"/>
      <c r="DU442" s="56"/>
      <c r="DV442" s="56"/>
      <c r="DW442" s="56"/>
      <c r="DX442" s="56"/>
      <c r="DY442" s="56"/>
      <c r="DZ442" s="56"/>
      <c r="EA442" s="56"/>
      <c r="EB442" s="56"/>
      <c r="EC442" s="56"/>
      <c r="ED442" s="56"/>
      <c r="EE442" s="56"/>
      <c r="EF442" s="56"/>
      <c r="EG442" s="56"/>
      <c r="EH442" s="56"/>
      <c r="EI442" s="56"/>
      <c r="EJ442" s="56"/>
      <c r="EK442" s="56"/>
      <c r="EL442" s="56"/>
      <c r="EM442" s="56"/>
      <c r="EN442" s="56"/>
      <c r="EO442" s="56"/>
      <c r="EP442" s="56"/>
      <c r="EQ442" s="56"/>
      <c r="ER442" s="56"/>
      <c r="ES442" s="56"/>
      <c r="ET442" s="56"/>
      <c r="EU442" s="56"/>
      <c r="EV442" s="56"/>
      <c r="EW442" s="56"/>
      <c r="EX442" s="56"/>
      <c r="EY442" s="56"/>
      <c r="EZ442" s="56"/>
      <c r="FA442" s="56"/>
      <c r="FB442" s="56"/>
      <c r="FC442" s="56"/>
      <c r="FD442" s="56"/>
      <c r="FE442" s="56"/>
      <c r="FF442" s="56"/>
      <c r="FG442" s="56"/>
      <c r="FH442" s="56"/>
      <c r="FI442" s="56"/>
      <c r="FJ442" s="56"/>
      <c r="FK442" s="56"/>
      <c r="FL442" s="56"/>
      <c r="FM442" s="56"/>
      <c r="FN442" s="56"/>
      <c r="FO442" s="56"/>
      <c r="FP442" s="56"/>
      <c r="FQ442" s="56"/>
      <c r="FR442" s="56"/>
      <c r="FS442" s="56"/>
      <c r="FT442" s="56"/>
      <c r="FU442" s="56"/>
      <c r="FV442" s="56"/>
      <c r="FW442" s="56"/>
      <c r="FX442" s="56"/>
      <c r="FY442" s="56"/>
      <c r="FZ442" s="56"/>
      <c r="GA442" s="56"/>
      <c r="GB442" s="56"/>
      <c r="GC442" s="56"/>
      <c r="GD442" s="56"/>
      <c r="GE442" s="56"/>
      <c r="GF442" s="56"/>
      <c r="GG442" s="56"/>
      <c r="GH442" s="56"/>
      <c r="GI442" s="56"/>
      <c r="GJ442" s="56"/>
      <c r="GK442" s="56"/>
      <c r="GL442" s="56"/>
      <c r="GM442" s="56"/>
      <c r="GN442" s="56"/>
      <c r="GO442" s="56"/>
      <c r="GP442" s="56"/>
      <c r="GQ442" s="56"/>
      <c r="GR442" s="56"/>
      <c r="GS442" s="56"/>
      <c r="GT442" s="56"/>
      <c r="GU442" s="56"/>
      <c r="GV442" s="56"/>
      <c r="GW442" s="56"/>
      <c r="GX442" s="56"/>
      <c r="GY442" s="56"/>
      <c r="GZ442" s="56"/>
      <c r="HA442" s="56"/>
      <c r="HB442" s="56"/>
      <c r="HC442" s="56"/>
      <c r="HD442" s="56"/>
      <c r="HE442" s="56"/>
      <c r="HF442" s="56"/>
      <c r="HG442" s="56"/>
      <c r="HH442" s="56"/>
      <c r="HI442" s="56"/>
      <c r="HJ442" s="56"/>
      <c r="HK442" s="56"/>
      <c r="HL442" s="56"/>
      <c r="HM442" s="56"/>
      <c r="HN442" s="56"/>
      <c r="HO442" s="56"/>
      <c r="HP442" s="56"/>
      <c r="HQ442" s="56"/>
      <c r="HR442" s="56"/>
      <c r="HS442" s="56"/>
      <c r="HT442" s="56"/>
      <c r="HU442" s="56"/>
      <c r="HV442" s="56"/>
      <c r="HW442" s="56"/>
      <c r="HX442" s="56"/>
      <c r="HY442" s="56"/>
      <c r="HZ442" s="56"/>
      <c r="IA442" s="56"/>
      <c r="IB442" s="56"/>
      <c r="IC442" s="56"/>
      <c r="ID442" s="56"/>
      <c r="IE442" s="56"/>
      <c r="IF442" s="56"/>
      <c r="IG442" s="56"/>
      <c r="IH442" s="56"/>
      <c r="II442" s="56"/>
      <c r="IJ442" s="56"/>
      <c r="IK442" s="56"/>
      <c r="IL442" s="56"/>
      <c r="IM442" s="56"/>
      <c r="IN442" s="56"/>
      <c r="IO442" s="56"/>
      <c r="IP442" s="56"/>
      <c r="IQ442" s="56"/>
      <c r="IR442" s="56"/>
      <c r="IS442" s="56"/>
      <c r="IT442" s="56"/>
      <c r="IU442" s="56"/>
      <c r="IV442" s="56"/>
      <c r="IW442" s="56"/>
      <c r="IX442" s="56"/>
      <c r="IY442" s="56"/>
      <c r="IZ442" s="56"/>
      <c r="JA442" s="56"/>
      <c r="JB442" s="56"/>
      <c r="JC442" s="56"/>
      <c r="JD442" s="56"/>
      <c r="JE442" s="56"/>
      <c r="JF442" s="56"/>
      <c r="JG442" s="56"/>
      <c r="JH442" s="56"/>
      <c r="JI442" s="56"/>
      <c r="JJ442" s="56"/>
      <c r="JK442" s="56"/>
      <c r="JL442" s="56"/>
      <c r="JM442" s="56"/>
      <c r="JN442" s="56"/>
      <c r="JO442" s="56"/>
      <c r="JP442" s="56"/>
      <c r="JQ442" s="56"/>
      <c r="JR442" s="56"/>
      <c r="JS442" s="56"/>
      <c r="JT442" s="56"/>
      <c r="JU442" s="56"/>
      <c r="JV442" s="56"/>
      <c r="JW442" s="56"/>
      <c r="JX442" s="56"/>
      <c r="JY442" s="56"/>
      <c r="JZ442" s="56"/>
      <c r="KA442" s="56"/>
      <c r="KB442" s="56"/>
      <c r="KC442" s="56"/>
      <c r="KD442" s="56"/>
      <c r="KE442" s="56"/>
      <c r="KF442" s="56"/>
      <c r="KG442" s="56"/>
      <c r="KH442" s="56"/>
      <c r="KI442" s="56"/>
      <c r="KJ442" s="56"/>
      <c r="KK442" s="56"/>
      <c r="KL442" s="56"/>
      <c r="KM442" s="56"/>
      <c r="KN442" s="56"/>
      <c r="KO442" s="56"/>
      <c r="KP442" s="56"/>
      <c r="KQ442" s="56"/>
      <c r="KR442" s="56"/>
      <c r="KS442" s="56"/>
      <c r="KT442" s="56"/>
      <c r="KU442" s="56"/>
      <c r="KV442" s="56"/>
      <c r="KW442" s="56"/>
      <c r="KX442" s="56"/>
      <c r="KY442" s="56"/>
      <c r="KZ442" s="56"/>
      <c r="LA442" s="56"/>
      <c r="LB442" s="56"/>
      <c r="LC442" s="56"/>
      <c r="LD442" s="56"/>
      <c r="LE442" s="56"/>
      <c r="LF442" s="56"/>
      <c r="LG442" s="56"/>
      <c r="LH442" s="56"/>
      <c r="LI442" s="56"/>
      <c r="LJ442" s="56"/>
      <c r="LK442" s="56"/>
      <c r="LL442" s="56"/>
      <c r="LM442" s="56"/>
      <c r="LN442" s="56"/>
      <c r="LO442" s="56"/>
      <c r="LP442" s="56"/>
      <c r="LQ442" s="56"/>
      <c r="LR442" s="56"/>
      <c r="LS442" s="56"/>
      <c r="LT442" s="56"/>
      <c r="LU442" s="56"/>
      <c r="LV442" s="56"/>
      <c r="LW442" s="56"/>
      <c r="LX442" s="56"/>
      <c r="LY442" s="56"/>
      <c r="LZ442" s="56"/>
      <c r="MA442" s="56"/>
      <c r="MB442" s="56"/>
      <c r="MC442" s="56"/>
      <c r="MD442" s="56"/>
      <c r="ME442" s="56"/>
      <c r="MF442" s="56"/>
      <c r="MG442" s="56"/>
      <c r="MH442" s="56"/>
      <c r="MI442" s="56"/>
      <c r="MJ442" s="56"/>
      <c r="MK442" s="56"/>
      <c r="ML442" s="56"/>
      <c r="MM442" s="56"/>
      <c r="MN442" s="56"/>
      <c r="MO442" s="56"/>
      <c r="MP442" s="56"/>
      <c r="MQ442" s="56"/>
      <c r="MR442" s="56"/>
      <c r="MS442" s="56"/>
      <c r="MT442" s="56"/>
      <c r="MU442" s="56"/>
      <c r="MV442" s="56"/>
      <c r="MW442" s="56"/>
      <c r="MX442" s="56"/>
      <c r="MY442" s="56"/>
      <c r="MZ442" s="56"/>
      <c r="NA442" s="56"/>
      <c r="NB442" s="56"/>
      <c r="NC442" s="56"/>
      <c r="ND442" s="56"/>
      <c r="NE442" s="56"/>
      <c r="NF442" s="56"/>
      <c r="NG442" s="56"/>
      <c r="NH442" s="56"/>
      <c r="NI442" s="56"/>
      <c r="NJ442" s="56"/>
      <c r="NK442" s="56"/>
      <c r="NL442" s="56"/>
      <c r="NM442" s="56"/>
      <c r="NN442" s="56"/>
      <c r="NO442" s="56"/>
      <c r="NP442" s="56"/>
      <c r="NQ442" s="56"/>
      <c r="NR442" s="56"/>
      <c r="NS442" s="56"/>
      <c r="NT442" s="56"/>
      <c r="NU442" s="56"/>
      <c r="NV442" s="56"/>
      <c r="NW442" s="56"/>
      <c r="NX442" s="56"/>
      <c r="NY442" s="56"/>
      <c r="NZ442" s="56"/>
      <c r="OA442" s="56"/>
      <c r="OB442" s="56"/>
      <c r="OC442" s="56"/>
      <c r="OD442" s="56"/>
      <c r="OE442" s="56"/>
      <c r="OF442" s="56"/>
      <c r="OG442" s="56"/>
      <c r="OH442" s="56"/>
      <c r="OI442" s="56"/>
      <c r="OJ442" s="56"/>
      <c r="OK442" s="56"/>
      <c r="OL442" s="56"/>
      <c r="OM442" s="56"/>
      <c r="ON442" s="56"/>
      <c r="OO442" s="56"/>
      <c r="OP442" s="56"/>
      <c r="OQ442" s="56"/>
      <c r="OR442" s="56"/>
      <c r="OS442" s="56"/>
      <c r="OT442" s="56"/>
      <c r="OU442" s="56"/>
      <c r="OV442" s="56"/>
      <c r="OW442" s="56"/>
      <c r="OX442" s="56"/>
      <c r="OY442" s="56"/>
      <c r="OZ442" s="56"/>
      <c r="PA442" s="56"/>
      <c r="PB442" s="56"/>
      <c r="PC442" s="56"/>
      <c r="PD442" s="56"/>
      <c r="PE442" s="56"/>
      <c r="PF442" s="56"/>
      <c r="PG442" s="56"/>
      <c r="PH442" s="56"/>
      <c r="PI442" s="56"/>
      <c r="PJ442" s="56"/>
      <c r="PK442" s="56"/>
      <c r="PL442" s="56"/>
      <c r="PM442" s="56"/>
      <c r="PN442" s="56"/>
      <c r="PO442" s="56"/>
      <c r="PP442" s="56"/>
      <c r="PQ442" s="56"/>
      <c r="PR442" s="56"/>
      <c r="PS442" s="56"/>
      <c r="PT442" s="56"/>
      <c r="PU442" s="56"/>
      <c r="PV442" s="56"/>
      <c r="PW442" s="56"/>
      <c r="PX442" s="56"/>
      <c r="PY442" s="56"/>
      <c r="PZ442" s="56"/>
      <c r="QA442" s="56"/>
      <c r="QB442" s="56"/>
      <c r="QC442" s="56"/>
      <c r="QD442" s="56"/>
      <c r="QE442" s="56"/>
      <c r="QF442" s="56"/>
      <c r="QG442" s="56"/>
      <c r="QH442" s="56"/>
      <c r="QI442" s="56"/>
      <c r="QJ442" s="56"/>
      <c r="QK442" s="56"/>
      <c r="QL442" s="56"/>
      <c r="QM442" s="56"/>
      <c r="QN442" s="56"/>
      <c r="QO442" s="56"/>
      <c r="QP442" s="56"/>
      <c r="QQ442" s="56"/>
      <c r="QR442" s="56"/>
      <c r="QS442" s="56"/>
      <c r="QT442" s="56"/>
      <c r="QU442" s="56"/>
      <c r="QV442" s="56"/>
      <c r="QW442" s="56"/>
      <c r="QX442" s="56"/>
      <c r="QY442" s="56"/>
      <c r="QZ442" s="56"/>
      <c r="RA442" s="56"/>
      <c r="RB442" s="56"/>
      <c r="RC442" s="56"/>
      <c r="RD442" s="56"/>
      <c r="RE442" s="56"/>
      <c r="RF442" s="56"/>
      <c r="RG442" s="56"/>
      <c r="RH442" s="56"/>
      <c r="RI442" s="56"/>
      <c r="RJ442" s="56"/>
      <c r="RK442" s="56"/>
      <c r="RL442" s="56"/>
      <c r="RM442" s="56"/>
      <c r="RN442" s="56"/>
      <c r="RO442" s="56"/>
      <c r="RP442" s="56"/>
      <c r="RQ442" s="56"/>
      <c r="RR442" s="56"/>
      <c r="RS442" s="56"/>
      <c r="RT442" s="56"/>
      <c r="RU442" s="56"/>
      <c r="RV442" s="56"/>
      <c r="RW442" s="56"/>
      <c r="RX442" s="56"/>
      <c r="RY442" s="56"/>
      <c r="RZ442" s="56"/>
      <c r="SA442" s="56"/>
      <c r="SB442" s="56"/>
      <c r="SC442" s="56"/>
      <c r="SD442" s="56"/>
      <c r="SE442" s="56"/>
      <c r="SF442" s="56"/>
      <c r="SG442" s="56"/>
      <c r="SH442" s="56"/>
      <c r="SI442" s="56"/>
      <c r="SJ442" s="56"/>
      <c r="SK442" s="56"/>
      <c r="SL442" s="56"/>
      <c r="SM442" s="56"/>
      <c r="SN442" s="56"/>
      <c r="SO442" s="56"/>
      <c r="SP442" s="56"/>
      <c r="SQ442" s="56"/>
      <c r="SR442" s="56"/>
      <c r="SS442" s="56"/>
      <c r="ST442" s="56"/>
      <c r="SU442" s="56"/>
      <c r="SV442" s="56"/>
      <c r="SW442" s="56"/>
      <c r="SX442" s="56"/>
      <c r="SY442" s="56"/>
      <c r="SZ442" s="56"/>
      <c r="TA442" s="56"/>
      <c r="TB442" s="56"/>
      <c r="TC442" s="56"/>
      <c r="TD442" s="56"/>
      <c r="TE442" s="56"/>
      <c r="TF442" s="56"/>
      <c r="TG442" s="56"/>
      <c r="TH442" s="56"/>
      <c r="TI442" s="56"/>
      <c r="TJ442" s="56"/>
      <c r="TK442" s="56"/>
      <c r="TL442" s="56"/>
      <c r="TM442" s="56"/>
      <c r="TN442" s="56"/>
      <c r="TO442" s="56"/>
      <c r="TP442" s="56"/>
      <c r="TQ442" s="56"/>
      <c r="TR442" s="56"/>
      <c r="TS442" s="56"/>
      <c r="TT442" s="56"/>
      <c r="TU442" s="56"/>
      <c r="TV442" s="56"/>
      <c r="TW442" s="56"/>
      <c r="TX442" s="56"/>
      <c r="TY442" s="56"/>
      <c r="TZ442" s="56"/>
      <c r="UA442" s="56"/>
      <c r="UB442" s="56"/>
      <c r="UC442" s="56"/>
      <c r="UD442" s="56"/>
      <c r="UE442" s="56"/>
      <c r="UF442" s="56"/>
      <c r="UG442" s="56"/>
      <c r="UH442" s="56"/>
      <c r="UI442" s="56"/>
      <c r="UJ442" s="56"/>
      <c r="UK442" s="56"/>
      <c r="UL442" s="56"/>
      <c r="UM442" s="56"/>
      <c r="UN442" s="56"/>
      <c r="UO442" s="56"/>
      <c r="UP442" s="56"/>
      <c r="UQ442" s="56"/>
      <c r="UR442" s="56"/>
      <c r="US442" s="56"/>
      <c r="UT442" s="56"/>
      <c r="UU442" s="56"/>
      <c r="UV442" s="56"/>
      <c r="UW442" s="56"/>
      <c r="UX442" s="56"/>
      <c r="UY442" s="56"/>
      <c r="UZ442" s="56"/>
      <c r="VA442" s="56"/>
      <c r="VB442" s="56"/>
      <c r="VC442" s="56"/>
      <c r="VD442" s="56"/>
      <c r="VE442" s="56"/>
      <c r="VF442" s="56"/>
      <c r="VG442" s="56"/>
      <c r="VH442" s="56"/>
      <c r="VI442" s="56"/>
      <c r="VJ442" s="56"/>
      <c r="VK442" s="56"/>
      <c r="VL442" s="56"/>
      <c r="VM442" s="56"/>
      <c r="VN442" s="56"/>
      <c r="VO442" s="56"/>
      <c r="VP442" s="56"/>
      <c r="VQ442" s="56"/>
      <c r="VR442" s="56"/>
      <c r="VS442" s="56"/>
      <c r="VT442" s="56"/>
      <c r="VU442" s="56"/>
      <c r="VV442" s="56"/>
      <c r="VW442" s="56"/>
      <c r="VX442" s="56"/>
      <c r="VY442" s="56"/>
      <c r="VZ442" s="56"/>
      <c r="WA442" s="56"/>
      <c r="WB442" s="56"/>
      <c r="WC442" s="56"/>
      <c r="WD442" s="56"/>
      <c r="WE442" s="56"/>
      <c r="WF442" s="56"/>
      <c r="WG442" s="56"/>
      <c r="WH442" s="56"/>
      <c r="WI442" s="56"/>
      <c r="WJ442" s="56"/>
      <c r="WK442" s="56"/>
      <c r="WL442" s="56"/>
      <c r="WM442" s="56"/>
      <c r="WN442" s="56"/>
      <c r="WO442" s="56"/>
      <c r="WP442" s="56"/>
      <c r="WQ442" s="56"/>
      <c r="WR442" s="56"/>
      <c r="WS442" s="56"/>
      <c r="WT442" s="56"/>
      <c r="WU442" s="56"/>
      <c r="WV442" s="56"/>
      <c r="WW442" s="56"/>
      <c r="WX442" s="56"/>
      <c r="WY442" s="56"/>
      <c r="WZ442" s="56"/>
      <c r="XA442" s="56"/>
      <c r="XB442" s="56"/>
      <c r="XC442" s="56"/>
      <c r="XD442" s="56"/>
      <c r="XE442" s="56"/>
      <c r="XF442" s="56"/>
      <c r="XG442" s="56"/>
      <c r="XH442" s="56"/>
      <c r="XI442" s="56"/>
      <c r="XJ442" s="56"/>
      <c r="XK442" s="56"/>
      <c r="XL442" s="56"/>
      <c r="XM442" s="56"/>
      <c r="XN442" s="56"/>
      <c r="XO442" s="56"/>
      <c r="XP442" s="56"/>
      <c r="XQ442" s="56"/>
      <c r="XR442" s="56"/>
      <c r="XS442" s="56"/>
      <c r="XT442" s="56"/>
      <c r="XU442" s="56"/>
      <c r="XV442" s="56"/>
      <c r="XW442" s="56"/>
      <c r="XX442" s="56"/>
      <c r="XY442" s="56"/>
      <c r="XZ442" s="56"/>
      <c r="YA442" s="56"/>
      <c r="YB442" s="56"/>
      <c r="YC442" s="56"/>
      <c r="YD442" s="56"/>
      <c r="YE442" s="56"/>
      <c r="YF442" s="56"/>
      <c r="YG442" s="56"/>
      <c r="YH442" s="56"/>
      <c r="YI442" s="56"/>
      <c r="YJ442" s="56"/>
      <c r="YK442" s="56"/>
      <c r="YL442" s="56"/>
      <c r="YM442" s="56"/>
      <c r="YN442" s="56"/>
      <c r="YO442" s="56"/>
      <c r="YP442" s="56"/>
      <c r="YQ442" s="56"/>
      <c r="YR442" s="56"/>
      <c r="YS442" s="56"/>
      <c r="YT442" s="56"/>
      <c r="YU442" s="56"/>
      <c r="YV442" s="56"/>
      <c r="YW442" s="56"/>
      <c r="YX442" s="56"/>
      <c r="YY442" s="56"/>
      <c r="YZ442" s="56"/>
      <c r="ZA442" s="56"/>
      <c r="ZB442" s="56"/>
      <c r="ZC442" s="56"/>
      <c r="ZD442" s="56"/>
      <c r="ZE442" s="56"/>
      <c r="ZF442" s="56"/>
      <c r="ZG442" s="56"/>
      <c r="ZH442" s="56"/>
      <c r="ZI442" s="56"/>
      <c r="ZJ442" s="56"/>
      <c r="ZK442" s="56"/>
      <c r="ZL442" s="56"/>
      <c r="ZM442" s="56"/>
      <c r="ZN442" s="56"/>
      <c r="ZO442" s="56"/>
      <c r="ZP442" s="56"/>
      <c r="ZQ442" s="56"/>
      <c r="ZR442" s="56"/>
      <c r="ZS442" s="56"/>
      <c r="ZT442" s="56"/>
      <c r="ZU442" s="56"/>
      <c r="ZV442" s="56"/>
      <c r="ZW442" s="56"/>
      <c r="ZX442" s="56"/>
      <c r="ZY442" s="56"/>
      <c r="ZZ442" s="56"/>
    </row>
    <row r="443" spans="1:702" s="56" customFormat="1" hidden="1" outlineLevel="1" x14ac:dyDescent="0.2">
      <c r="A443" s="49"/>
      <c r="B443" s="75"/>
      <c r="C443" s="49" t="s">
        <v>124</v>
      </c>
      <c r="D443" s="141"/>
      <c r="E443" s="170"/>
      <c r="F443" s="53"/>
      <c r="G443" s="170"/>
      <c r="H443" s="43"/>
      <c r="I443" s="132"/>
      <c r="J443" s="170"/>
      <c r="K443" s="190"/>
      <c r="L443" s="178"/>
      <c r="P443" s="34"/>
      <c r="Q443" s="34"/>
    </row>
    <row r="444" spans="1:702" s="56" customFormat="1" hidden="1" outlineLevel="1" x14ac:dyDescent="0.2">
      <c r="A444" s="49"/>
      <c r="B444" s="75"/>
      <c r="C444" s="49" t="s">
        <v>137</v>
      </c>
      <c r="D444" s="141"/>
      <c r="E444" s="171"/>
      <c r="F444" s="53"/>
      <c r="G444" s="171"/>
      <c r="H444" s="43"/>
      <c r="I444" s="132"/>
      <c r="J444" s="171"/>
      <c r="K444" s="191"/>
      <c r="L444" s="179"/>
      <c r="P444" s="34"/>
      <c r="Q444" s="34"/>
    </row>
    <row r="445" spans="1:702" s="56" customFormat="1" hidden="1" outlineLevel="1" x14ac:dyDescent="0.2">
      <c r="A445" s="49"/>
      <c r="B445" s="75"/>
      <c r="C445" s="49" t="s">
        <v>138</v>
      </c>
      <c r="D445" s="141"/>
      <c r="E445" s="172"/>
      <c r="F445" s="53"/>
      <c r="G445" s="172"/>
      <c r="H445" s="43"/>
      <c r="I445" s="132"/>
      <c r="J445" s="172"/>
      <c r="K445" s="192"/>
      <c r="L445" s="180"/>
      <c r="P445" s="34"/>
      <c r="Q445" s="34"/>
    </row>
    <row r="446" spans="1:702" s="59" customFormat="1" collapsed="1" x14ac:dyDescent="0.2">
      <c r="A446" s="41"/>
      <c r="B446" s="57">
        <v>429</v>
      </c>
      <c r="C446" s="65" t="s">
        <v>176</v>
      </c>
      <c r="D446" s="64"/>
      <c r="E446" s="58"/>
      <c r="F446" s="58">
        <f>SUM(F447:F449)</f>
        <v>0</v>
      </c>
      <c r="G446" s="129">
        <f>F446-E446</f>
        <v>0</v>
      </c>
      <c r="H446" s="58">
        <f t="shared" ref="H446" si="103">SUM(H447:H449)</f>
        <v>0</v>
      </c>
      <c r="I446" s="130" t="str">
        <f>IF((OR(I447="SZ",I448="SZ",I449="SZ")),"SZ","AZ")</f>
        <v>AZ</v>
      </c>
      <c r="J446" s="129">
        <f>H446-E446</f>
        <v>0</v>
      </c>
      <c r="K446" s="135">
        <f>IF(F446="",E446,IF(I446="SZ",H446,F446))</f>
        <v>0</v>
      </c>
      <c r="L446" s="129">
        <f>K446-E446</f>
        <v>0</v>
      </c>
      <c r="M446" s="56"/>
      <c r="N446" s="56"/>
      <c r="O446" s="56"/>
      <c r="P446" s="34"/>
      <c r="Q446" s="34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56"/>
      <c r="DH446" s="56"/>
      <c r="DI446" s="56"/>
      <c r="DJ446" s="56"/>
      <c r="DK446" s="56"/>
      <c r="DL446" s="56"/>
      <c r="DM446" s="56"/>
      <c r="DN446" s="56"/>
      <c r="DO446" s="56"/>
      <c r="DP446" s="56"/>
      <c r="DQ446" s="56"/>
      <c r="DR446" s="56"/>
      <c r="DS446" s="56"/>
      <c r="DT446" s="56"/>
      <c r="DU446" s="56"/>
      <c r="DV446" s="56"/>
      <c r="DW446" s="56"/>
      <c r="DX446" s="56"/>
      <c r="DY446" s="56"/>
      <c r="DZ446" s="56"/>
      <c r="EA446" s="56"/>
      <c r="EB446" s="56"/>
      <c r="EC446" s="56"/>
      <c r="ED446" s="56"/>
      <c r="EE446" s="56"/>
      <c r="EF446" s="56"/>
      <c r="EG446" s="56"/>
      <c r="EH446" s="56"/>
      <c r="EI446" s="56"/>
      <c r="EJ446" s="56"/>
      <c r="EK446" s="56"/>
      <c r="EL446" s="56"/>
      <c r="EM446" s="56"/>
      <c r="EN446" s="56"/>
      <c r="EO446" s="56"/>
      <c r="EP446" s="56"/>
      <c r="EQ446" s="56"/>
      <c r="ER446" s="56"/>
      <c r="ES446" s="56"/>
      <c r="ET446" s="56"/>
      <c r="EU446" s="56"/>
      <c r="EV446" s="56"/>
      <c r="EW446" s="56"/>
      <c r="EX446" s="56"/>
      <c r="EY446" s="56"/>
      <c r="EZ446" s="56"/>
      <c r="FA446" s="56"/>
      <c r="FB446" s="56"/>
      <c r="FC446" s="56"/>
      <c r="FD446" s="56"/>
      <c r="FE446" s="56"/>
      <c r="FF446" s="56"/>
      <c r="FG446" s="56"/>
      <c r="FH446" s="56"/>
      <c r="FI446" s="56"/>
      <c r="FJ446" s="56"/>
      <c r="FK446" s="56"/>
      <c r="FL446" s="56"/>
      <c r="FM446" s="56"/>
      <c r="FN446" s="56"/>
      <c r="FO446" s="56"/>
      <c r="FP446" s="56"/>
      <c r="FQ446" s="56"/>
      <c r="FR446" s="56"/>
      <c r="FS446" s="56"/>
      <c r="FT446" s="56"/>
      <c r="FU446" s="56"/>
      <c r="FV446" s="56"/>
      <c r="FW446" s="56"/>
      <c r="FX446" s="56"/>
      <c r="FY446" s="56"/>
      <c r="FZ446" s="56"/>
      <c r="GA446" s="56"/>
      <c r="GB446" s="56"/>
      <c r="GC446" s="56"/>
      <c r="GD446" s="56"/>
      <c r="GE446" s="56"/>
      <c r="GF446" s="56"/>
      <c r="GG446" s="56"/>
      <c r="GH446" s="56"/>
      <c r="GI446" s="56"/>
      <c r="GJ446" s="56"/>
      <c r="GK446" s="56"/>
      <c r="GL446" s="56"/>
      <c r="GM446" s="56"/>
      <c r="GN446" s="56"/>
      <c r="GO446" s="56"/>
      <c r="GP446" s="56"/>
      <c r="GQ446" s="56"/>
      <c r="GR446" s="56"/>
      <c r="GS446" s="56"/>
      <c r="GT446" s="56"/>
      <c r="GU446" s="56"/>
      <c r="GV446" s="56"/>
      <c r="GW446" s="56"/>
      <c r="GX446" s="56"/>
      <c r="GY446" s="56"/>
      <c r="GZ446" s="56"/>
      <c r="HA446" s="56"/>
      <c r="HB446" s="56"/>
      <c r="HC446" s="56"/>
      <c r="HD446" s="56"/>
      <c r="HE446" s="56"/>
      <c r="HF446" s="56"/>
      <c r="HG446" s="56"/>
      <c r="HH446" s="56"/>
      <c r="HI446" s="56"/>
      <c r="HJ446" s="56"/>
      <c r="HK446" s="56"/>
      <c r="HL446" s="56"/>
      <c r="HM446" s="56"/>
      <c r="HN446" s="56"/>
      <c r="HO446" s="56"/>
      <c r="HP446" s="56"/>
      <c r="HQ446" s="56"/>
      <c r="HR446" s="56"/>
      <c r="HS446" s="56"/>
      <c r="HT446" s="56"/>
      <c r="HU446" s="56"/>
      <c r="HV446" s="56"/>
      <c r="HW446" s="56"/>
      <c r="HX446" s="56"/>
      <c r="HY446" s="56"/>
      <c r="HZ446" s="56"/>
      <c r="IA446" s="56"/>
      <c r="IB446" s="56"/>
      <c r="IC446" s="56"/>
      <c r="ID446" s="56"/>
      <c r="IE446" s="56"/>
      <c r="IF446" s="56"/>
      <c r="IG446" s="56"/>
      <c r="IH446" s="56"/>
      <c r="II446" s="56"/>
      <c r="IJ446" s="56"/>
      <c r="IK446" s="56"/>
      <c r="IL446" s="56"/>
      <c r="IM446" s="56"/>
      <c r="IN446" s="56"/>
      <c r="IO446" s="56"/>
      <c r="IP446" s="56"/>
      <c r="IQ446" s="56"/>
      <c r="IR446" s="56"/>
      <c r="IS446" s="56"/>
      <c r="IT446" s="56"/>
      <c r="IU446" s="56"/>
      <c r="IV446" s="56"/>
      <c r="IW446" s="56"/>
      <c r="IX446" s="56"/>
      <c r="IY446" s="56"/>
      <c r="IZ446" s="56"/>
      <c r="JA446" s="56"/>
      <c r="JB446" s="56"/>
      <c r="JC446" s="56"/>
      <c r="JD446" s="56"/>
      <c r="JE446" s="56"/>
      <c r="JF446" s="56"/>
      <c r="JG446" s="56"/>
      <c r="JH446" s="56"/>
      <c r="JI446" s="56"/>
      <c r="JJ446" s="56"/>
      <c r="JK446" s="56"/>
      <c r="JL446" s="56"/>
      <c r="JM446" s="56"/>
      <c r="JN446" s="56"/>
      <c r="JO446" s="56"/>
      <c r="JP446" s="56"/>
      <c r="JQ446" s="56"/>
      <c r="JR446" s="56"/>
      <c r="JS446" s="56"/>
      <c r="JT446" s="56"/>
      <c r="JU446" s="56"/>
      <c r="JV446" s="56"/>
      <c r="JW446" s="56"/>
      <c r="JX446" s="56"/>
      <c r="JY446" s="56"/>
      <c r="JZ446" s="56"/>
      <c r="KA446" s="56"/>
      <c r="KB446" s="56"/>
      <c r="KC446" s="56"/>
      <c r="KD446" s="56"/>
      <c r="KE446" s="56"/>
      <c r="KF446" s="56"/>
      <c r="KG446" s="56"/>
      <c r="KH446" s="56"/>
      <c r="KI446" s="56"/>
      <c r="KJ446" s="56"/>
      <c r="KK446" s="56"/>
      <c r="KL446" s="56"/>
      <c r="KM446" s="56"/>
      <c r="KN446" s="56"/>
      <c r="KO446" s="56"/>
      <c r="KP446" s="56"/>
      <c r="KQ446" s="56"/>
      <c r="KR446" s="56"/>
      <c r="KS446" s="56"/>
      <c r="KT446" s="56"/>
      <c r="KU446" s="56"/>
      <c r="KV446" s="56"/>
      <c r="KW446" s="56"/>
      <c r="KX446" s="56"/>
      <c r="KY446" s="56"/>
      <c r="KZ446" s="56"/>
      <c r="LA446" s="56"/>
      <c r="LB446" s="56"/>
      <c r="LC446" s="56"/>
      <c r="LD446" s="56"/>
      <c r="LE446" s="56"/>
      <c r="LF446" s="56"/>
      <c r="LG446" s="56"/>
      <c r="LH446" s="56"/>
      <c r="LI446" s="56"/>
      <c r="LJ446" s="56"/>
      <c r="LK446" s="56"/>
      <c r="LL446" s="56"/>
      <c r="LM446" s="56"/>
      <c r="LN446" s="56"/>
      <c r="LO446" s="56"/>
      <c r="LP446" s="56"/>
      <c r="LQ446" s="56"/>
      <c r="LR446" s="56"/>
      <c r="LS446" s="56"/>
      <c r="LT446" s="56"/>
      <c r="LU446" s="56"/>
      <c r="LV446" s="56"/>
      <c r="LW446" s="56"/>
      <c r="LX446" s="56"/>
      <c r="LY446" s="56"/>
      <c r="LZ446" s="56"/>
      <c r="MA446" s="56"/>
      <c r="MB446" s="56"/>
      <c r="MC446" s="56"/>
      <c r="MD446" s="56"/>
      <c r="ME446" s="56"/>
      <c r="MF446" s="56"/>
      <c r="MG446" s="56"/>
      <c r="MH446" s="56"/>
      <c r="MI446" s="56"/>
      <c r="MJ446" s="56"/>
      <c r="MK446" s="56"/>
      <c r="ML446" s="56"/>
      <c r="MM446" s="56"/>
      <c r="MN446" s="56"/>
      <c r="MO446" s="56"/>
      <c r="MP446" s="56"/>
      <c r="MQ446" s="56"/>
      <c r="MR446" s="56"/>
      <c r="MS446" s="56"/>
      <c r="MT446" s="56"/>
      <c r="MU446" s="56"/>
      <c r="MV446" s="56"/>
      <c r="MW446" s="56"/>
      <c r="MX446" s="56"/>
      <c r="MY446" s="56"/>
      <c r="MZ446" s="56"/>
      <c r="NA446" s="56"/>
      <c r="NB446" s="56"/>
      <c r="NC446" s="56"/>
      <c r="ND446" s="56"/>
      <c r="NE446" s="56"/>
      <c r="NF446" s="56"/>
      <c r="NG446" s="56"/>
      <c r="NH446" s="56"/>
      <c r="NI446" s="56"/>
      <c r="NJ446" s="56"/>
      <c r="NK446" s="56"/>
      <c r="NL446" s="56"/>
      <c r="NM446" s="56"/>
      <c r="NN446" s="56"/>
      <c r="NO446" s="56"/>
      <c r="NP446" s="56"/>
      <c r="NQ446" s="56"/>
      <c r="NR446" s="56"/>
      <c r="NS446" s="56"/>
      <c r="NT446" s="56"/>
      <c r="NU446" s="56"/>
      <c r="NV446" s="56"/>
      <c r="NW446" s="56"/>
      <c r="NX446" s="56"/>
      <c r="NY446" s="56"/>
      <c r="NZ446" s="56"/>
      <c r="OA446" s="56"/>
      <c r="OB446" s="56"/>
      <c r="OC446" s="56"/>
      <c r="OD446" s="56"/>
      <c r="OE446" s="56"/>
      <c r="OF446" s="56"/>
      <c r="OG446" s="56"/>
      <c r="OH446" s="56"/>
      <c r="OI446" s="56"/>
      <c r="OJ446" s="56"/>
      <c r="OK446" s="56"/>
      <c r="OL446" s="56"/>
      <c r="OM446" s="56"/>
      <c r="ON446" s="56"/>
      <c r="OO446" s="56"/>
      <c r="OP446" s="56"/>
      <c r="OQ446" s="56"/>
      <c r="OR446" s="56"/>
      <c r="OS446" s="56"/>
      <c r="OT446" s="56"/>
      <c r="OU446" s="56"/>
      <c r="OV446" s="56"/>
      <c r="OW446" s="56"/>
      <c r="OX446" s="56"/>
      <c r="OY446" s="56"/>
      <c r="OZ446" s="56"/>
      <c r="PA446" s="56"/>
      <c r="PB446" s="56"/>
      <c r="PC446" s="56"/>
      <c r="PD446" s="56"/>
      <c r="PE446" s="56"/>
      <c r="PF446" s="56"/>
      <c r="PG446" s="56"/>
      <c r="PH446" s="56"/>
      <c r="PI446" s="56"/>
      <c r="PJ446" s="56"/>
      <c r="PK446" s="56"/>
      <c r="PL446" s="56"/>
      <c r="PM446" s="56"/>
      <c r="PN446" s="56"/>
      <c r="PO446" s="56"/>
      <c r="PP446" s="56"/>
      <c r="PQ446" s="56"/>
      <c r="PR446" s="56"/>
      <c r="PS446" s="56"/>
      <c r="PT446" s="56"/>
      <c r="PU446" s="56"/>
      <c r="PV446" s="56"/>
      <c r="PW446" s="56"/>
      <c r="PX446" s="56"/>
      <c r="PY446" s="56"/>
      <c r="PZ446" s="56"/>
      <c r="QA446" s="56"/>
      <c r="QB446" s="56"/>
      <c r="QC446" s="56"/>
      <c r="QD446" s="56"/>
      <c r="QE446" s="56"/>
      <c r="QF446" s="56"/>
      <c r="QG446" s="56"/>
      <c r="QH446" s="56"/>
      <c r="QI446" s="56"/>
      <c r="QJ446" s="56"/>
      <c r="QK446" s="56"/>
      <c r="QL446" s="56"/>
      <c r="QM446" s="56"/>
      <c r="QN446" s="56"/>
      <c r="QO446" s="56"/>
      <c r="QP446" s="56"/>
      <c r="QQ446" s="56"/>
      <c r="QR446" s="56"/>
      <c r="QS446" s="56"/>
      <c r="QT446" s="56"/>
      <c r="QU446" s="56"/>
      <c r="QV446" s="56"/>
      <c r="QW446" s="56"/>
      <c r="QX446" s="56"/>
      <c r="QY446" s="56"/>
      <c r="QZ446" s="56"/>
      <c r="RA446" s="56"/>
      <c r="RB446" s="56"/>
      <c r="RC446" s="56"/>
      <c r="RD446" s="56"/>
      <c r="RE446" s="56"/>
      <c r="RF446" s="56"/>
      <c r="RG446" s="56"/>
      <c r="RH446" s="56"/>
      <c r="RI446" s="56"/>
      <c r="RJ446" s="56"/>
      <c r="RK446" s="56"/>
      <c r="RL446" s="56"/>
      <c r="RM446" s="56"/>
      <c r="RN446" s="56"/>
      <c r="RO446" s="56"/>
      <c r="RP446" s="56"/>
      <c r="RQ446" s="56"/>
      <c r="RR446" s="56"/>
      <c r="RS446" s="56"/>
      <c r="RT446" s="56"/>
      <c r="RU446" s="56"/>
      <c r="RV446" s="56"/>
      <c r="RW446" s="56"/>
      <c r="RX446" s="56"/>
      <c r="RY446" s="56"/>
      <c r="RZ446" s="56"/>
      <c r="SA446" s="56"/>
      <c r="SB446" s="56"/>
      <c r="SC446" s="56"/>
      <c r="SD446" s="56"/>
      <c r="SE446" s="56"/>
      <c r="SF446" s="56"/>
      <c r="SG446" s="56"/>
      <c r="SH446" s="56"/>
      <c r="SI446" s="56"/>
      <c r="SJ446" s="56"/>
      <c r="SK446" s="56"/>
      <c r="SL446" s="56"/>
      <c r="SM446" s="56"/>
      <c r="SN446" s="56"/>
      <c r="SO446" s="56"/>
      <c r="SP446" s="56"/>
      <c r="SQ446" s="56"/>
      <c r="SR446" s="56"/>
      <c r="SS446" s="56"/>
      <c r="ST446" s="56"/>
      <c r="SU446" s="56"/>
      <c r="SV446" s="56"/>
      <c r="SW446" s="56"/>
      <c r="SX446" s="56"/>
      <c r="SY446" s="56"/>
      <c r="SZ446" s="56"/>
      <c r="TA446" s="56"/>
      <c r="TB446" s="56"/>
      <c r="TC446" s="56"/>
      <c r="TD446" s="56"/>
      <c r="TE446" s="56"/>
      <c r="TF446" s="56"/>
      <c r="TG446" s="56"/>
      <c r="TH446" s="56"/>
      <c r="TI446" s="56"/>
      <c r="TJ446" s="56"/>
      <c r="TK446" s="56"/>
      <c r="TL446" s="56"/>
      <c r="TM446" s="56"/>
      <c r="TN446" s="56"/>
      <c r="TO446" s="56"/>
      <c r="TP446" s="56"/>
      <c r="TQ446" s="56"/>
      <c r="TR446" s="56"/>
      <c r="TS446" s="56"/>
      <c r="TT446" s="56"/>
      <c r="TU446" s="56"/>
      <c r="TV446" s="56"/>
      <c r="TW446" s="56"/>
      <c r="TX446" s="56"/>
      <c r="TY446" s="56"/>
      <c r="TZ446" s="56"/>
      <c r="UA446" s="56"/>
      <c r="UB446" s="56"/>
      <c r="UC446" s="56"/>
      <c r="UD446" s="56"/>
      <c r="UE446" s="56"/>
      <c r="UF446" s="56"/>
      <c r="UG446" s="56"/>
      <c r="UH446" s="56"/>
      <c r="UI446" s="56"/>
      <c r="UJ446" s="56"/>
      <c r="UK446" s="56"/>
      <c r="UL446" s="56"/>
      <c r="UM446" s="56"/>
      <c r="UN446" s="56"/>
      <c r="UO446" s="56"/>
      <c r="UP446" s="56"/>
      <c r="UQ446" s="56"/>
      <c r="UR446" s="56"/>
      <c r="US446" s="56"/>
      <c r="UT446" s="56"/>
      <c r="UU446" s="56"/>
      <c r="UV446" s="56"/>
      <c r="UW446" s="56"/>
      <c r="UX446" s="56"/>
      <c r="UY446" s="56"/>
      <c r="UZ446" s="56"/>
      <c r="VA446" s="56"/>
      <c r="VB446" s="56"/>
      <c r="VC446" s="56"/>
      <c r="VD446" s="56"/>
      <c r="VE446" s="56"/>
      <c r="VF446" s="56"/>
      <c r="VG446" s="56"/>
      <c r="VH446" s="56"/>
      <c r="VI446" s="56"/>
      <c r="VJ446" s="56"/>
      <c r="VK446" s="56"/>
      <c r="VL446" s="56"/>
      <c r="VM446" s="56"/>
      <c r="VN446" s="56"/>
      <c r="VO446" s="56"/>
      <c r="VP446" s="56"/>
      <c r="VQ446" s="56"/>
      <c r="VR446" s="56"/>
      <c r="VS446" s="56"/>
      <c r="VT446" s="56"/>
      <c r="VU446" s="56"/>
      <c r="VV446" s="56"/>
      <c r="VW446" s="56"/>
      <c r="VX446" s="56"/>
      <c r="VY446" s="56"/>
      <c r="VZ446" s="56"/>
      <c r="WA446" s="56"/>
      <c r="WB446" s="56"/>
      <c r="WC446" s="56"/>
      <c r="WD446" s="56"/>
      <c r="WE446" s="56"/>
      <c r="WF446" s="56"/>
      <c r="WG446" s="56"/>
      <c r="WH446" s="56"/>
      <c r="WI446" s="56"/>
      <c r="WJ446" s="56"/>
      <c r="WK446" s="56"/>
      <c r="WL446" s="56"/>
      <c r="WM446" s="56"/>
      <c r="WN446" s="56"/>
      <c r="WO446" s="56"/>
      <c r="WP446" s="56"/>
      <c r="WQ446" s="56"/>
      <c r="WR446" s="56"/>
      <c r="WS446" s="56"/>
      <c r="WT446" s="56"/>
      <c r="WU446" s="56"/>
      <c r="WV446" s="56"/>
      <c r="WW446" s="56"/>
      <c r="WX446" s="56"/>
      <c r="WY446" s="56"/>
      <c r="WZ446" s="56"/>
      <c r="XA446" s="56"/>
      <c r="XB446" s="56"/>
      <c r="XC446" s="56"/>
      <c r="XD446" s="56"/>
      <c r="XE446" s="56"/>
      <c r="XF446" s="56"/>
      <c r="XG446" s="56"/>
      <c r="XH446" s="56"/>
      <c r="XI446" s="56"/>
      <c r="XJ446" s="56"/>
      <c r="XK446" s="56"/>
      <c r="XL446" s="56"/>
      <c r="XM446" s="56"/>
      <c r="XN446" s="56"/>
      <c r="XO446" s="56"/>
      <c r="XP446" s="56"/>
      <c r="XQ446" s="56"/>
      <c r="XR446" s="56"/>
      <c r="XS446" s="56"/>
      <c r="XT446" s="56"/>
      <c r="XU446" s="56"/>
      <c r="XV446" s="56"/>
      <c r="XW446" s="56"/>
      <c r="XX446" s="56"/>
      <c r="XY446" s="56"/>
      <c r="XZ446" s="56"/>
      <c r="YA446" s="56"/>
      <c r="YB446" s="56"/>
      <c r="YC446" s="56"/>
      <c r="YD446" s="56"/>
      <c r="YE446" s="56"/>
      <c r="YF446" s="56"/>
      <c r="YG446" s="56"/>
      <c r="YH446" s="56"/>
      <c r="YI446" s="56"/>
      <c r="YJ446" s="56"/>
      <c r="YK446" s="56"/>
      <c r="YL446" s="56"/>
      <c r="YM446" s="56"/>
      <c r="YN446" s="56"/>
      <c r="YO446" s="56"/>
      <c r="YP446" s="56"/>
      <c r="YQ446" s="56"/>
      <c r="YR446" s="56"/>
      <c r="YS446" s="56"/>
      <c r="YT446" s="56"/>
      <c r="YU446" s="56"/>
      <c r="YV446" s="56"/>
      <c r="YW446" s="56"/>
      <c r="YX446" s="56"/>
      <c r="YY446" s="56"/>
      <c r="YZ446" s="56"/>
      <c r="ZA446" s="56"/>
      <c r="ZB446" s="56"/>
      <c r="ZC446" s="56"/>
      <c r="ZD446" s="56"/>
      <c r="ZE446" s="56"/>
      <c r="ZF446" s="56"/>
      <c r="ZG446" s="56"/>
      <c r="ZH446" s="56"/>
      <c r="ZI446" s="56"/>
      <c r="ZJ446" s="56"/>
      <c r="ZK446" s="56"/>
      <c r="ZL446" s="56"/>
      <c r="ZM446" s="56"/>
      <c r="ZN446" s="56"/>
      <c r="ZO446" s="56"/>
      <c r="ZP446" s="56"/>
      <c r="ZQ446" s="56"/>
      <c r="ZR446" s="56"/>
      <c r="ZS446" s="56"/>
      <c r="ZT446" s="56"/>
      <c r="ZU446" s="56"/>
      <c r="ZV446" s="56"/>
      <c r="ZW446" s="56"/>
      <c r="ZX446" s="56"/>
      <c r="ZY446" s="56"/>
      <c r="ZZ446" s="56"/>
    </row>
    <row r="447" spans="1:702" s="56" customFormat="1" hidden="1" outlineLevel="1" x14ac:dyDescent="0.2">
      <c r="A447" s="49"/>
      <c r="B447" s="75"/>
      <c r="C447" s="49" t="s">
        <v>124</v>
      </c>
      <c r="D447" s="141"/>
      <c r="E447" s="170"/>
      <c r="F447" s="53"/>
      <c r="G447" s="170"/>
      <c r="H447" s="43"/>
      <c r="I447" s="132"/>
      <c r="J447" s="170"/>
      <c r="K447" s="190"/>
      <c r="L447" s="178"/>
      <c r="P447" s="34"/>
      <c r="Q447" s="34"/>
    </row>
    <row r="448" spans="1:702" s="56" customFormat="1" hidden="1" outlineLevel="1" x14ac:dyDescent="0.2">
      <c r="A448" s="49"/>
      <c r="B448" s="75"/>
      <c r="C448" s="49" t="s">
        <v>137</v>
      </c>
      <c r="D448" s="141"/>
      <c r="E448" s="171"/>
      <c r="F448" s="53"/>
      <c r="G448" s="171"/>
      <c r="H448" s="43"/>
      <c r="I448" s="132"/>
      <c r="J448" s="171"/>
      <c r="K448" s="191"/>
      <c r="L448" s="179"/>
      <c r="P448" s="34"/>
      <c r="Q448" s="34"/>
    </row>
    <row r="449" spans="1:702" s="56" customFormat="1" hidden="1" outlineLevel="1" x14ac:dyDescent="0.2">
      <c r="A449" s="49"/>
      <c r="B449" s="75"/>
      <c r="C449" s="49" t="s">
        <v>138</v>
      </c>
      <c r="D449" s="141"/>
      <c r="E449" s="172"/>
      <c r="F449" s="53"/>
      <c r="G449" s="172"/>
      <c r="H449" s="43"/>
      <c r="I449" s="132"/>
      <c r="J449" s="172"/>
      <c r="K449" s="192"/>
      <c r="L449" s="180"/>
      <c r="P449" s="34"/>
      <c r="Q449" s="34"/>
    </row>
    <row r="450" spans="1:702" s="59" customFormat="1" collapsed="1" x14ac:dyDescent="0.2">
      <c r="A450" s="41"/>
      <c r="B450" s="57">
        <v>431</v>
      </c>
      <c r="C450" s="78" t="s">
        <v>177</v>
      </c>
      <c r="D450" s="64"/>
      <c r="E450" s="58"/>
      <c r="F450" s="58">
        <f>SUM(F451:F453)</f>
        <v>0</v>
      </c>
      <c r="G450" s="129">
        <f>F450-E450</f>
        <v>0</v>
      </c>
      <c r="H450" s="58">
        <f t="shared" ref="H450" si="104">SUM(H451:H453)</f>
        <v>0</v>
      </c>
      <c r="I450" s="130" t="str">
        <f>IF((OR(I451="SZ",I452="SZ",I453="SZ")),"SZ","AZ")</f>
        <v>AZ</v>
      </c>
      <c r="J450" s="129">
        <f>H450-E450</f>
        <v>0</v>
      </c>
      <c r="K450" s="135">
        <f>IF(F450="",E450,IF(I450="SZ",H450,F450))</f>
        <v>0</v>
      </c>
      <c r="L450" s="129">
        <f>K450-E450</f>
        <v>0</v>
      </c>
      <c r="M450" s="56"/>
      <c r="N450" s="56"/>
      <c r="O450" s="56"/>
      <c r="P450" s="34"/>
      <c r="Q450" s="34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6"/>
      <c r="CX450" s="56"/>
      <c r="CY450" s="56"/>
      <c r="CZ450" s="56"/>
      <c r="DA450" s="56"/>
      <c r="DB450" s="56"/>
      <c r="DC450" s="56"/>
      <c r="DD450" s="56"/>
      <c r="DE450" s="56"/>
      <c r="DF450" s="56"/>
      <c r="DG450" s="56"/>
      <c r="DH450" s="56"/>
      <c r="DI450" s="56"/>
      <c r="DJ450" s="56"/>
      <c r="DK450" s="56"/>
      <c r="DL450" s="56"/>
      <c r="DM450" s="56"/>
      <c r="DN450" s="56"/>
      <c r="DO450" s="56"/>
      <c r="DP450" s="56"/>
      <c r="DQ450" s="56"/>
      <c r="DR450" s="56"/>
      <c r="DS450" s="56"/>
      <c r="DT450" s="56"/>
      <c r="DU450" s="56"/>
      <c r="DV450" s="56"/>
      <c r="DW450" s="56"/>
      <c r="DX450" s="56"/>
      <c r="DY450" s="56"/>
      <c r="DZ450" s="56"/>
      <c r="EA450" s="56"/>
      <c r="EB450" s="56"/>
      <c r="EC450" s="56"/>
      <c r="ED450" s="56"/>
      <c r="EE450" s="56"/>
      <c r="EF450" s="56"/>
      <c r="EG450" s="56"/>
      <c r="EH450" s="56"/>
      <c r="EI450" s="56"/>
      <c r="EJ450" s="56"/>
      <c r="EK450" s="56"/>
      <c r="EL450" s="56"/>
      <c r="EM450" s="56"/>
      <c r="EN450" s="56"/>
      <c r="EO450" s="56"/>
      <c r="EP450" s="56"/>
      <c r="EQ450" s="56"/>
      <c r="ER450" s="56"/>
      <c r="ES450" s="56"/>
      <c r="ET450" s="56"/>
      <c r="EU450" s="56"/>
      <c r="EV450" s="56"/>
      <c r="EW450" s="56"/>
      <c r="EX450" s="56"/>
      <c r="EY450" s="56"/>
      <c r="EZ450" s="56"/>
      <c r="FA450" s="56"/>
      <c r="FB450" s="56"/>
      <c r="FC450" s="56"/>
      <c r="FD450" s="56"/>
      <c r="FE450" s="56"/>
      <c r="FF450" s="56"/>
      <c r="FG450" s="56"/>
      <c r="FH450" s="56"/>
      <c r="FI450" s="56"/>
      <c r="FJ450" s="56"/>
      <c r="FK450" s="56"/>
      <c r="FL450" s="56"/>
      <c r="FM450" s="56"/>
      <c r="FN450" s="56"/>
      <c r="FO450" s="56"/>
      <c r="FP450" s="56"/>
      <c r="FQ450" s="56"/>
      <c r="FR450" s="56"/>
      <c r="FS450" s="56"/>
      <c r="FT450" s="56"/>
      <c r="FU450" s="56"/>
      <c r="FV450" s="56"/>
      <c r="FW450" s="56"/>
      <c r="FX450" s="56"/>
      <c r="FY450" s="56"/>
      <c r="FZ450" s="56"/>
      <c r="GA450" s="56"/>
      <c r="GB450" s="56"/>
      <c r="GC450" s="56"/>
      <c r="GD450" s="56"/>
      <c r="GE450" s="56"/>
      <c r="GF450" s="56"/>
      <c r="GG450" s="56"/>
      <c r="GH450" s="56"/>
      <c r="GI450" s="56"/>
      <c r="GJ450" s="56"/>
      <c r="GK450" s="56"/>
      <c r="GL450" s="56"/>
      <c r="GM450" s="56"/>
      <c r="GN450" s="56"/>
      <c r="GO450" s="56"/>
      <c r="GP450" s="56"/>
      <c r="GQ450" s="56"/>
      <c r="GR450" s="56"/>
      <c r="GS450" s="56"/>
      <c r="GT450" s="56"/>
      <c r="GU450" s="56"/>
      <c r="GV450" s="56"/>
      <c r="GW450" s="56"/>
      <c r="GX450" s="56"/>
      <c r="GY450" s="56"/>
      <c r="GZ450" s="56"/>
      <c r="HA450" s="56"/>
      <c r="HB450" s="56"/>
      <c r="HC450" s="56"/>
      <c r="HD450" s="56"/>
      <c r="HE450" s="56"/>
      <c r="HF450" s="56"/>
      <c r="HG450" s="56"/>
      <c r="HH450" s="56"/>
      <c r="HI450" s="56"/>
      <c r="HJ450" s="56"/>
      <c r="HK450" s="56"/>
      <c r="HL450" s="56"/>
      <c r="HM450" s="56"/>
      <c r="HN450" s="56"/>
      <c r="HO450" s="56"/>
      <c r="HP450" s="56"/>
      <c r="HQ450" s="56"/>
      <c r="HR450" s="56"/>
      <c r="HS450" s="56"/>
      <c r="HT450" s="56"/>
      <c r="HU450" s="56"/>
      <c r="HV450" s="56"/>
      <c r="HW450" s="56"/>
      <c r="HX450" s="56"/>
      <c r="HY450" s="56"/>
      <c r="HZ450" s="56"/>
      <c r="IA450" s="56"/>
      <c r="IB450" s="56"/>
      <c r="IC450" s="56"/>
      <c r="ID450" s="56"/>
      <c r="IE450" s="56"/>
      <c r="IF450" s="56"/>
      <c r="IG450" s="56"/>
      <c r="IH450" s="56"/>
      <c r="II450" s="56"/>
      <c r="IJ450" s="56"/>
      <c r="IK450" s="56"/>
      <c r="IL450" s="56"/>
      <c r="IM450" s="56"/>
      <c r="IN450" s="56"/>
      <c r="IO450" s="56"/>
      <c r="IP450" s="56"/>
      <c r="IQ450" s="56"/>
      <c r="IR450" s="56"/>
      <c r="IS450" s="56"/>
      <c r="IT450" s="56"/>
      <c r="IU450" s="56"/>
      <c r="IV450" s="56"/>
      <c r="IW450" s="56"/>
      <c r="IX450" s="56"/>
      <c r="IY450" s="56"/>
      <c r="IZ450" s="56"/>
      <c r="JA450" s="56"/>
      <c r="JB450" s="56"/>
      <c r="JC450" s="56"/>
      <c r="JD450" s="56"/>
      <c r="JE450" s="56"/>
      <c r="JF450" s="56"/>
      <c r="JG450" s="56"/>
      <c r="JH450" s="56"/>
      <c r="JI450" s="56"/>
      <c r="JJ450" s="56"/>
      <c r="JK450" s="56"/>
      <c r="JL450" s="56"/>
      <c r="JM450" s="56"/>
      <c r="JN450" s="56"/>
      <c r="JO450" s="56"/>
      <c r="JP450" s="56"/>
      <c r="JQ450" s="56"/>
      <c r="JR450" s="56"/>
      <c r="JS450" s="56"/>
      <c r="JT450" s="56"/>
      <c r="JU450" s="56"/>
      <c r="JV450" s="56"/>
      <c r="JW450" s="56"/>
      <c r="JX450" s="56"/>
      <c r="JY450" s="56"/>
      <c r="JZ450" s="56"/>
      <c r="KA450" s="56"/>
      <c r="KB450" s="56"/>
      <c r="KC450" s="56"/>
      <c r="KD450" s="56"/>
      <c r="KE450" s="56"/>
      <c r="KF450" s="56"/>
      <c r="KG450" s="56"/>
      <c r="KH450" s="56"/>
      <c r="KI450" s="56"/>
      <c r="KJ450" s="56"/>
      <c r="KK450" s="56"/>
      <c r="KL450" s="56"/>
      <c r="KM450" s="56"/>
      <c r="KN450" s="56"/>
      <c r="KO450" s="56"/>
      <c r="KP450" s="56"/>
      <c r="KQ450" s="56"/>
      <c r="KR450" s="56"/>
      <c r="KS450" s="56"/>
      <c r="KT450" s="56"/>
      <c r="KU450" s="56"/>
      <c r="KV450" s="56"/>
      <c r="KW450" s="56"/>
      <c r="KX450" s="56"/>
      <c r="KY450" s="56"/>
      <c r="KZ450" s="56"/>
      <c r="LA450" s="56"/>
      <c r="LB450" s="56"/>
      <c r="LC450" s="56"/>
      <c r="LD450" s="56"/>
      <c r="LE450" s="56"/>
      <c r="LF450" s="56"/>
      <c r="LG450" s="56"/>
      <c r="LH450" s="56"/>
      <c r="LI450" s="56"/>
      <c r="LJ450" s="56"/>
      <c r="LK450" s="56"/>
      <c r="LL450" s="56"/>
      <c r="LM450" s="56"/>
      <c r="LN450" s="56"/>
      <c r="LO450" s="56"/>
      <c r="LP450" s="56"/>
      <c r="LQ450" s="56"/>
      <c r="LR450" s="56"/>
      <c r="LS450" s="56"/>
      <c r="LT450" s="56"/>
      <c r="LU450" s="56"/>
      <c r="LV450" s="56"/>
      <c r="LW450" s="56"/>
      <c r="LX450" s="56"/>
      <c r="LY450" s="56"/>
      <c r="LZ450" s="56"/>
      <c r="MA450" s="56"/>
      <c r="MB450" s="56"/>
      <c r="MC450" s="56"/>
      <c r="MD450" s="56"/>
      <c r="ME450" s="56"/>
      <c r="MF450" s="56"/>
      <c r="MG450" s="56"/>
      <c r="MH450" s="56"/>
      <c r="MI450" s="56"/>
      <c r="MJ450" s="56"/>
      <c r="MK450" s="56"/>
      <c r="ML450" s="56"/>
      <c r="MM450" s="56"/>
      <c r="MN450" s="56"/>
      <c r="MO450" s="56"/>
      <c r="MP450" s="56"/>
      <c r="MQ450" s="56"/>
      <c r="MR450" s="56"/>
      <c r="MS450" s="56"/>
      <c r="MT450" s="56"/>
      <c r="MU450" s="56"/>
      <c r="MV450" s="56"/>
      <c r="MW450" s="56"/>
      <c r="MX450" s="56"/>
      <c r="MY450" s="56"/>
      <c r="MZ450" s="56"/>
      <c r="NA450" s="56"/>
      <c r="NB450" s="56"/>
      <c r="NC450" s="56"/>
      <c r="ND450" s="56"/>
      <c r="NE450" s="56"/>
      <c r="NF450" s="56"/>
      <c r="NG450" s="56"/>
      <c r="NH450" s="56"/>
      <c r="NI450" s="56"/>
      <c r="NJ450" s="56"/>
      <c r="NK450" s="56"/>
      <c r="NL450" s="56"/>
      <c r="NM450" s="56"/>
      <c r="NN450" s="56"/>
      <c r="NO450" s="56"/>
      <c r="NP450" s="56"/>
      <c r="NQ450" s="56"/>
      <c r="NR450" s="56"/>
      <c r="NS450" s="56"/>
      <c r="NT450" s="56"/>
      <c r="NU450" s="56"/>
      <c r="NV450" s="56"/>
      <c r="NW450" s="56"/>
      <c r="NX450" s="56"/>
      <c r="NY450" s="56"/>
      <c r="NZ450" s="56"/>
      <c r="OA450" s="56"/>
      <c r="OB450" s="56"/>
      <c r="OC450" s="56"/>
      <c r="OD450" s="56"/>
      <c r="OE450" s="56"/>
      <c r="OF450" s="56"/>
      <c r="OG450" s="56"/>
      <c r="OH450" s="56"/>
      <c r="OI450" s="56"/>
      <c r="OJ450" s="56"/>
      <c r="OK450" s="56"/>
      <c r="OL450" s="56"/>
      <c r="OM450" s="56"/>
      <c r="ON450" s="56"/>
      <c r="OO450" s="56"/>
      <c r="OP450" s="56"/>
      <c r="OQ450" s="56"/>
      <c r="OR450" s="56"/>
      <c r="OS450" s="56"/>
      <c r="OT450" s="56"/>
      <c r="OU450" s="56"/>
      <c r="OV450" s="56"/>
      <c r="OW450" s="56"/>
      <c r="OX450" s="56"/>
      <c r="OY450" s="56"/>
      <c r="OZ450" s="56"/>
      <c r="PA450" s="56"/>
      <c r="PB450" s="56"/>
      <c r="PC450" s="56"/>
      <c r="PD450" s="56"/>
      <c r="PE450" s="56"/>
      <c r="PF450" s="56"/>
      <c r="PG450" s="56"/>
      <c r="PH450" s="56"/>
      <c r="PI450" s="56"/>
      <c r="PJ450" s="56"/>
      <c r="PK450" s="56"/>
      <c r="PL450" s="56"/>
      <c r="PM450" s="56"/>
      <c r="PN450" s="56"/>
      <c r="PO450" s="56"/>
      <c r="PP450" s="56"/>
      <c r="PQ450" s="56"/>
      <c r="PR450" s="56"/>
      <c r="PS450" s="56"/>
      <c r="PT450" s="56"/>
      <c r="PU450" s="56"/>
      <c r="PV450" s="56"/>
      <c r="PW450" s="56"/>
      <c r="PX450" s="56"/>
      <c r="PY450" s="56"/>
      <c r="PZ450" s="56"/>
      <c r="QA450" s="56"/>
      <c r="QB450" s="56"/>
      <c r="QC450" s="56"/>
      <c r="QD450" s="56"/>
      <c r="QE450" s="56"/>
      <c r="QF450" s="56"/>
      <c r="QG450" s="56"/>
      <c r="QH450" s="56"/>
      <c r="QI450" s="56"/>
      <c r="QJ450" s="56"/>
      <c r="QK450" s="56"/>
      <c r="QL450" s="56"/>
      <c r="QM450" s="56"/>
      <c r="QN450" s="56"/>
      <c r="QO450" s="56"/>
      <c r="QP450" s="56"/>
      <c r="QQ450" s="56"/>
      <c r="QR450" s="56"/>
      <c r="QS450" s="56"/>
      <c r="QT450" s="56"/>
      <c r="QU450" s="56"/>
      <c r="QV450" s="56"/>
      <c r="QW450" s="56"/>
      <c r="QX450" s="56"/>
      <c r="QY450" s="56"/>
      <c r="QZ450" s="56"/>
      <c r="RA450" s="56"/>
      <c r="RB450" s="56"/>
      <c r="RC450" s="56"/>
      <c r="RD450" s="56"/>
      <c r="RE450" s="56"/>
      <c r="RF450" s="56"/>
      <c r="RG450" s="56"/>
      <c r="RH450" s="56"/>
      <c r="RI450" s="56"/>
      <c r="RJ450" s="56"/>
      <c r="RK450" s="56"/>
      <c r="RL450" s="56"/>
      <c r="RM450" s="56"/>
      <c r="RN450" s="56"/>
      <c r="RO450" s="56"/>
      <c r="RP450" s="56"/>
      <c r="RQ450" s="56"/>
      <c r="RR450" s="56"/>
      <c r="RS450" s="56"/>
      <c r="RT450" s="56"/>
      <c r="RU450" s="56"/>
      <c r="RV450" s="56"/>
      <c r="RW450" s="56"/>
      <c r="RX450" s="56"/>
      <c r="RY450" s="56"/>
      <c r="RZ450" s="56"/>
      <c r="SA450" s="56"/>
      <c r="SB450" s="56"/>
      <c r="SC450" s="56"/>
      <c r="SD450" s="56"/>
      <c r="SE450" s="56"/>
      <c r="SF450" s="56"/>
      <c r="SG450" s="56"/>
      <c r="SH450" s="56"/>
      <c r="SI450" s="56"/>
      <c r="SJ450" s="56"/>
      <c r="SK450" s="56"/>
      <c r="SL450" s="56"/>
      <c r="SM450" s="56"/>
      <c r="SN450" s="56"/>
      <c r="SO450" s="56"/>
      <c r="SP450" s="56"/>
      <c r="SQ450" s="56"/>
      <c r="SR450" s="56"/>
      <c r="SS450" s="56"/>
      <c r="ST450" s="56"/>
      <c r="SU450" s="56"/>
      <c r="SV450" s="56"/>
      <c r="SW450" s="56"/>
      <c r="SX450" s="56"/>
      <c r="SY450" s="56"/>
      <c r="SZ450" s="56"/>
      <c r="TA450" s="56"/>
      <c r="TB450" s="56"/>
      <c r="TC450" s="56"/>
      <c r="TD450" s="56"/>
      <c r="TE450" s="56"/>
      <c r="TF450" s="56"/>
      <c r="TG450" s="56"/>
      <c r="TH450" s="56"/>
      <c r="TI450" s="56"/>
      <c r="TJ450" s="56"/>
      <c r="TK450" s="56"/>
      <c r="TL450" s="56"/>
      <c r="TM450" s="56"/>
      <c r="TN450" s="56"/>
      <c r="TO450" s="56"/>
      <c r="TP450" s="56"/>
      <c r="TQ450" s="56"/>
      <c r="TR450" s="56"/>
      <c r="TS450" s="56"/>
      <c r="TT450" s="56"/>
      <c r="TU450" s="56"/>
      <c r="TV450" s="56"/>
      <c r="TW450" s="56"/>
      <c r="TX450" s="56"/>
      <c r="TY450" s="56"/>
      <c r="TZ450" s="56"/>
      <c r="UA450" s="56"/>
      <c r="UB450" s="56"/>
      <c r="UC450" s="56"/>
      <c r="UD450" s="56"/>
      <c r="UE450" s="56"/>
      <c r="UF450" s="56"/>
      <c r="UG450" s="56"/>
      <c r="UH450" s="56"/>
      <c r="UI450" s="56"/>
      <c r="UJ450" s="56"/>
      <c r="UK450" s="56"/>
      <c r="UL450" s="56"/>
      <c r="UM450" s="56"/>
      <c r="UN450" s="56"/>
      <c r="UO450" s="56"/>
      <c r="UP450" s="56"/>
      <c r="UQ450" s="56"/>
      <c r="UR450" s="56"/>
      <c r="US450" s="56"/>
      <c r="UT450" s="56"/>
      <c r="UU450" s="56"/>
      <c r="UV450" s="56"/>
      <c r="UW450" s="56"/>
      <c r="UX450" s="56"/>
      <c r="UY450" s="56"/>
      <c r="UZ450" s="56"/>
      <c r="VA450" s="56"/>
      <c r="VB450" s="56"/>
      <c r="VC450" s="56"/>
      <c r="VD450" s="56"/>
      <c r="VE450" s="56"/>
      <c r="VF450" s="56"/>
      <c r="VG450" s="56"/>
      <c r="VH450" s="56"/>
      <c r="VI450" s="56"/>
      <c r="VJ450" s="56"/>
      <c r="VK450" s="56"/>
      <c r="VL450" s="56"/>
      <c r="VM450" s="56"/>
      <c r="VN450" s="56"/>
      <c r="VO450" s="56"/>
      <c r="VP450" s="56"/>
      <c r="VQ450" s="56"/>
      <c r="VR450" s="56"/>
      <c r="VS450" s="56"/>
      <c r="VT450" s="56"/>
      <c r="VU450" s="56"/>
      <c r="VV450" s="56"/>
      <c r="VW450" s="56"/>
      <c r="VX450" s="56"/>
      <c r="VY450" s="56"/>
      <c r="VZ450" s="56"/>
      <c r="WA450" s="56"/>
      <c r="WB450" s="56"/>
      <c r="WC450" s="56"/>
      <c r="WD450" s="56"/>
      <c r="WE450" s="56"/>
      <c r="WF450" s="56"/>
      <c r="WG450" s="56"/>
      <c r="WH450" s="56"/>
      <c r="WI450" s="56"/>
      <c r="WJ450" s="56"/>
      <c r="WK450" s="56"/>
      <c r="WL450" s="56"/>
      <c r="WM450" s="56"/>
      <c r="WN450" s="56"/>
      <c r="WO450" s="56"/>
      <c r="WP450" s="56"/>
      <c r="WQ450" s="56"/>
      <c r="WR450" s="56"/>
      <c r="WS450" s="56"/>
      <c r="WT450" s="56"/>
      <c r="WU450" s="56"/>
      <c r="WV450" s="56"/>
      <c r="WW450" s="56"/>
      <c r="WX450" s="56"/>
      <c r="WY450" s="56"/>
      <c r="WZ450" s="56"/>
      <c r="XA450" s="56"/>
      <c r="XB450" s="56"/>
      <c r="XC450" s="56"/>
      <c r="XD450" s="56"/>
      <c r="XE450" s="56"/>
      <c r="XF450" s="56"/>
      <c r="XG450" s="56"/>
      <c r="XH450" s="56"/>
      <c r="XI450" s="56"/>
      <c r="XJ450" s="56"/>
      <c r="XK450" s="56"/>
      <c r="XL450" s="56"/>
      <c r="XM450" s="56"/>
      <c r="XN450" s="56"/>
      <c r="XO450" s="56"/>
      <c r="XP450" s="56"/>
      <c r="XQ450" s="56"/>
      <c r="XR450" s="56"/>
      <c r="XS450" s="56"/>
      <c r="XT450" s="56"/>
      <c r="XU450" s="56"/>
      <c r="XV450" s="56"/>
      <c r="XW450" s="56"/>
      <c r="XX450" s="56"/>
      <c r="XY450" s="56"/>
      <c r="XZ450" s="56"/>
      <c r="YA450" s="56"/>
      <c r="YB450" s="56"/>
      <c r="YC450" s="56"/>
      <c r="YD450" s="56"/>
      <c r="YE450" s="56"/>
      <c r="YF450" s="56"/>
      <c r="YG450" s="56"/>
      <c r="YH450" s="56"/>
      <c r="YI450" s="56"/>
      <c r="YJ450" s="56"/>
      <c r="YK450" s="56"/>
      <c r="YL450" s="56"/>
      <c r="YM450" s="56"/>
      <c r="YN450" s="56"/>
      <c r="YO450" s="56"/>
      <c r="YP450" s="56"/>
      <c r="YQ450" s="56"/>
      <c r="YR450" s="56"/>
      <c r="YS450" s="56"/>
      <c r="YT450" s="56"/>
      <c r="YU450" s="56"/>
      <c r="YV450" s="56"/>
      <c r="YW450" s="56"/>
      <c r="YX450" s="56"/>
      <c r="YY450" s="56"/>
      <c r="YZ450" s="56"/>
      <c r="ZA450" s="56"/>
      <c r="ZB450" s="56"/>
      <c r="ZC450" s="56"/>
      <c r="ZD450" s="56"/>
      <c r="ZE450" s="56"/>
      <c r="ZF450" s="56"/>
      <c r="ZG450" s="56"/>
      <c r="ZH450" s="56"/>
      <c r="ZI450" s="56"/>
      <c r="ZJ450" s="56"/>
      <c r="ZK450" s="56"/>
      <c r="ZL450" s="56"/>
      <c r="ZM450" s="56"/>
      <c r="ZN450" s="56"/>
      <c r="ZO450" s="56"/>
      <c r="ZP450" s="56"/>
      <c r="ZQ450" s="56"/>
      <c r="ZR450" s="56"/>
      <c r="ZS450" s="56"/>
      <c r="ZT450" s="56"/>
      <c r="ZU450" s="56"/>
      <c r="ZV450" s="56"/>
      <c r="ZW450" s="56"/>
      <c r="ZX450" s="56"/>
      <c r="ZY450" s="56"/>
      <c r="ZZ450" s="56"/>
    </row>
    <row r="451" spans="1:702" s="56" customFormat="1" hidden="1" outlineLevel="1" x14ac:dyDescent="0.2">
      <c r="A451" s="49"/>
      <c r="B451" s="75"/>
      <c r="C451" s="49" t="s">
        <v>124</v>
      </c>
      <c r="D451" s="141"/>
      <c r="E451" s="170"/>
      <c r="F451" s="53"/>
      <c r="G451" s="170"/>
      <c r="H451" s="43"/>
      <c r="I451" s="132"/>
      <c r="J451" s="170"/>
      <c r="K451" s="190"/>
      <c r="L451" s="178"/>
      <c r="P451" s="34"/>
      <c r="Q451" s="34"/>
    </row>
    <row r="452" spans="1:702" s="56" customFormat="1" hidden="1" outlineLevel="1" x14ac:dyDescent="0.2">
      <c r="A452" s="49"/>
      <c r="B452" s="75"/>
      <c r="C452" s="49" t="s">
        <v>137</v>
      </c>
      <c r="D452" s="141"/>
      <c r="E452" s="171"/>
      <c r="F452" s="53"/>
      <c r="G452" s="171"/>
      <c r="H452" s="43"/>
      <c r="I452" s="132"/>
      <c r="J452" s="171"/>
      <c r="K452" s="191"/>
      <c r="L452" s="179"/>
      <c r="P452" s="34"/>
      <c r="Q452" s="34"/>
    </row>
    <row r="453" spans="1:702" s="56" customFormat="1" hidden="1" outlineLevel="1" x14ac:dyDescent="0.2">
      <c r="A453" s="49"/>
      <c r="B453" s="75"/>
      <c r="C453" s="49" t="s">
        <v>138</v>
      </c>
      <c r="D453" s="141"/>
      <c r="E453" s="172"/>
      <c r="F453" s="53"/>
      <c r="G453" s="172"/>
      <c r="H453" s="43"/>
      <c r="I453" s="132"/>
      <c r="J453" s="172"/>
      <c r="K453" s="192"/>
      <c r="L453" s="180"/>
      <c r="P453" s="34"/>
      <c r="Q453" s="34"/>
    </row>
    <row r="454" spans="1:702" s="59" customFormat="1" collapsed="1" x14ac:dyDescent="0.2">
      <c r="A454" s="41"/>
      <c r="B454" s="57">
        <v>432</v>
      </c>
      <c r="C454" s="78" t="s">
        <v>178</v>
      </c>
      <c r="D454" s="64"/>
      <c r="E454" s="58"/>
      <c r="F454" s="58">
        <f>SUM(F455:F457)</f>
        <v>0</v>
      </c>
      <c r="G454" s="129">
        <f>F454-E454</f>
        <v>0</v>
      </c>
      <c r="H454" s="58">
        <f t="shared" ref="H454" si="105">SUM(H455:H457)</f>
        <v>0</v>
      </c>
      <c r="I454" s="130" t="str">
        <f>IF((OR(I455="SZ",I456="SZ",I457="SZ")),"SZ","AZ")</f>
        <v>AZ</v>
      </c>
      <c r="J454" s="129">
        <f>H454-E454</f>
        <v>0</v>
      </c>
      <c r="K454" s="135">
        <f>IF(F454="",E454,IF(I454="SZ",H454,F454))</f>
        <v>0</v>
      </c>
      <c r="L454" s="129">
        <f>K454-E454</f>
        <v>0</v>
      </c>
      <c r="M454" s="56"/>
      <c r="N454" s="56"/>
      <c r="O454" s="56"/>
      <c r="P454" s="34"/>
      <c r="Q454" s="34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  <c r="CQ454" s="56"/>
      <c r="CR454" s="56"/>
      <c r="CS454" s="56"/>
      <c r="CT454" s="56"/>
      <c r="CU454" s="56"/>
      <c r="CV454" s="56"/>
      <c r="CW454" s="56"/>
      <c r="CX454" s="56"/>
      <c r="CY454" s="56"/>
      <c r="CZ454" s="56"/>
      <c r="DA454" s="56"/>
      <c r="DB454" s="56"/>
      <c r="DC454" s="56"/>
      <c r="DD454" s="56"/>
      <c r="DE454" s="56"/>
      <c r="DF454" s="56"/>
      <c r="DG454" s="56"/>
      <c r="DH454" s="56"/>
      <c r="DI454" s="56"/>
      <c r="DJ454" s="56"/>
      <c r="DK454" s="56"/>
      <c r="DL454" s="56"/>
      <c r="DM454" s="56"/>
      <c r="DN454" s="56"/>
      <c r="DO454" s="56"/>
      <c r="DP454" s="56"/>
      <c r="DQ454" s="56"/>
      <c r="DR454" s="56"/>
      <c r="DS454" s="56"/>
      <c r="DT454" s="56"/>
      <c r="DU454" s="56"/>
      <c r="DV454" s="56"/>
      <c r="DW454" s="56"/>
      <c r="DX454" s="56"/>
      <c r="DY454" s="56"/>
      <c r="DZ454" s="56"/>
      <c r="EA454" s="56"/>
      <c r="EB454" s="56"/>
      <c r="EC454" s="56"/>
      <c r="ED454" s="56"/>
      <c r="EE454" s="56"/>
      <c r="EF454" s="56"/>
      <c r="EG454" s="56"/>
      <c r="EH454" s="56"/>
      <c r="EI454" s="56"/>
      <c r="EJ454" s="56"/>
      <c r="EK454" s="56"/>
      <c r="EL454" s="56"/>
      <c r="EM454" s="56"/>
      <c r="EN454" s="56"/>
      <c r="EO454" s="56"/>
      <c r="EP454" s="56"/>
      <c r="EQ454" s="56"/>
      <c r="ER454" s="56"/>
      <c r="ES454" s="56"/>
      <c r="ET454" s="56"/>
      <c r="EU454" s="56"/>
      <c r="EV454" s="56"/>
      <c r="EW454" s="56"/>
      <c r="EX454" s="56"/>
      <c r="EY454" s="56"/>
      <c r="EZ454" s="56"/>
      <c r="FA454" s="56"/>
      <c r="FB454" s="56"/>
      <c r="FC454" s="56"/>
      <c r="FD454" s="56"/>
      <c r="FE454" s="56"/>
      <c r="FF454" s="56"/>
      <c r="FG454" s="56"/>
      <c r="FH454" s="56"/>
      <c r="FI454" s="56"/>
      <c r="FJ454" s="56"/>
      <c r="FK454" s="56"/>
      <c r="FL454" s="56"/>
      <c r="FM454" s="56"/>
      <c r="FN454" s="56"/>
      <c r="FO454" s="56"/>
      <c r="FP454" s="56"/>
      <c r="FQ454" s="56"/>
      <c r="FR454" s="56"/>
      <c r="FS454" s="56"/>
      <c r="FT454" s="56"/>
      <c r="FU454" s="56"/>
      <c r="FV454" s="56"/>
      <c r="FW454" s="56"/>
      <c r="FX454" s="56"/>
      <c r="FY454" s="56"/>
      <c r="FZ454" s="56"/>
      <c r="GA454" s="56"/>
      <c r="GB454" s="56"/>
      <c r="GC454" s="56"/>
      <c r="GD454" s="56"/>
      <c r="GE454" s="56"/>
      <c r="GF454" s="56"/>
      <c r="GG454" s="56"/>
      <c r="GH454" s="56"/>
      <c r="GI454" s="56"/>
      <c r="GJ454" s="56"/>
      <c r="GK454" s="56"/>
      <c r="GL454" s="56"/>
      <c r="GM454" s="56"/>
      <c r="GN454" s="56"/>
      <c r="GO454" s="56"/>
      <c r="GP454" s="56"/>
      <c r="GQ454" s="56"/>
      <c r="GR454" s="56"/>
      <c r="GS454" s="56"/>
      <c r="GT454" s="56"/>
      <c r="GU454" s="56"/>
      <c r="GV454" s="56"/>
      <c r="GW454" s="56"/>
      <c r="GX454" s="56"/>
      <c r="GY454" s="56"/>
      <c r="GZ454" s="56"/>
      <c r="HA454" s="56"/>
      <c r="HB454" s="56"/>
      <c r="HC454" s="56"/>
      <c r="HD454" s="56"/>
      <c r="HE454" s="56"/>
      <c r="HF454" s="56"/>
      <c r="HG454" s="56"/>
      <c r="HH454" s="56"/>
      <c r="HI454" s="56"/>
      <c r="HJ454" s="56"/>
      <c r="HK454" s="56"/>
      <c r="HL454" s="56"/>
      <c r="HM454" s="56"/>
      <c r="HN454" s="56"/>
      <c r="HO454" s="56"/>
      <c r="HP454" s="56"/>
      <c r="HQ454" s="56"/>
      <c r="HR454" s="56"/>
      <c r="HS454" s="56"/>
      <c r="HT454" s="56"/>
      <c r="HU454" s="56"/>
      <c r="HV454" s="56"/>
      <c r="HW454" s="56"/>
      <c r="HX454" s="56"/>
      <c r="HY454" s="56"/>
      <c r="HZ454" s="56"/>
      <c r="IA454" s="56"/>
      <c r="IB454" s="56"/>
      <c r="IC454" s="56"/>
      <c r="ID454" s="56"/>
      <c r="IE454" s="56"/>
      <c r="IF454" s="56"/>
      <c r="IG454" s="56"/>
      <c r="IH454" s="56"/>
      <c r="II454" s="56"/>
      <c r="IJ454" s="56"/>
      <c r="IK454" s="56"/>
      <c r="IL454" s="56"/>
      <c r="IM454" s="56"/>
      <c r="IN454" s="56"/>
      <c r="IO454" s="56"/>
      <c r="IP454" s="56"/>
      <c r="IQ454" s="56"/>
      <c r="IR454" s="56"/>
      <c r="IS454" s="56"/>
      <c r="IT454" s="56"/>
      <c r="IU454" s="56"/>
      <c r="IV454" s="56"/>
      <c r="IW454" s="56"/>
      <c r="IX454" s="56"/>
      <c r="IY454" s="56"/>
      <c r="IZ454" s="56"/>
      <c r="JA454" s="56"/>
      <c r="JB454" s="56"/>
      <c r="JC454" s="56"/>
      <c r="JD454" s="56"/>
      <c r="JE454" s="56"/>
      <c r="JF454" s="56"/>
      <c r="JG454" s="56"/>
      <c r="JH454" s="56"/>
      <c r="JI454" s="56"/>
      <c r="JJ454" s="56"/>
      <c r="JK454" s="56"/>
      <c r="JL454" s="56"/>
      <c r="JM454" s="56"/>
      <c r="JN454" s="56"/>
      <c r="JO454" s="56"/>
      <c r="JP454" s="56"/>
      <c r="JQ454" s="56"/>
      <c r="JR454" s="56"/>
      <c r="JS454" s="56"/>
      <c r="JT454" s="56"/>
      <c r="JU454" s="56"/>
      <c r="JV454" s="56"/>
      <c r="JW454" s="56"/>
      <c r="JX454" s="56"/>
      <c r="JY454" s="56"/>
      <c r="JZ454" s="56"/>
      <c r="KA454" s="56"/>
      <c r="KB454" s="56"/>
      <c r="KC454" s="56"/>
      <c r="KD454" s="56"/>
      <c r="KE454" s="56"/>
      <c r="KF454" s="56"/>
      <c r="KG454" s="56"/>
      <c r="KH454" s="56"/>
      <c r="KI454" s="56"/>
      <c r="KJ454" s="56"/>
      <c r="KK454" s="56"/>
      <c r="KL454" s="56"/>
      <c r="KM454" s="56"/>
      <c r="KN454" s="56"/>
      <c r="KO454" s="56"/>
      <c r="KP454" s="56"/>
      <c r="KQ454" s="56"/>
      <c r="KR454" s="56"/>
      <c r="KS454" s="56"/>
      <c r="KT454" s="56"/>
      <c r="KU454" s="56"/>
      <c r="KV454" s="56"/>
      <c r="KW454" s="56"/>
      <c r="KX454" s="56"/>
      <c r="KY454" s="56"/>
      <c r="KZ454" s="56"/>
      <c r="LA454" s="56"/>
      <c r="LB454" s="56"/>
      <c r="LC454" s="56"/>
      <c r="LD454" s="56"/>
      <c r="LE454" s="56"/>
      <c r="LF454" s="56"/>
      <c r="LG454" s="56"/>
      <c r="LH454" s="56"/>
      <c r="LI454" s="56"/>
      <c r="LJ454" s="56"/>
      <c r="LK454" s="56"/>
      <c r="LL454" s="56"/>
      <c r="LM454" s="56"/>
      <c r="LN454" s="56"/>
      <c r="LO454" s="56"/>
      <c r="LP454" s="56"/>
      <c r="LQ454" s="56"/>
      <c r="LR454" s="56"/>
      <c r="LS454" s="56"/>
      <c r="LT454" s="56"/>
      <c r="LU454" s="56"/>
      <c r="LV454" s="56"/>
      <c r="LW454" s="56"/>
      <c r="LX454" s="56"/>
      <c r="LY454" s="56"/>
      <c r="LZ454" s="56"/>
      <c r="MA454" s="56"/>
      <c r="MB454" s="56"/>
      <c r="MC454" s="56"/>
      <c r="MD454" s="56"/>
      <c r="ME454" s="56"/>
      <c r="MF454" s="56"/>
      <c r="MG454" s="56"/>
      <c r="MH454" s="56"/>
      <c r="MI454" s="56"/>
      <c r="MJ454" s="56"/>
      <c r="MK454" s="56"/>
      <c r="ML454" s="56"/>
      <c r="MM454" s="56"/>
      <c r="MN454" s="56"/>
      <c r="MO454" s="56"/>
      <c r="MP454" s="56"/>
      <c r="MQ454" s="56"/>
      <c r="MR454" s="56"/>
      <c r="MS454" s="56"/>
      <c r="MT454" s="56"/>
      <c r="MU454" s="56"/>
      <c r="MV454" s="56"/>
      <c r="MW454" s="56"/>
      <c r="MX454" s="56"/>
      <c r="MY454" s="56"/>
      <c r="MZ454" s="56"/>
      <c r="NA454" s="56"/>
      <c r="NB454" s="56"/>
      <c r="NC454" s="56"/>
      <c r="ND454" s="56"/>
      <c r="NE454" s="56"/>
      <c r="NF454" s="56"/>
      <c r="NG454" s="56"/>
      <c r="NH454" s="56"/>
      <c r="NI454" s="56"/>
      <c r="NJ454" s="56"/>
      <c r="NK454" s="56"/>
      <c r="NL454" s="56"/>
      <c r="NM454" s="56"/>
      <c r="NN454" s="56"/>
      <c r="NO454" s="56"/>
      <c r="NP454" s="56"/>
      <c r="NQ454" s="56"/>
      <c r="NR454" s="56"/>
      <c r="NS454" s="56"/>
      <c r="NT454" s="56"/>
      <c r="NU454" s="56"/>
      <c r="NV454" s="56"/>
      <c r="NW454" s="56"/>
      <c r="NX454" s="56"/>
      <c r="NY454" s="56"/>
      <c r="NZ454" s="56"/>
      <c r="OA454" s="56"/>
      <c r="OB454" s="56"/>
      <c r="OC454" s="56"/>
      <c r="OD454" s="56"/>
      <c r="OE454" s="56"/>
      <c r="OF454" s="56"/>
      <c r="OG454" s="56"/>
      <c r="OH454" s="56"/>
      <c r="OI454" s="56"/>
      <c r="OJ454" s="56"/>
      <c r="OK454" s="56"/>
      <c r="OL454" s="56"/>
      <c r="OM454" s="56"/>
      <c r="ON454" s="56"/>
      <c r="OO454" s="56"/>
      <c r="OP454" s="56"/>
      <c r="OQ454" s="56"/>
      <c r="OR454" s="56"/>
      <c r="OS454" s="56"/>
      <c r="OT454" s="56"/>
      <c r="OU454" s="56"/>
      <c r="OV454" s="56"/>
      <c r="OW454" s="56"/>
      <c r="OX454" s="56"/>
      <c r="OY454" s="56"/>
      <c r="OZ454" s="56"/>
      <c r="PA454" s="56"/>
      <c r="PB454" s="56"/>
      <c r="PC454" s="56"/>
      <c r="PD454" s="56"/>
      <c r="PE454" s="56"/>
      <c r="PF454" s="56"/>
      <c r="PG454" s="56"/>
      <c r="PH454" s="56"/>
      <c r="PI454" s="56"/>
      <c r="PJ454" s="56"/>
      <c r="PK454" s="56"/>
      <c r="PL454" s="56"/>
      <c r="PM454" s="56"/>
      <c r="PN454" s="56"/>
      <c r="PO454" s="56"/>
      <c r="PP454" s="56"/>
      <c r="PQ454" s="56"/>
      <c r="PR454" s="56"/>
      <c r="PS454" s="56"/>
      <c r="PT454" s="56"/>
      <c r="PU454" s="56"/>
      <c r="PV454" s="56"/>
      <c r="PW454" s="56"/>
      <c r="PX454" s="56"/>
      <c r="PY454" s="56"/>
      <c r="PZ454" s="56"/>
      <c r="QA454" s="56"/>
      <c r="QB454" s="56"/>
      <c r="QC454" s="56"/>
      <c r="QD454" s="56"/>
      <c r="QE454" s="56"/>
      <c r="QF454" s="56"/>
      <c r="QG454" s="56"/>
      <c r="QH454" s="56"/>
      <c r="QI454" s="56"/>
      <c r="QJ454" s="56"/>
      <c r="QK454" s="56"/>
      <c r="QL454" s="56"/>
      <c r="QM454" s="56"/>
      <c r="QN454" s="56"/>
      <c r="QO454" s="56"/>
      <c r="QP454" s="56"/>
      <c r="QQ454" s="56"/>
      <c r="QR454" s="56"/>
      <c r="QS454" s="56"/>
      <c r="QT454" s="56"/>
      <c r="QU454" s="56"/>
      <c r="QV454" s="56"/>
      <c r="QW454" s="56"/>
      <c r="QX454" s="56"/>
      <c r="QY454" s="56"/>
      <c r="QZ454" s="56"/>
      <c r="RA454" s="56"/>
      <c r="RB454" s="56"/>
      <c r="RC454" s="56"/>
      <c r="RD454" s="56"/>
      <c r="RE454" s="56"/>
      <c r="RF454" s="56"/>
      <c r="RG454" s="56"/>
      <c r="RH454" s="56"/>
      <c r="RI454" s="56"/>
      <c r="RJ454" s="56"/>
      <c r="RK454" s="56"/>
      <c r="RL454" s="56"/>
      <c r="RM454" s="56"/>
      <c r="RN454" s="56"/>
      <c r="RO454" s="56"/>
      <c r="RP454" s="56"/>
      <c r="RQ454" s="56"/>
      <c r="RR454" s="56"/>
      <c r="RS454" s="56"/>
      <c r="RT454" s="56"/>
      <c r="RU454" s="56"/>
      <c r="RV454" s="56"/>
      <c r="RW454" s="56"/>
      <c r="RX454" s="56"/>
      <c r="RY454" s="56"/>
      <c r="RZ454" s="56"/>
      <c r="SA454" s="56"/>
      <c r="SB454" s="56"/>
      <c r="SC454" s="56"/>
      <c r="SD454" s="56"/>
      <c r="SE454" s="56"/>
      <c r="SF454" s="56"/>
      <c r="SG454" s="56"/>
      <c r="SH454" s="56"/>
      <c r="SI454" s="56"/>
      <c r="SJ454" s="56"/>
      <c r="SK454" s="56"/>
      <c r="SL454" s="56"/>
      <c r="SM454" s="56"/>
      <c r="SN454" s="56"/>
      <c r="SO454" s="56"/>
      <c r="SP454" s="56"/>
      <c r="SQ454" s="56"/>
      <c r="SR454" s="56"/>
      <c r="SS454" s="56"/>
      <c r="ST454" s="56"/>
      <c r="SU454" s="56"/>
      <c r="SV454" s="56"/>
      <c r="SW454" s="56"/>
      <c r="SX454" s="56"/>
      <c r="SY454" s="56"/>
      <c r="SZ454" s="56"/>
      <c r="TA454" s="56"/>
      <c r="TB454" s="56"/>
      <c r="TC454" s="56"/>
      <c r="TD454" s="56"/>
      <c r="TE454" s="56"/>
      <c r="TF454" s="56"/>
      <c r="TG454" s="56"/>
      <c r="TH454" s="56"/>
      <c r="TI454" s="56"/>
      <c r="TJ454" s="56"/>
      <c r="TK454" s="56"/>
      <c r="TL454" s="56"/>
      <c r="TM454" s="56"/>
      <c r="TN454" s="56"/>
      <c r="TO454" s="56"/>
      <c r="TP454" s="56"/>
      <c r="TQ454" s="56"/>
      <c r="TR454" s="56"/>
      <c r="TS454" s="56"/>
      <c r="TT454" s="56"/>
      <c r="TU454" s="56"/>
      <c r="TV454" s="56"/>
      <c r="TW454" s="56"/>
      <c r="TX454" s="56"/>
      <c r="TY454" s="56"/>
      <c r="TZ454" s="56"/>
      <c r="UA454" s="56"/>
      <c r="UB454" s="56"/>
      <c r="UC454" s="56"/>
      <c r="UD454" s="56"/>
      <c r="UE454" s="56"/>
      <c r="UF454" s="56"/>
      <c r="UG454" s="56"/>
      <c r="UH454" s="56"/>
      <c r="UI454" s="56"/>
      <c r="UJ454" s="56"/>
      <c r="UK454" s="56"/>
      <c r="UL454" s="56"/>
      <c r="UM454" s="56"/>
      <c r="UN454" s="56"/>
      <c r="UO454" s="56"/>
      <c r="UP454" s="56"/>
      <c r="UQ454" s="56"/>
      <c r="UR454" s="56"/>
      <c r="US454" s="56"/>
      <c r="UT454" s="56"/>
      <c r="UU454" s="56"/>
      <c r="UV454" s="56"/>
      <c r="UW454" s="56"/>
      <c r="UX454" s="56"/>
      <c r="UY454" s="56"/>
      <c r="UZ454" s="56"/>
      <c r="VA454" s="56"/>
      <c r="VB454" s="56"/>
      <c r="VC454" s="56"/>
      <c r="VD454" s="56"/>
      <c r="VE454" s="56"/>
      <c r="VF454" s="56"/>
      <c r="VG454" s="56"/>
      <c r="VH454" s="56"/>
      <c r="VI454" s="56"/>
      <c r="VJ454" s="56"/>
      <c r="VK454" s="56"/>
      <c r="VL454" s="56"/>
      <c r="VM454" s="56"/>
      <c r="VN454" s="56"/>
      <c r="VO454" s="56"/>
      <c r="VP454" s="56"/>
      <c r="VQ454" s="56"/>
      <c r="VR454" s="56"/>
      <c r="VS454" s="56"/>
      <c r="VT454" s="56"/>
      <c r="VU454" s="56"/>
      <c r="VV454" s="56"/>
      <c r="VW454" s="56"/>
      <c r="VX454" s="56"/>
      <c r="VY454" s="56"/>
      <c r="VZ454" s="56"/>
      <c r="WA454" s="56"/>
      <c r="WB454" s="56"/>
      <c r="WC454" s="56"/>
      <c r="WD454" s="56"/>
      <c r="WE454" s="56"/>
      <c r="WF454" s="56"/>
      <c r="WG454" s="56"/>
      <c r="WH454" s="56"/>
      <c r="WI454" s="56"/>
      <c r="WJ454" s="56"/>
      <c r="WK454" s="56"/>
      <c r="WL454" s="56"/>
      <c r="WM454" s="56"/>
      <c r="WN454" s="56"/>
      <c r="WO454" s="56"/>
      <c r="WP454" s="56"/>
      <c r="WQ454" s="56"/>
      <c r="WR454" s="56"/>
      <c r="WS454" s="56"/>
      <c r="WT454" s="56"/>
      <c r="WU454" s="56"/>
      <c r="WV454" s="56"/>
      <c r="WW454" s="56"/>
      <c r="WX454" s="56"/>
      <c r="WY454" s="56"/>
      <c r="WZ454" s="56"/>
      <c r="XA454" s="56"/>
      <c r="XB454" s="56"/>
      <c r="XC454" s="56"/>
      <c r="XD454" s="56"/>
      <c r="XE454" s="56"/>
      <c r="XF454" s="56"/>
      <c r="XG454" s="56"/>
      <c r="XH454" s="56"/>
      <c r="XI454" s="56"/>
      <c r="XJ454" s="56"/>
      <c r="XK454" s="56"/>
      <c r="XL454" s="56"/>
      <c r="XM454" s="56"/>
      <c r="XN454" s="56"/>
      <c r="XO454" s="56"/>
      <c r="XP454" s="56"/>
      <c r="XQ454" s="56"/>
      <c r="XR454" s="56"/>
      <c r="XS454" s="56"/>
      <c r="XT454" s="56"/>
      <c r="XU454" s="56"/>
      <c r="XV454" s="56"/>
      <c r="XW454" s="56"/>
      <c r="XX454" s="56"/>
      <c r="XY454" s="56"/>
      <c r="XZ454" s="56"/>
      <c r="YA454" s="56"/>
      <c r="YB454" s="56"/>
      <c r="YC454" s="56"/>
      <c r="YD454" s="56"/>
      <c r="YE454" s="56"/>
      <c r="YF454" s="56"/>
      <c r="YG454" s="56"/>
      <c r="YH454" s="56"/>
      <c r="YI454" s="56"/>
      <c r="YJ454" s="56"/>
      <c r="YK454" s="56"/>
      <c r="YL454" s="56"/>
      <c r="YM454" s="56"/>
      <c r="YN454" s="56"/>
      <c r="YO454" s="56"/>
      <c r="YP454" s="56"/>
      <c r="YQ454" s="56"/>
      <c r="YR454" s="56"/>
      <c r="YS454" s="56"/>
      <c r="YT454" s="56"/>
      <c r="YU454" s="56"/>
      <c r="YV454" s="56"/>
      <c r="YW454" s="56"/>
      <c r="YX454" s="56"/>
      <c r="YY454" s="56"/>
      <c r="YZ454" s="56"/>
      <c r="ZA454" s="56"/>
      <c r="ZB454" s="56"/>
      <c r="ZC454" s="56"/>
      <c r="ZD454" s="56"/>
      <c r="ZE454" s="56"/>
      <c r="ZF454" s="56"/>
      <c r="ZG454" s="56"/>
      <c r="ZH454" s="56"/>
      <c r="ZI454" s="56"/>
      <c r="ZJ454" s="56"/>
      <c r="ZK454" s="56"/>
      <c r="ZL454" s="56"/>
      <c r="ZM454" s="56"/>
      <c r="ZN454" s="56"/>
      <c r="ZO454" s="56"/>
      <c r="ZP454" s="56"/>
      <c r="ZQ454" s="56"/>
      <c r="ZR454" s="56"/>
      <c r="ZS454" s="56"/>
      <c r="ZT454" s="56"/>
      <c r="ZU454" s="56"/>
      <c r="ZV454" s="56"/>
      <c r="ZW454" s="56"/>
      <c r="ZX454" s="56"/>
      <c r="ZY454" s="56"/>
      <c r="ZZ454" s="56"/>
    </row>
    <row r="455" spans="1:702" s="56" customFormat="1" hidden="1" outlineLevel="1" x14ac:dyDescent="0.2">
      <c r="A455" s="49"/>
      <c r="B455" s="75"/>
      <c r="C455" s="49" t="s">
        <v>124</v>
      </c>
      <c r="D455" s="141"/>
      <c r="E455" s="170"/>
      <c r="F455" s="53"/>
      <c r="G455" s="170"/>
      <c r="H455" s="43"/>
      <c r="I455" s="132"/>
      <c r="J455" s="170"/>
      <c r="K455" s="190"/>
      <c r="L455" s="178"/>
      <c r="P455" s="34"/>
      <c r="Q455" s="34"/>
    </row>
    <row r="456" spans="1:702" s="56" customFormat="1" hidden="1" outlineLevel="1" x14ac:dyDescent="0.2">
      <c r="A456" s="49"/>
      <c r="B456" s="75"/>
      <c r="C456" s="49" t="s">
        <v>137</v>
      </c>
      <c r="D456" s="141"/>
      <c r="E456" s="171"/>
      <c r="F456" s="53"/>
      <c r="G456" s="171"/>
      <c r="H456" s="43"/>
      <c r="I456" s="132"/>
      <c r="J456" s="171"/>
      <c r="K456" s="191"/>
      <c r="L456" s="179"/>
      <c r="P456" s="34"/>
      <c r="Q456" s="34"/>
    </row>
    <row r="457" spans="1:702" s="56" customFormat="1" hidden="1" outlineLevel="1" x14ac:dyDescent="0.2">
      <c r="A457" s="49"/>
      <c r="B457" s="75"/>
      <c r="C457" s="49" t="s">
        <v>138</v>
      </c>
      <c r="D457" s="141"/>
      <c r="E457" s="172"/>
      <c r="F457" s="53"/>
      <c r="G457" s="172"/>
      <c r="H457" s="43"/>
      <c r="I457" s="132"/>
      <c r="J457" s="172"/>
      <c r="K457" s="192"/>
      <c r="L457" s="180"/>
      <c r="P457" s="34"/>
      <c r="Q457" s="34"/>
    </row>
    <row r="458" spans="1:702" s="59" customFormat="1" collapsed="1" x14ac:dyDescent="0.2">
      <c r="A458" s="41"/>
      <c r="B458" s="57">
        <v>433</v>
      </c>
      <c r="C458" s="78" t="s">
        <v>179</v>
      </c>
      <c r="D458" s="64"/>
      <c r="E458" s="58"/>
      <c r="F458" s="58">
        <f>SUM(F459:F461)</f>
        <v>0</v>
      </c>
      <c r="G458" s="129">
        <f>F458-E458</f>
        <v>0</v>
      </c>
      <c r="H458" s="58">
        <f t="shared" ref="H458" si="106">SUM(H459:H461)</f>
        <v>0</v>
      </c>
      <c r="I458" s="130" t="str">
        <f>IF((OR(I459="SZ",I460="SZ",I461="SZ")),"SZ","AZ")</f>
        <v>AZ</v>
      </c>
      <c r="J458" s="129">
        <f>H458-E458</f>
        <v>0</v>
      </c>
      <c r="K458" s="135">
        <f>IF(F458="",E458,IF(I458="SZ",H458,F458))</f>
        <v>0</v>
      </c>
      <c r="L458" s="129">
        <f>K458-E458</f>
        <v>0</v>
      </c>
      <c r="M458" s="56"/>
      <c r="N458" s="56"/>
      <c r="O458" s="56"/>
      <c r="P458" s="34"/>
      <c r="Q458" s="34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  <c r="CQ458" s="56"/>
      <c r="CR458" s="56"/>
      <c r="CS458" s="56"/>
      <c r="CT458" s="56"/>
      <c r="CU458" s="56"/>
      <c r="CV458" s="56"/>
      <c r="CW458" s="56"/>
      <c r="CX458" s="56"/>
      <c r="CY458" s="56"/>
      <c r="CZ458" s="56"/>
      <c r="DA458" s="56"/>
      <c r="DB458" s="56"/>
      <c r="DC458" s="56"/>
      <c r="DD458" s="56"/>
      <c r="DE458" s="56"/>
      <c r="DF458" s="56"/>
      <c r="DG458" s="56"/>
      <c r="DH458" s="56"/>
      <c r="DI458" s="56"/>
      <c r="DJ458" s="56"/>
      <c r="DK458" s="56"/>
      <c r="DL458" s="56"/>
      <c r="DM458" s="56"/>
      <c r="DN458" s="56"/>
      <c r="DO458" s="56"/>
      <c r="DP458" s="56"/>
      <c r="DQ458" s="56"/>
      <c r="DR458" s="56"/>
      <c r="DS458" s="56"/>
      <c r="DT458" s="56"/>
      <c r="DU458" s="56"/>
      <c r="DV458" s="56"/>
      <c r="DW458" s="56"/>
      <c r="DX458" s="56"/>
      <c r="DY458" s="56"/>
      <c r="DZ458" s="56"/>
      <c r="EA458" s="56"/>
      <c r="EB458" s="56"/>
      <c r="EC458" s="56"/>
      <c r="ED458" s="56"/>
      <c r="EE458" s="56"/>
      <c r="EF458" s="56"/>
      <c r="EG458" s="56"/>
      <c r="EH458" s="56"/>
      <c r="EI458" s="56"/>
      <c r="EJ458" s="56"/>
      <c r="EK458" s="56"/>
      <c r="EL458" s="56"/>
      <c r="EM458" s="56"/>
      <c r="EN458" s="56"/>
      <c r="EO458" s="56"/>
      <c r="EP458" s="56"/>
      <c r="EQ458" s="56"/>
      <c r="ER458" s="56"/>
      <c r="ES458" s="56"/>
      <c r="ET458" s="56"/>
      <c r="EU458" s="56"/>
      <c r="EV458" s="56"/>
      <c r="EW458" s="56"/>
      <c r="EX458" s="56"/>
      <c r="EY458" s="56"/>
      <c r="EZ458" s="56"/>
      <c r="FA458" s="56"/>
      <c r="FB458" s="56"/>
      <c r="FC458" s="56"/>
      <c r="FD458" s="56"/>
      <c r="FE458" s="56"/>
      <c r="FF458" s="56"/>
      <c r="FG458" s="56"/>
      <c r="FH458" s="56"/>
      <c r="FI458" s="56"/>
      <c r="FJ458" s="56"/>
      <c r="FK458" s="56"/>
      <c r="FL458" s="56"/>
      <c r="FM458" s="56"/>
      <c r="FN458" s="56"/>
      <c r="FO458" s="56"/>
      <c r="FP458" s="56"/>
      <c r="FQ458" s="56"/>
      <c r="FR458" s="56"/>
      <c r="FS458" s="56"/>
      <c r="FT458" s="56"/>
      <c r="FU458" s="56"/>
      <c r="FV458" s="56"/>
      <c r="FW458" s="56"/>
      <c r="FX458" s="56"/>
      <c r="FY458" s="56"/>
      <c r="FZ458" s="56"/>
      <c r="GA458" s="56"/>
      <c r="GB458" s="56"/>
      <c r="GC458" s="56"/>
      <c r="GD458" s="56"/>
      <c r="GE458" s="56"/>
      <c r="GF458" s="56"/>
      <c r="GG458" s="56"/>
      <c r="GH458" s="56"/>
      <c r="GI458" s="56"/>
      <c r="GJ458" s="56"/>
      <c r="GK458" s="56"/>
      <c r="GL458" s="56"/>
      <c r="GM458" s="56"/>
      <c r="GN458" s="56"/>
      <c r="GO458" s="56"/>
      <c r="GP458" s="56"/>
      <c r="GQ458" s="56"/>
      <c r="GR458" s="56"/>
      <c r="GS458" s="56"/>
      <c r="GT458" s="56"/>
      <c r="GU458" s="56"/>
      <c r="GV458" s="56"/>
      <c r="GW458" s="56"/>
      <c r="GX458" s="56"/>
      <c r="GY458" s="56"/>
      <c r="GZ458" s="56"/>
      <c r="HA458" s="56"/>
      <c r="HB458" s="56"/>
      <c r="HC458" s="56"/>
      <c r="HD458" s="56"/>
      <c r="HE458" s="56"/>
      <c r="HF458" s="56"/>
      <c r="HG458" s="56"/>
      <c r="HH458" s="56"/>
      <c r="HI458" s="56"/>
      <c r="HJ458" s="56"/>
      <c r="HK458" s="56"/>
      <c r="HL458" s="56"/>
      <c r="HM458" s="56"/>
      <c r="HN458" s="56"/>
      <c r="HO458" s="56"/>
      <c r="HP458" s="56"/>
      <c r="HQ458" s="56"/>
      <c r="HR458" s="56"/>
      <c r="HS458" s="56"/>
      <c r="HT458" s="56"/>
      <c r="HU458" s="56"/>
      <c r="HV458" s="56"/>
      <c r="HW458" s="56"/>
      <c r="HX458" s="56"/>
      <c r="HY458" s="56"/>
      <c r="HZ458" s="56"/>
      <c r="IA458" s="56"/>
      <c r="IB458" s="56"/>
      <c r="IC458" s="56"/>
      <c r="ID458" s="56"/>
      <c r="IE458" s="56"/>
      <c r="IF458" s="56"/>
      <c r="IG458" s="56"/>
      <c r="IH458" s="56"/>
      <c r="II458" s="56"/>
      <c r="IJ458" s="56"/>
      <c r="IK458" s="56"/>
      <c r="IL458" s="56"/>
      <c r="IM458" s="56"/>
      <c r="IN458" s="56"/>
      <c r="IO458" s="56"/>
      <c r="IP458" s="56"/>
      <c r="IQ458" s="56"/>
      <c r="IR458" s="56"/>
      <c r="IS458" s="56"/>
      <c r="IT458" s="56"/>
      <c r="IU458" s="56"/>
      <c r="IV458" s="56"/>
      <c r="IW458" s="56"/>
      <c r="IX458" s="56"/>
      <c r="IY458" s="56"/>
      <c r="IZ458" s="56"/>
      <c r="JA458" s="56"/>
      <c r="JB458" s="56"/>
      <c r="JC458" s="56"/>
      <c r="JD458" s="56"/>
      <c r="JE458" s="56"/>
      <c r="JF458" s="56"/>
      <c r="JG458" s="56"/>
      <c r="JH458" s="56"/>
      <c r="JI458" s="56"/>
      <c r="JJ458" s="56"/>
      <c r="JK458" s="56"/>
      <c r="JL458" s="56"/>
      <c r="JM458" s="56"/>
      <c r="JN458" s="56"/>
      <c r="JO458" s="56"/>
      <c r="JP458" s="56"/>
      <c r="JQ458" s="56"/>
      <c r="JR458" s="56"/>
      <c r="JS458" s="56"/>
      <c r="JT458" s="56"/>
      <c r="JU458" s="56"/>
      <c r="JV458" s="56"/>
      <c r="JW458" s="56"/>
      <c r="JX458" s="56"/>
      <c r="JY458" s="56"/>
      <c r="JZ458" s="56"/>
      <c r="KA458" s="56"/>
      <c r="KB458" s="56"/>
      <c r="KC458" s="56"/>
      <c r="KD458" s="56"/>
      <c r="KE458" s="56"/>
      <c r="KF458" s="56"/>
      <c r="KG458" s="56"/>
      <c r="KH458" s="56"/>
      <c r="KI458" s="56"/>
      <c r="KJ458" s="56"/>
      <c r="KK458" s="56"/>
      <c r="KL458" s="56"/>
      <c r="KM458" s="56"/>
      <c r="KN458" s="56"/>
      <c r="KO458" s="56"/>
      <c r="KP458" s="56"/>
      <c r="KQ458" s="56"/>
      <c r="KR458" s="56"/>
      <c r="KS458" s="56"/>
      <c r="KT458" s="56"/>
      <c r="KU458" s="56"/>
      <c r="KV458" s="56"/>
      <c r="KW458" s="56"/>
      <c r="KX458" s="56"/>
      <c r="KY458" s="56"/>
      <c r="KZ458" s="56"/>
      <c r="LA458" s="56"/>
      <c r="LB458" s="56"/>
      <c r="LC458" s="56"/>
      <c r="LD458" s="56"/>
      <c r="LE458" s="56"/>
      <c r="LF458" s="56"/>
      <c r="LG458" s="56"/>
      <c r="LH458" s="56"/>
      <c r="LI458" s="56"/>
      <c r="LJ458" s="56"/>
      <c r="LK458" s="56"/>
      <c r="LL458" s="56"/>
      <c r="LM458" s="56"/>
      <c r="LN458" s="56"/>
      <c r="LO458" s="56"/>
      <c r="LP458" s="56"/>
      <c r="LQ458" s="56"/>
      <c r="LR458" s="56"/>
      <c r="LS458" s="56"/>
      <c r="LT458" s="56"/>
      <c r="LU458" s="56"/>
      <c r="LV458" s="56"/>
      <c r="LW458" s="56"/>
      <c r="LX458" s="56"/>
      <c r="LY458" s="56"/>
      <c r="LZ458" s="56"/>
      <c r="MA458" s="56"/>
      <c r="MB458" s="56"/>
      <c r="MC458" s="56"/>
      <c r="MD458" s="56"/>
      <c r="ME458" s="56"/>
      <c r="MF458" s="56"/>
      <c r="MG458" s="56"/>
      <c r="MH458" s="56"/>
      <c r="MI458" s="56"/>
      <c r="MJ458" s="56"/>
      <c r="MK458" s="56"/>
      <c r="ML458" s="56"/>
      <c r="MM458" s="56"/>
      <c r="MN458" s="56"/>
      <c r="MO458" s="56"/>
      <c r="MP458" s="56"/>
      <c r="MQ458" s="56"/>
      <c r="MR458" s="56"/>
      <c r="MS458" s="56"/>
      <c r="MT458" s="56"/>
      <c r="MU458" s="56"/>
      <c r="MV458" s="56"/>
      <c r="MW458" s="56"/>
      <c r="MX458" s="56"/>
      <c r="MY458" s="56"/>
      <c r="MZ458" s="56"/>
      <c r="NA458" s="56"/>
      <c r="NB458" s="56"/>
      <c r="NC458" s="56"/>
      <c r="ND458" s="56"/>
      <c r="NE458" s="56"/>
      <c r="NF458" s="56"/>
      <c r="NG458" s="56"/>
      <c r="NH458" s="56"/>
      <c r="NI458" s="56"/>
      <c r="NJ458" s="56"/>
      <c r="NK458" s="56"/>
      <c r="NL458" s="56"/>
      <c r="NM458" s="56"/>
      <c r="NN458" s="56"/>
      <c r="NO458" s="56"/>
      <c r="NP458" s="56"/>
      <c r="NQ458" s="56"/>
      <c r="NR458" s="56"/>
      <c r="NS458" s="56"/>
      <c r="NT458" s="56"/>
      <c r="NU458" s="56"/>
      <c r="NV458" s="56"/>
      <c r="NW458" s="56"/>
      <c r="NX458" s="56"/>
      <c r="NY458" s="56"/>
      <c r="NZ458" s="56"/>
      <c r="OA458" s="56"/>
      <c r="OB458" s="56"/>
      <c r="OC458" s="56"/>
      <c r="OD458" s="56"/>
      <c r="OE458" s="56"/>
      <c r="OF458" s="56"/>
      <c r="OG458" s="56"/>
      <c r="OH458" s="56"/>
      <c r="OI458" s="56"/>
      <c r="OJ458" s="56"/>
      <c r="OK458" s="56"/>
      <c r="OL458" s="56"/>
      <c r="OM458" s="56"/>
      <c r="ON458" s="56"/>
      <c r="OO458" s="56"/>
      <c r="OP458" s="56"/>
      <c r="OQ458" s="56"/>
      <c r="OR458" s="56"/>
      <c r="OS458" s="56"/>
      <c r="OT458" s="56"/>
      <c r="OU458" s="56"/>
      <c r="OV458" s="56"/>
      <c r="OW458" s="56"/>
      <c r="OX458" s="56"/>
      <c r="OY458" s="56"/>
      <c r="OZ458" s="56"/>
      <c r="PA458" s="56"/>
      <c r="PB458" s="56"/>
      <c r="PC458" s="56"/>
      <c r="PD458" s="56"/>
      <c r="PE458" s="56"/>
      <c r="PF458" s="56"/>
      <c r="PG458" s="56"/>
      <c r="PH458" s="56"/>
      <c r="PI458" s="56"/>
      <c r="PJ458" s="56"/>
      <c r="PK458" s="56"/>
      <c r="PL458" s="56"/>
      <c r="PM458" s="56"/>
      <c r="PN458" s="56"/>
      <c r="PO458" s="56"/>
      <c r="PP458" s="56"/>
      <c r="PQ458" s="56"/>
      <c r="PR458" s="56"/>
      <c r="PS458" s="56"/>
      <c r="PT458" s="56"/>
      <c r="PU458" s="56"/>
      <c r="PV458" s="56"/>
      <c r="PW458" s="56"/>
      <c r="PX458" s="56"/>
      <c r="PY458" s="56"/>
      <c r="PZ458" s="56"/>
      <c r="QA458" s="56"/>
      <c r="QB458" s="56"/>
      <c r="QC458" s="56"/>
      <c r="QD458" s="56"/>
      <c r="QE458" s="56"/>
      <c r="QF458" s="56"/>
      <c r="QG458" s="56"/>
      <c r="QH458" s="56"/>
      <c r="QI458" s="56"/>
      <c r="QJ458" s="56"/>
      <c r="QK458" s="56"/>
      <c r="QL458" s="56"/>
      <c r="QM458" s="56"/>
      <c r="QN458" s="56"/>
      <c r="QO458" s="56"/>
      <c r="QP458" s="56"/>
      <c r="QQ458" s="56"/>
      <c r="QR458" s="56"/>
      <c r="QS458" s="56"/>
      <c r="QT458" s="56"/>
      <c r="QU458" s="56"/>
      <c r="QV458" s="56"/>
      <c r="QW458" s="56"/>
      <c r="QX458" s="56"/>
      <c r="QY458" s="56"/>
      <c r="QZ458" s="56"/>
      <c r="RA458" s="56"/>
      <c r="RB458" s="56"/>
      <c r="RC458" s="56"/>
      <c r="RD458" s="56"/>
      <c r="RE458" s="56"/>
      <c r="RF458" s="56"/>
      <c r="RG458" s="56"/>
      <c r="RH458" s="56"/>
      <c r="RI458" s="56"/>
      <c r="RJ458" s="56"/>
      <c r="RK458" s="56"/>
      <c r="RL458" s="56"/>
      <c r="RM458" s="56"/>
      <c r="RN458" s="56"/>
      <c r="RO458" s="56"/>
      <c r="RP458" s="56"/>
      <c r="RQ458" s="56"/>
      <c r="RR458" s="56"/>
      <c r="RS458" s="56"/>
      <c r="RT458" s="56"/>
      <c r="RU458" s="56"/>
      <c r="RV458" s="56"/>
      <c r="RW458" s="56"/>
      <c r="RX458" s="56"/>
      <c r="RY458" s="56"/>
      <c r="RZ458" s="56"/>
      <c r="SA458" s="56"/>
      <c r="SB458" s="56"/>
      <c r="SC458" s="56"/>
      <c r="SD458" s="56"/>
      <c r="SE458" s="56"/>
      <c r="SF458" s="56"/>
      <c r="SG458" s="56"/>
      <c r="SH458" s="56"/>
      <c r="SI458" s="56"/>
      <c r="SJ458" s="56"/>
      <c r="SK458" s="56"/>
      <c r="SL458" s="56"/>
      <c r="SM458" s="56"/>
      <c r="SN458" s="56"/>
      <c r="SO458" s="56"/>
      <c r="SP458" s="56"/>
      <c r="SQ458" s="56"/>
      <c r="SR458" s="56"/>
      <c r="SS458" s="56"/>
      <c r="ST458" s="56"/>
      <c r="SU458" s="56"/>
      <c r="SV458" s="56"/>
      <c r="SW458" s="56"/>
      <c r="SX458" s="56"/>
      <c r="SY458" s="56"/>
      <c r="SZ458" s="56"/>
      <c r="TA458" s="56"/>
      <c r="TB458" s="56"/>
      <c r="TC458" s="56"/>
      <c r="TD458" s="56"/>
      <c r="TE458" s="56"/>
      <c r="TF458" s="56"/>
      <c r="TG458" s="56"/>
      <c r="TH458" s="56"/>
      <c r="TI458" s="56"/>
      <c r="TJ458" s="56"/>
      <c r="TK458" s="56"/>
      <c r="TL458" s="56"/>
      <c r="TM458" s="56"/>
      <c r="TN458" s="56"/>
      <c r="TO458" s="56"/>
      <c r="TP458" s="56"/>
      <c r="TQ458" s="56"/>
      <c r="TR458" s="56"/>
      <c r="TS458" s="56"/>
      <c r="TT458" s="56"/>
      <c r="TU458" s="56"/>
      <c r="TV458" s="56"/>
      <c r="TW458" s="56"/>
      <c r="TX458" s="56"/>
      <c r="TY458" s="56"/>
      <c r="TZ458" s="56"/>
      <c r="UA458" s="56"/>
      <c r="UB458" s="56"/>
      <c r="UC458" s="56"/>
      <c r="UD458" s="56"/>
      <c r="UE458" s="56"/>
      <c r="UF458" s="56"/>
      <c r="UG458" s="56"/>
      <c r="UH458" s="56"/>
      <c r="UI458" s="56"/>
      <c r="UJ458" s="56"/>
      <c r="UK458" s="56"/>
      <c r="UL458" s="56"/>
      <c r="UM458" s="56"/>
      <c r="UN458" s="56"/>
      <c r="UO458" s="56"/>
      <c r="UP458" s="56"/>
      <c r="UQ458" s="56"/>
      <c r="UR458" s="56"/>
      <c r="US458" s="56"/>
      <c r="UT458" s="56"/>
      <c r="UU458" s="56"/>
      <c r="UV458" s="56"/>
      <c r="UW458" s="56"/>
      <c r="UX458" s="56"/>
      <c r="UY458" s="56"/>
      <c r="UZ458" s="56"/>
      <c r="VA458" s="56"/>
      <c r="VB458" s="56"/>
      <c r="VC458" s="56"/>
      <c r="VD458" s="56"/>
      <c r="VE458" s="56"/>
      <c r="VF458" s="56"/>
      <c r="VG458" s="56"/>
      <c r="VH458" s="56"/>
      <c r="VI458" s="56"/>
      <c r="VJ458" s="56"/>
      <c r="VK458" s="56"/>
      <c r="VL458" s="56"/>
      <c r="VM458" s="56"/>
      <c r="VN458" s="56"/>
      <c r="VO458" s="56"/>
      <c r="VP458" s="56"/>
      <c r="VQ458" s="56"/>
      <c r="VR458" s="56"/>
      <c r="VS458" s="56"/>
      <c r="VT458" s="56"/>
      <c r="VU458" s="56"/>
      <c r="VV458" s="56"/>
      <c r="VW458" s="56"/>
      <c r="VX458" s="56"/>
      <c r="VY458" s="56"/>
      <c r="VZ458" s="56"/>
      <c r="WA458" s="56"/>
      <c r="WB458" s="56"/>
      <c r="WC458" s="56"/>
      <c r="WD458" s="56"/>
      <c r="WE458" s="56"/>
      <c r="WF458" s="56"/>
      <c r="WG458" s="56"/>
      <c r="WH458" s="56"/>
      <c r="WI458" s="56"/>
      <c r="WJ458" s="56"/>
      <c r="WK458" s="56"/>
      <c r="WL458" s="56"/>
      <c r="WM458" s="56"/>
      <c r="WN458" s="56"/>
      <c r="WO458" s="56"/>
      <c r="WP458" s="56"/>
      <c r="WQ458" s="56"/>
      <c r="WR458" s="56"/>
      <c r="WS458" s="56"/>
      <c r="WT458" s="56"/>
      <c r="WU458" s="56"/>
      <c r="WV458" s="56"/>
      <c r="WW458" s="56"/>
      <c r="WX458" s="56"/>
      <c r="WY458" s="56"/>
      <c r="WZ458" s="56"/>
      <c r="XA458" s="56"/>
      <c r="XB458" s="56"/>
      <c r="XC458" s="56"/>
      <c r="XD458" s="56"/>
      <c r="XE458" s="56"/>
      <c r="XF458" s="56"/>
      <c r="XG458" s="56"/>
      <c r="XH458" s="56"/>
      <c r="XI458" s="56"/>
      <c r="XJ458" s="56"/>
      <c r="XK458" s="56"/>
      <c r="XL458" s="56"/>
      <c r="XM458" s="56"/>
      <c r="XN458" s="56"/>
      <c r="XO458" s="56"/>
      <c r="XP458" s="56"/>
      <c r="XQ458" s="56"/>
      <c r="XR458" s="56"/>
      <c r="XS458" s="56"/>
      <c r="XT458" s="56"/>
      <c r="XU458" s="56"/>
      <c r="XV458" s="56"/>
      <c r="XW458" s="56"/>
      <c r="XX458" s="56"/>
      <c r="XY458" s="56"/>
      <c r="XZ458" s="56"/>
      <c r="YA458" s="56"/>
      <c r="YB458" s="56"/>
      <c r="YC458" s="56"/>
      <c r="YD458" s="56"/>
      <c r="YE458" s="56"/>
      <c r="YF458" s="56"/>
      <c r="YG458" s="56"/>
      <c r="YH458" s="56"/>
      <c r="YI458" s="56"/>
      <c r="YJ458" s="56"/>
      <c r="YK458" s="56"/>
      <c r="YL458" s="56"/>
      <c r="YM458" s="56"/>
      <c r="YN458" s="56"/>
      <c r="YO458" s="56"/>
      <c r="YP458" s="56"/>
      <c r="YQ458" s="56"/>
      <c r="YR458" s="56"/>
      <c r="YS458" s="56"/>
      <c r="YT458" s="56"/>
      <c r="YU458" s="56"/>
      <c r="YV458" s="56"/>
      <c r="YW458" s="56"/>
      <c r="YX458" s="56"/>
      <c r="YY458" s="56"/>
      <c r="YZ458" s="56"/>
      <c r="ZA458" s="56"/>
      <c r="ZB458" s="56"/>
      <c r="ZC458" s="56"/>
      <c r="ZD458" s="56"/>
      <c r="ZE458" s="56"/>
      <c r="ZF458" s="56"/>
      <c r="ZG458" s="56"/>
      <c r="ZH458" s="56"/>
      <c r="ZI458" s="56"/>
      <c r="ZJ458" s="56"/>
      <c r="ZK458" s="56"/>
      <c r="ZL458" s="56"/>
      <c r="ZM458" s="56"/>
      <c r="ZN458" s="56"/>
      <c r="ZO458" s="56"/>
      <c r="ZP458" s="56"/>
      <c r="ZQ458" s="56"/>
      <c r="ZR458" s="56"/>
      <c r="ZS458" s="56"/>
      <c r="ZT458" s="56"/>
      <c r="ZU458" s="56"/>
      <c r="ZV458" s="56"/>
      <c r="ZW458" s="56"/>
      <c r="ZX458" s="56"/>
      <c r="ZY458" s="56"/>
      <c r="ZZ458" s="56"/>
    </row>
    <row r="459" spans="1:702" s="56" customFormat="1" hidden="1" outlineLevel="1" x14ac:dyDescent="0.2">
      <c r="A459" s="49"/>
      <c r="B459" s="75"/>
      <c r="C459" s="49" t="s">
        <v>124</v>
      </c>
      <c r="D459" s="141"/>
      <c r="E459" s="170"/>
      <c r="F459" s="53"/>
      <c r="G459" s="170"/>
      <c r="H459" s="43"/>
      <c r="I459" s="132"/>
      <c r="J459" s="170"/>
      <c r="K459" s="190"/>
      <c r="L459" s="178"/>
      <c r="P459" s="34"/>
      <c r="Q459" s="34"/>
    </row>
    <row r="460" spans="1:702" s="56" customFormat="1" hidden="1" outlineLevel="1" x14ac:dyDescent="0.2">
      <c r="A460" s="49"/>
      <c r="B460" s="75"/>
      <c r="C460" s="49" t="s">
        <v>137</v>
      </c>
      <c r="D460" s="141"/>
      <c r="E460" s="171"/>
      <c r="F460" s="53"/>
      <c r="G460" s="171"/>
      <c r="H460" s="43"/>
      <c r="I460" s="132"/>
      <c r="J460" s="171"/>
      <c r="K460" s="191"/>
      <c r="L460" s="179"/>
      <c r="P460" s="34"/>
      <c r="Q460" s="34"/>
    </row>
    <row r="461" spans="1:702" s="56" customFormat="1" hidden="1" outlineLevel="1" x14ac:dyDescent="0.2">
      <c r="A461" s="49"/>
      <c r="B461" s="75"/>
      <c r="C461" s="49" t="s">
        <v>138</v>
      </c>
      <c r="D461" s="141"/>
      <c r="E461" s="172"/>
      <c r="F461" s="53"/>
      <c r="G461" s="172"/>
      <c r="H461" s="43"/>
      <c r="I461" s="132"/>
      <c r="J461" s="172"/>
      <c r="K461" s="192"/>
      <c r="L461" s="180"/>
      <c r="P461" s="34"/>
      <c r="Q461" s="34"/>
    </row>
    <row r="462" spans="1:702" s="59" customFormat="1" collapsed="1" x14ac:dyDescent="0.2">
      <c r="A462" s="41"/>
      <c r="B462" s="57">
        <v>434</v>
      </c>
      <c r="C462" s="78" t="s">
        <v>180</v>
      </c>
      <c r="D462" s="64"/>
      <c r="E462" s="58"/>
      <c r="F462" s="58">
        <f>SUM(F463:F465)</f>
        <v>0</v>
      </c>
      <c r="G462" s="129">
        <f>F462-E462</f>
        <v>0</v>
      </c>
      <c r="H462" s="58">
        <f t="shared" ref="H462" si="107">SUM(H463:H465)</f>
        <v>0</v>
      </c>
      <c r="I462" s="130" t="str">
        <f>IF((OR(I463="SZ",I464="SZ",I465="SZ")),"SZ","AZ")</f>
        <v>AZ</v>
      </c>
      <c r="J462" s="129">
        <f>H462-E462</f>
        <v>0</v>
      </c>
      <c r="K462" s="135">
        <f>IF(F462="",E462,IF(I462="SZ",H462,F462))</f>
        <v>0</v>
      </c>
      <c r="L462" s="129">
        <f>K462-E462</f>
        <v>0</v>
      </c>
      <c r="M462" s="56"/>
      <c r="N462" s="56"/>
      <c r="O462" s="56"/>
      <c r="P462" s="34"/>
      <c r="Q462" s="34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6"/>
      <c r="CX462" s="56"/>
      <c r="CY462" s="56"/>
      <c r="CZ462" s="56"/>
      <c r="DA462" s="56"/>
      <c r="DB462" s="56"/>
      <c r="DC462" s="56"/>
      <c r="DD462" s="56"/>
      <c r="DE462" s="56"/>
      <c r="DF462" s="56"/>
      <c r="DG462" s="56"/>
      <c r="DH462" s="56"/>
      <c r="DI462" s="56"/>
      <c r="DJ462" s="56"/>
      <c r="DK462" s="56"/>
      <c r="DL462" s="56"/>
      <c r="DM462" s="56"/>
      <c r="DN462" s="56"/>
      <c r="DO462" s="56"/>
      <c r="DP462" s="56"/>
      <c r="DQ462" s="56"/>
      <c r="DR462" s="56"/>
      <c r="DS462" s="56"/>
      <c r="DT462" s="56"/>
      <c r="DU462" s="56"/>
      <c r="DV462" s="56"/>
      <c r="DW462" s="56"/>
      <c r="DX462" s="56"/>
      <c r="DY462" s="56"/>
      <c r="DZ462" s="56"/>
      <c r="EA462" s="56"/>
      <c r="EB462" s="56"/>
      <c r="EC462" s="56"/>
      <c r="ED462" s="56"/>
      <c r="EE462" s="56"/>
      <c r="EF462" s="56"/>
      <c r="EG462" s="56"/>
      <c r="EH462" s="56"/>
      <c r="EI462" s="56"/>
      <c r="EJ462" s="56"/>
      <c r="EK462" s="56"/>
      <c r="EL462" s="56"/>
      <c r="EM462" s="56"/>
      <c r="EN462" s="56"/>
      <c r="EO462" s="56"/>
      <c r="EP462" s="56"/>
      <c r="EQ462" s="56"/>
      <c r="ER462" s="56"/>
      <c r="ES462" s="56"/>
      <c r="ET462" s="56"/>
      <c r="EU462" s="56"/>
      <c r="EV462" s="56"/>
      <c r="EW462" s="56"/>
      <c r="EX462" s="56"/>
      <c r="EY462" s="56"/>
      <c r="EZ462" s="56"/>
      <c r="FA462" s="56"/>
      <c r="FB462" s="56"/>
      <c r="FC462" s="56"/>
      <c r="FD462" s="56"/>
      <c r="FE462" s="56"/>
      <c r="FF462" s="56"/>
      <c r="FG462" s="56"/>
      <c r="FH462" s="56"/>
      <c r="FI462" s="56"/>
      <c r="FJ462" s="56"/>
      <c r="FK462" s="56"/>
      <c r="FL462" s="56"/>
      <c r="FM462" s="56"/>
      <c r="FN462" s="56"/>
      <c r="FO462" s="56"/>
      <c r="FP462" s="56"/>
      <c r="FQ462" s="56"/>
      <c r="FR462" s="56"/>
      <c r="FS462" s="56"/>
      <c r="FT462" s="56"/>
      <c r="FU462" s="56"/>
      <c r="FV462" s="56"/>
      <c r="FW462" s="56"/>
      <c r="FX462" s="56"/>
      <c r="FY462" s="56"/>
      <c r="FZ462" s="56"/>
      <c r="GA462" s="56"/>
      <c r="GB462" s="56"/>
      <c r="GC462" s="56"/>
      <c r="GD462" s="56"/>
      <c r="GE462" s="56"/>
      <c r="GF462" s="56"/>
      <c r="GG462" s="56"/>
      <c r="GH462" s="56"/>
      <c r="GI462" s="56"/>
      <c r="GJ462" s="56"/>
      <c r="GK462" s="56"/>
      <c r="GL462" s="56"/>
      <c r="GM462" s="56"/>
      <c r="GN462" s="56"/>
      <c r="GO462" s="56"/>
      <c r="GP462" s="56"/>
      <c r="GQ462" s="56"/>
      <c r="GR462" s="56"/>
      <c r="GS462" s="56"/>
      <c r="GT462" s="56"/>
      <c r="GU462" s="56"/>
      <c r="GV462" s="56"/>
      <c r="GW462" s="56"/>
      <c r="GX462" s="56"/>
      <c r="GY462" s="56"/>
      <c r="GZ462" s="56"/>
      <c r="HA462" s="56"/>
      <c r="HB462" s="56"/>
      <c r="HC462" s="56"/>
      <c r="HD462" s="56"/>
      <c r="HE462" s="56"/>
      <c r="HF462" s="56"/>
      <c r="HG462" s="56"/>
      <c r="HH462" s="56"/>
      <c r="HI462" s="56"/>
      <c r="HJ462" s="56"/>
      <c r="HK462" s="56"/>
      <c r="HL462" s="56"/>
      <c r="HM462" s="56"/>
      <c r="HN462" s="56"/>
      <c r="HO462" s="56"/>
      <c r="HP462" s="56"/>
      <c r="HQ462" s="56"/>
      <c r="HR462" s="56"/>
      <c r="HS462" s="56"/>
      <c r="HT462" s="56"/>
      <c r="HU462" s="56"/>
      <c r="HV462" s="56"/>
      <c r="HW462" s="56"/>
      <c r="HX462" s="56"/>
      <c r="HY462" s="56"/>
      <c r="HZ462" s="56"/>
      <c r="IA462" s="56"/>
      <c r="IB462" s="56"/>
      <c r="IC462" s="56"/>
      <c r="ID462" s="56"/>
      <c r="IE462" s="56"/>
      <c r="IF462" s="56"/>
      <c r="IG462" s="56"/>
      <c r="IH462" s="56"/>
      <c r="II462" s="56"/>
      <c r="IJ462" s="56"/>
      <c r="IK462" s="56"/>
      <c r="IL462" s="56"/>
      <c r="IM462" s="56"/>
      <c r="IN462" s="56"/>
      <c r="IO462" s="56"/>
      <c r="IP462" s="56"/>
      <c r="IQ462" s="56"/>
      <c r="IR462" s="56"/>
      <c r="IS462" s="56"/>
      <c r="IT462" s="56"/>
      <c r="IU462" s="56"/>
      <c r="IV462" s="56"/>
      <c r="IW462" s="56"/>
      <c r="IX462" s="56"/>
      <c r="IY462" s="56"/>
      <c r="IZ462" s="56"/>
      <c r="JA462" s="56"/>
      <c r="JB462" s="56"/>
      <c r="JC462" s="56"/>
      <c r="JD462" s="56"/>
      <c r="JE462" s="56"/>
      <c r="JF462" s="56"/>
      <c r="JG462" s="56"/>
      <c r="JH462" s="56"/>
      <c r="JI462" s="56"/>
      <c r="JJ462" s="56"/>
      <c r="JK462" s="56"/>
      <c r="JL462" s="56"/>
      <c r="JM462" s="56"/>
      <c r="JN462" s="56"/>
      <c r="JO462" s="56"/>
      <c r="JP462" s="56"/>
      <c r="JQ462" s="56"/>
      <c r="JR462" s="56"/>
      <c r="JS462" s="56"/>
      <c r="JT462" s="56"/>
      <c r="JU462" s="56"/>
      <c r="JV462" s="56"/>
      <c r="JW462" s="56"/>
      <c r="JX462" s="56"/>
      <c r="JY462" s="56"/>
      <c r="JZ462" s="56"/>
      <c r="KA462" s="56"/>
      <c r="KB462" s="56"/>
      <c r="KC462" s="56"/>
      <c r="KD462" s="56"/>
      <c r="KE462" s="56"/>
      <c r="KF462" s="56"/>
      <c r="KG462" s="56"/>
      <c r="KH462" s="56"/>
      <c r="KI462" s="56"/>
      <c r="KJ462" s="56"/>
      <c r="KK462" s="56"/>
      <c r="KL462" s="56"/>
      <c r="KM462" s="56"/>
      <c r="KN462" s="56"/>
      <c r="KO462" s="56"/>
      <c r="KP462" s="56"/>
      <c r="KQ462" s="56"/>
      <c r="KR462" s="56"/>
      <c r="KS462" s="56"/>
      <c r="KT462" s="56"/>
      <c r="KU462" s="56"/>
      <c r="KV462" s="56"/>
      <c r="KW462" s="56"/>
      <c r="KX462" s="56"/>
      <c r="KY462" s="56"/>
      <c r="KZ462" s="56"/>
      <c r="LA462" s="56"/>
      <c r="LB462" s="56"/>
      <c r="LC462" s="56"/>
      <c r="LD462" s="56"/>
      <c r="LE462" s="56"/>
      <c r="LF462" s="56"/>
      <c r="LG462" s="56"/>
      <c r="LH462" s="56"/>
      <c r="LI462" s="56"/>
      <c r="LJ462" s="56"/>
      <c r="LK462" s="56"/>
      <c r="LL462" s="56"/>
      <c r="LM462" s="56"/>
      <c r="LN462" s="56"/>
      <c r="LO462" s="56"/>
      <c r="LP462" s="56"/>
      <c r="LQ462" s="56"/>
      <c r="LR462" s="56"/>
      <c r="LS462" s="56"/>
      <c r="LT462" s="56"/>
      <c r="LU462" s="56"/>
      <c r="LV462" s="56"/>
      <c r="LW462" s="56"/>
      <c r="LX462" s="56"/>
      <c r="LY462" s="56"/>
      <c r="LZ462" s="56"/>
      <c r="MA462" s="56"/>
      <c r="MB462" s="56"/>
      <c r="MC462" s="56"/>
      <c r="MD462" s="56"/>
      <c r="ME462" s="56"/>
      <c r="MF462" s="56"/>
      <c r="MG462" s="56"/>
      <c r="MH462" s="56"/>
      <c r="MI462" s="56"/>
      <c r="MJ462" s="56"/>
      <c r="MK462" s="56"/>
      <c r="ML462" s="56"/>
      <c r="MM462" s="56"/>
      <c r="MN462" s="56"/>
      <c r="MO462" s="56"/>
      <c r="MP462" s="56"/>
      <c r="MQ462" s="56"/>
      <c r="MR462" s="56"/>
      <c r="MS462" s="56"/>
      <c r="MT462" s="56"/>
      <c r="MU462" s="56"/>
      <c r="MV462" s="56"/>
      <c r="MW462" s="56"/>
      <c r="MX462" s="56"/>
      <c r="MY462" s="56"/>
      <c r="MZ462" s="56"/>
      <c r="NA462" s="56"/>
      <c r="NB462" s="56"/>
      <c r="NC462" s="56"/>
      <c r="ND462" s="56"/>
      <c r="NE462" s="56"/>
      <c r="NF462" s="56"/>
      <c r="NG462" s="56"/>
      <c r="NH462" s="56"/>
      <c r="NI462" s="56"/>
      <c r="NJ462" s="56"/>
      <c r="NK462" s="56"/>
      <c r="NL462" s="56"/>
      <c r="NM462" s="56"/>
      <c r="NN462" s="56"/>
      <c r="NO462" s="56"/>
      <c r="NP462" s="56"/>
      <c r="NQ462" s="56"/>
      <c r="NR462" s="56"/>
      <c r="NS462" s="56"/>
      <c r="NT462" s="56"/>
      <c r="NU462" s="56"/>
      <c r="NV462" s="56"/>
      <c r="NW462" s="56"/>
      <c r="NX462" s="56"/>
      <c r="NY462" s="56"/>
      <c r="NZ462" s="56"/>
      <c r="OA462" s="56"/>
      <c r="OB462" s="56"/>
      <c r="OC462" s="56"/>
      <c r="OD462" s="56"/>
      <c r="OE462" s="56"/>
      <c r="OF462" s="56"/>
      <c r="OG462" s="56"/>
      <c r="OH462" s="56"/>
      <c r="OI462" s="56"/>
      <c r="OJ462" s="56"/>
      <c r="OK462" s="56"/>
      <c r="OL462" s="56"/>
      <c r="OM462" s="56"/>
      <c r="ON462" s="56"/>
      <c r="OO462" s="56"/>
      <c r="OP462" s="56"/>
      <c r="OQ462" s="56"/>
      <c r="OR462" s="56"/>
      <c r="OS462" s="56"/>
      <c r="OT462" s="56"/>
      <c r="OU462" s="56"/>
      <c r="OV462" s="56"/>
      <c r="OW462" s="56"/>
      <c r="OX462" s="56"/>
      <c r="OY462" s="56"/>
      <c r="OZ462" s="56"/>
      <c r="PA462" s="56"/>
      <c r="PB462" s="56"/>
      <c r="PC462" s="56"/>
      <c r="PD462" s="56"/>
      <c r="PE462" s="56"/>
      <c r="PF462" s="56"/>
      <c r="PG462" s="56"/>
      <c r="PH462" s="56"/>
      <c r="PI462" s="56"/>
      <c r="PJ462" s="56"/>
      <c r="PK462" s="56"/>
      <c r="PL462" s="56"/>
      <c r="PM462" s="56"/>
      <c r="PN462" s="56"/>
      <c r="PO462" s="56"/>
      <c r="PP462" s="56"/>
      <c r="PQ462" s="56"/>
      <c r="PR462" s="56"/>
      <c r="PS462" s="56"/>
      <c r="PT462" s="56"/>
      <c r="PU462" s="56"/>
      <c r="PV462" s="56"/>
      <c r="PW462" s="56"/>
      <c r="PX462" s="56"/>
      <c r="PY462" s="56"/>
      <c r="PZ462" s="56"/>
      <c r="QA462" s="56"/>
      <c r="QB462" s="56"/>
      <c r="QC462" s="56"/>
      <c r="QD462" s="56"/>
      <c r="QE462" s="56"/>
      <c r="QF462" s="56"/>
      <c r="QG462" s="56"/>
      <c r="QH462" s="56"/>
      <c r="QI462" s="56"/>
      <c r="QJ462" s="56"/>
      <c r="QK462" s="56"/>
      <c r="QL462" s="56"/>
      <c r="QM462" s="56"/>
      <c r="QN462" s="56"/>
      <c r="QO462" s="56"/>
      <c r="QP462" s="56"/>
      <c r="QQ462" s="56"/>
      <c r="QR462" s="56"/>
      <c r="QS462" s="56"/>
      <c r="QT462" s="56"/>
      <c r="QU462" s="56"/>
      <c r="QV462" s="56"/>
      <c r="QW462" s="56"/>
      <c r="QX462" s="56"/>
      <c r="QY462" s="56"/>
      <c r="QZ462" s="56"/>
      <c r="RA462" s="56"/>
      <c r="RB462" s="56"/>
      <c r="RC462" s="56"/>
      <c r="RD462" s="56"/>
      <c r="RE462" s="56"/>
      <c r="RF462" s="56"/>
      <c r="RG462" s="56"/>
      <c r="RH462" s="56"/>
      <c r="RI462" s="56"/>
      <c r="RJ462" s="56"/>
      <c r="RK462" s="56"/>
      <c r="RL462" s="56"/>
      <c r="RM462" s="56"/>
      <c r="RN462" s="56"/>
      <c r="RO462" s="56"/>
      <c r="RP462" s="56"/>
      <c r="RQ462" s="56"/>
      <c r="RR462" s="56"/>
      <c r="RS462" s="56"/>
      <c r="RT462" s="56"/>
      <c r="RU462" s="56"/>
      <c r="RV462" s="56"/>
      <c r="RW462" s="56"/>
      <c r="RX462" s="56"/>
      <c r="RY462" s="56"/>
      <c r="RZ462" s="56"/>
      <c r="SA462" s="56"/>
      <c r="SB462" s="56"/>
      <c r="SC462" s="56"/>
      <c r="SD462" s="56"/>
      <c r="SE462" s="56"/>
      <c r="SF462" s="56"/>
      <c r="SG462" s="56"/>
      <c r="SH462" s="56"/>
      <c r="SI462" s="56"/>
      <c r="SJ462" s="56"/>
      <c r="SK462" s="56"/>
      <c r="SL462" s="56"/>
      <c r="SM462" s="56"/>
      <c r="SN462" s="56"/>
      <c r="SO462" s="56"/>
      <c r="SP462" s="56"/>
      <c r="SQ462" s="56"/>
      <c r="SR462" s="56"/>
      <c r="SS462" s="56"/>
      <c r="ST462" s="56"/>
      <c r="SU462" s="56"/>
      <c r="SV462" s="56"/>
      <c r="SW462" s="56"/>
      <c r="SX462" s="56"/>
      <c r="SY462" s="56"/>
      <c r="SZ462" s="56"/>
      <c r="TA462" s="56"/>
      <c r="TB462" s="56"/>
      <c r="TC462" s="56"/>
      <c r="TD462" s="56"/>
      <c r="TE462" s="56"/>
      <c r="TF462" s="56"/>
      <c r="TG462" s="56"/>
      <c r="TH462" s="56"/>
      <c r="TI462" s="56"/>
      <c r="TJ462" s="56"/>
      <c r="TK462" s="56"/>
      <c r="TL462" s="56"/>
      <c r="TM462" s="56"/>
      <c r="TN462" s="56"/>
      <c r="TO462" s="56"/>
      <c r="TP462" s="56"/>
      <c r="TQ462" s="56"/>
      <c r="TR462" s="56"/>
      <c r="TS462" s="56"/>
      <c r="TT462" s="56"/>
      <c r="TU462" s="56"/>
      <c r="TV462" s="56"/>
      <c r="TW462" s="56"/>
      <c r="TX462" s="56"/>
      <c r="TY462" s="56"/>
      <c r="TZ462" s="56"/>
      <c r="UA462" s="56"/>
      <c r="UB462" s="56"/>
      <c r="UC462" s="56"/>
      <c r="UD462" s="56"/>
      <c r="UE462" s="56"/>
      <c r="UF462" s="56"/>
      <c r="UG462" s="56"/>
      <c r="UH462" s="56"/>
      <c r="UI462" s="56"/>
      <c r="UJ462" s="56"/>
      <c r="UK462" s="56"/>
      <c r="UL462" s="56"/>
      <c r="UM462" s="56"/>
      <c r="UN462" s="56"/>
      <c r="UO462" s="56"/>
      <c r="UP462" s="56"/>
      <c r="UQ462" s="56"/>
      <c r="UR462" s="56"/>
      <c r="US462" s="56"/>
      <c r="UT462" s="56"/>
      <c r="UU462" s="56"/>
      <c r="UV462" s="56"/>
      <c r="UW462" s="56"/>
      <c r="UX462" s="56"/>
      <c r="UY462" s="56"/>
      <c r="UZ462" s="56"/>
      <c r="VA462" s="56"/>
      <c r="VB462" s="56"/>
      <c r="VC462" s="56"/>
      <c r="VD462" s="56"/>
      <c r="VE462" s="56"/>
      <c r="VF462" s="56"/>
      <c r="VG462" s="56"/>
      <c r="VH462" s="56"/>
      <c r="VI462" s="56"/>
      <c r="VJ462" s="56"/>
      <c r="VK462" s="56"/>
      <c r="VL462" s="56"/>
      <c r="VM462" s="56"/>
      <c r="VN462" s="56"/>
      <c r="VO462" s="56"/>
      <c r="VP462" s="56"/>
      <c r="VQ462" s="56"/>
      <c r="VR462" s="56"/>
      <c r="VS462" s="56"/>
      <c r="VT462" s="56"/>
      <c r="VU462" s="56"/>
      <c r="VV462" s="56"/>
      <c r="VW462" s="56"/>
      <c r="VX462" s="56"/>
      <c r="VY462" s="56"/>
      <c r="VZ462" s="56"/>
      <c r="WA462" s="56"/>
      <c r="WB462" s="56"/>
      <c r="WC462" s="56"/>
      <c r="WD462" s="56"/>
      <c r="WE462" s="56"/>
      <c r="WF462" s="56"/>
      <c r="WG462" s="56"/>
      <c r="WH462" s="56"/>
      <c r="WI462" s="56"/>
      <c r="WJ462" s="56"/>
      <c r="WK462" s="56"/>
      <c r="WL462" s="56"/>
      <c r="WM462" s="56"/>
      <c r="WN462" s="56"/>
      <c r="WO462" s="56"/>
      <c r="WP462" s="56"/>
      <c r="WQ462" s="56"/>
      <c r="WR462" s="56"/>
      <c r="WS462" s="56"/>
      <c r="WT462" s="56"/>
      <c r="WU462" s="56"/>
      <c r="WV462" s="56"/>
      <c r="WW462" s="56"/>
      <c r="WX462" s="56"/>
      <c r="WY462" s="56"/>
      <c r="WZ462" s="56"/>
      <c r="XA462" s="56"/>
      <c r="XB462" s="56"/>
      <c r="XC462" s="56"/>
      <c r="XD462" s="56"/>
      <c r="XE462" s="56"/>
      <c r="XF462" s="56"/>
      <c r="XG462" s="56"/>
      <c r="XH462" s="56"/>
      <c r="XI462" s="56"/>
      <c r="XJ462" s="56"/>
      <c r="XK462" s="56"/>
      <c r="XL462" s="56"/>
      <c r="XM462" s="56"/>
      <c r="XN462" s="56"/>
      <c r="XO462" s="56"/>
      <c r="XP462" s="56"/>
      <c r="XQ462" s="56"/>
      <c r="XR462" s="56"/>
      <c r="XS462" s="56"/>
      <c r="XT462" s="56"/>
      <c r="XU462" s="56"/>
      <c r="XV462" s="56"/>
      <c r="XW462" s="56"/>
      <c r="XX462" s="56"/>
      <c r="XY462" s="56"/>
      <c r="XZ462" s="56"/>
      <c r="YA462" s="56"/>
      <c r="YB462" s="56"/>
      <c r="YC462" s="56"/>
      <c r="YD462" s="56"/>
      <c r="YE462" s="56"/>
      <c r="YF462" s="56"/>
      <c r="YG462" s="56"/>
      <c r="YH462" s="56"/>
      <c r="YI462" s="56"/>
      <c r="YJ462" s="56"/>
      <c r="YK462" s="56"/>
      <c r="YL462" s="56"/>
      <c r="YM462" s="56"/>
      <c r="YN462" s="56"/>
      <c r="YO462" s="56"/>
      <c r="YP462" s="56"/>
      <c r="YQ462" s="56"/>
      <c r="YR462" s="56"/>
      <c r="YS462" s="56"/>
      <c r="YT462" s="56"/>
      <c r="YU462" s="56"/>
      <c r="YV462" s="56"/>
      <c r="YW462" s="56"/>
      <c r="YX462" s="56"/>
      <c r="YY462" s="56"/>
      <c r="YZ462" s="56"/>
      <c r="ZA462" s="56"/>
      <c r="ZB462" s="56"/>
      <c r="ZC462" s="56"/>
      <c r="ZD462" s="56"/>
      <c r="ZE462" s="56"/>
      <c r="ZF462" s="56"/>
      <c r="ZG462" s="56"/>
      <c r="ZH462" s="56"/>
      <c r="ZI462" s="56"/>
      <c r="ZJ462" s="56"/>
      <c r="ZK462" s="56"/>
      <c r="ZL462" s="56"/>
      <c r="ZM462" s="56"/>
      <c r="ZN462" s="56"/>
      <c r="ZO462" s="56"/>
      <c r="ZP462" s="56"/>
      <c r="ZQ462" s="56"/>
      <c r="ZR462" s="56"/>
      <c r="ZS462" s="56"/>
      <c r="ZT462" s="56"/>
      <c r="ZU462" s="56"/>
      <c r="ZV462" s="56"/>
      <c r="ZW462" s="56"/>
      <c r="ZX462" s="56"/>
      <c r="ZY462" s="56"/>
      <c r="ZZ462" s="56"/>
    </row>
    <row r="463" spans="1:702" s="56" customFormat="1" hidden="1" outlineLevel="1" x14ac:dyDescent="0.2">
      <c r="A463" s="49"/>
      <c r="B463" s="75"/>
      <c r="C463" s="49" t="s">
        <v>124</v>
      </c>
      <c r="D463" s="141"/>
      <c r="E463" s="170"/>
      <c r="F463" s="53"/>
      <c r="G463" s="170"/>
      <c r="H463" s="43"/>
      <c r="I463" s="132"/>
      <c r="J463" s="170"/>
      <c r="K463" s="190"/>
      <c r="L463" s="178"/>
      <c r="P463" s="34"/>
      <c r="Q463" s="34"/>
    </row>
    <row r="464" spans="1:702" s="56" customFormat="1" hidden="1" outlineLevel="1" x14ac:dyDescent="0.2">
      <c r="A464" s="49"/>
      <c r="B464" s="75"/>
      <c r="C464" s="49" t="s">
        <v>137</v>
      </c>
      <c r="D464" s="141"/>
      <c r="E464" s="171"/>
      <c r="F464" s="53"/>
      <c r="G464" s="171"/>
      <c r="H464" s="43"/>
      <c r="I464" s="132"/>
      <c r="J464" s="171"/>
      <c r="K464" s="191"/>
      <c r="L464" s="179"/>
      <c r="P464" s="34"/>
      <c r="Q464" s="34"/>
    </row>
    <row r="465" spans="1:702" s="56" customFormat="1" hidden="1" outlineLevel="1" x14ac:dyDescent="0.2">
      <c r="A465" s="49"/>
      <c r="B465" s="75"/>
      <c r="C465" s="49" t="s">
        <v>138</v>
      </c>
      <c r="D465" s="141"/>
      <c r="E465" s="172"/>
      <c r="F465" s="53"/>
      <c r="G465" s="172"/>
      <c r="H465" s="43"/>
      <c r="I465" s="132"/>
      <c r="J465" s="172"/>
      <c r="K465" s="192"/>
      <c r="L465" s="180"/>
      <c r="P465" s="34"/>
      <c r="Q465" s="34"/>
    </row>
    <row r="466" spans="1:702" s="59" customFormat="1" collapsed="1" x14ac:dyDescent="0.2">
      <c r="A466" s="41"/>
      <c r="B466" s="57">
        <v>439</v>
      </c>
      <c r="C466" s="78" t="s">
        <v>181</v>
      </c>
      <c r="D466" s="64"/>
      <c r="E466" s="58"/>
      <c r="F466" s="58">
        <f>SUM(F467:F469)</f>
        <v>0</v>
      </c>
      <c r="G466" s="129">
        <f>F466-E466</f>
        <v>0</v>
      </c>
      <c r="H466" s="58">
        <f t="shared" ref="H466" si="108">SUM(H467:H469)</f>
        <v>0</v>
      </c>
      <c r="I466" s="130" t="str">
        <f>IF((OR(I467="SZ",I468="SZ",I469="SZ")),"SZ","AZ")</f>
        <v>AZ</v>
      </c>
      <c r="J466" s="129">
        <f>H466-E466</f>
        <v>0</v>
      </c>
      <c r="K466" s="135">
        <f>IF(F466="",E466,IF(I466="SZ",H466,F466))</f>
        <v>0</v>
      </c>
      <c r="L466" s="129">
        <f>K466-E466</f>
        <v>0</v>
      </c>
      <c r="M466" s="56"/>
      <c r="N466" s="56"/>
      <c r="O466" s="56"/>
      <c r="P466" s="34"/>
      <c r="Q466" s="34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56"/>
      <c r="DH466" s="56"/>
      <c r="DI466" s="56"/>
      <c r="DJ466" s="56"/>
      <c r="DK466" s="56"/>
      <c r="DL466" s="56"/>
      <c r="DM466" s="56"/>
      <c r="DN466" s="56"/>
      <c r="DO466" s="56"/>
      <c r="DP466" s="56"/>
      <c r="DQ466" s="56"/>
      <c r="DR466" s="56"/>
      <c r="DS466" s="56"/>
      <c r="DT466" s="56"/>
      <c r="DU466" s="56"/>
      <c r="DV466" s="56"/>
      <c r="DW466" s="56"/>
      <c r="DX466" s="56"/>
      <c r="DY466" s="56"/>
      <c r="DZ466" s="56"/>
      <c r="EA466" s="56"/>
      <c r="EB466" s="56"/>
      <c r="EC466" s="56"/>
      <c r="ED466" s="56"/>
      <c r="EE466" s="56"/>
      <c r="EF466" s="56"/>
      <c r="EG466" s="56"/>
      <c r="EH466" s="56"/>
      <c r="EI466" s="56"/>
      <c r="EJ466" s="56"/>
      <c r="EK466" s="56"/>
      <c r="EL466" s="56"/>
      <c r="EM466" s="56"/>
      <c r="EN466" s="56"/>
      <c r="EO466" s="56"/>
      <c r="EP466" s="56"/>
      <c r="EQ466" s="56"/>
      <c r="ER466" s="56"/>
      <c r="ES466" s="56"/>
      <c r="ET466" s="56"/>
      <c r="EU466" s="56"/>
      <c r="EV466" s="56"/>
      <c r="EW466" s="56"/>
      <c r="EX466" s="56"/>
      <c r="EY466" s="56"/>
      <c r="EZ466" s="56"/>
      <c r="FA466" s="56"/>
      <c r="FB466" s="56"/>
      <c r="FC466" s="56"/>
      <c r="FD466" s="56"/>
      <c r="FE466" s="56"/>
      <c r="FF466" s="56"/>
      <c r="FG466" s="56"/>
      <c r="FH466" s="56"/>
      <c r="FI466" s="56"/>
      <c r="FJ466" s="56"/>
      <c r="FK466" s="56"/>
      <c r="FL466" s="56"/>
      <c r="FM466" s="56"/>
      <c r="FN466" s="56"/>
      <c r="FO466" s="56"/>
      <c r="FP466" s="56"/>
      <c r="FQ466" s="56"/>
      <c r="FR466" s="56"/>
      <c r="FS466" s="56"/>
      <c r="FT466" s="56"/>
      <c r="FU466" s="56"/>
      <c r="FV466" s="56"/>
      <c r="FW466" s="56"/>
      <c r="FX466" s="56"/>
      <c r="FY466" s="56"/>
      <c r="FZ466" s="56"/>
      <c r="GA466" s="56"/>
      <c r="GB466" s="56"/>
      <c r="GC466" s="56"/>
      <c r="GD466" s="56"/>
      <c r="GE466" s="56"/>
      <c r="GF466" s="56"/>
      <c r="GG466" s="56"/>
      <c r="GH466" s="56"/>
      <c r="GI466" s="56"/>
      <c r="GJ466" s="56"/>
      <c r="GK466" s="56"/>
      <c r="GL466" s="56"/>
      <c r="GM466" s="56"/>
      <c r="GN466" s="56"/>
      <c r="GO466" s="56"/>
      <c r="GP466" s="56"/>
      <c r="GQ466" s="56"/>
      <c r="GR466" s="56"/>
      <c r="GS466" s="56"/>
      <c r="GT466" s="56"/>
      <c r="GU466" s="56"/>
      <c r="GV466" s="56"/>
      <c r="GW466" s="56"/>
      <c r="GX466" s="56"/>
      <c r="GY466" s="56"/>
      <c r="GZ466" s="56"/>
      <c r="HA466" s="56"/>
      <c r="HB466" s="56"/>
      <c r="HC466" s="56"/>
      <c r="HD466" s="56"/>
      <c r="HE466" s="56"/>
      <c r="HF466" s="56"/>
      <c r="HG466" s="56"/>
      <c r="HH466" s="56"/>
      <c r="HI466" s="56"/>
      <c r="HJ466" s="56"/>
      <c r="HK466" s="56"/>
      <c r="HL466" s="56"/>
      <c r="HM466" s="56"/>
      <c r="HN466" s="56"/>
      <c r="HO466" s="56"/>
      <c r="HP466" s="56"/>
      <c r="HQ466" s="56"/>
      <c r="HR466" s="56"/>
      <c r="HS466" s="56"/>
      <c r="HT466" s="56"/>
      <c r="HU466" s="56"/>
      <c r="HV466" s="56"/>
      <c r="HW466" s="56"/>
      <c r="HX466" s="56"/>
      <c r="HY466" s="56"/>
      <c r="HZ466" s="56"/>
      <c r="IA466" s="56"/>
      <c r="IB466" s="56"/>
      <c r="IC466" s="56"/>
      <c r="ID466" s="56"/>
      <c r="IE466" s="56"/>
      <c r="IF466" s="56"/>
      <c r="IG466" s="56"/>
      <c r="IH466" s="56"/>
      <c r="II466" s="56"/>
      <c r="IJ466" s="56"/>
      <c r="IK466" s="56"/>
      <c r="IL466" s="56"/>
      <c r="IM466" s="56"/>
      <c r="IN466" s="56"/>
      <c r="IO466" s="56"/>
      <c r="IP466" s="56"/>
      <c r="IQ466" s="56"/>
      <c r="IR466" s="56"/>
      <c r="IS466" s="56"/>
      <c r="IT466" s="56"/>
      <c r="IU466" s="56"/>
      <c r="IV466" s="56"/>
      <c r="IW466" s="56"/>
      <c r="IX466" s="56"/>
      <c r="IY466" s="56"/>
      <c r="IZ466" s="56"/>
      <c r="JA466" s="56"/>
      <c r="JB466" s="56"/>
      <c r="JC466" s="56"/>
      <c r="JD466" s="56"/>
      <c r="JE466" s="56"/>
      <c r="JF466" s="56"/>
      <c r="JG466" s="56"/>
      <c r="JH466" s="56"/>
      <c r="JI466" s="56"/>
      <c r="JJ466" s="56"/>
      <c r="JK466" s="56"/>
      <c r="JL466" s="56"/>
      <c r="JM466" s="56"/>
      <c r="JN466" s="56"/>
      <c r="JO466" s="56"/>
      <c r="JP466" s="56"/>
      <c r="JQ466" s="56"/>
      <c r="JR466" s="56"/>
      <c r="JS466" s="56"/>
      <c r="JT466" s="56"/>
      <c r="JU466" s="56"/>
      <c r="JV466" s="56"/>
      <c r="JW466" s="56"/>
      <c r="JX466" s="56"/>
      <c r="JY466" s="56"/>
      <c r="JZ466" s="56"/>
      <c r="KA466" s="56"/>
      <c r="KB466" s="56"/>
      <c r="KC466" s="56"/>
      <c r="KD466" s="56"/>
      <c r="KE466" s="56"/>
      <c r="KF466" s="56"/>
      <c r="KG466" s="56"/>
      <c r="KH466" s="56"/>
      <c r="KI466" s="56"/>
      <c r="KJ466" s="56"/>
      <c r="KK466" s="56"/>
      <c r="KL466" s="56"/>
      <c r="KM466" s="56"/>
      <c r="KN466" s="56"/>
      <c r="KO466" s="56"/>
      <c r="KP466" s="56"/>
      <c r="KQ466" s="56"/>
      <c r="KR466" s="56"/>
      <c r="KS466" s="56"/>
      <c r="KT466" s="56"/>
      <c r="KU466" s="56"/>
      <c r="KV466" s="56"/>
      <c r="KW466" s="56"/>
      <c r="KX466" s="56"/>
      <c r="KY466" s="56"/>
      <c r="KZ466" s="56"/>
      <c r="LA466" s="56"/>
      <c r="LB466" s="56"/>
      <c r="LC466" s="56"/>
      <c r="LD466" s="56"/>
      <c r="LE466" s="56"/>
      <c r="LF466" s="56"/>
      <c r="LG466" s="56"/>
      <c r="LH466" s="56"/>
      <c r="LI466" s="56"/>
      <c r="LJ466" s="56"/>
      <c r="LK466" s="56"/>
      <c r="LL466" s="56"/>
      <c r="LM466" s="56"/>
      <c r="LN466" s="56"/>
      <c r="LO466" s="56"/>
      <c r="LP466" s="56"/>
      <c r="LQ466" s="56"/>
      <c r="LR466" s="56"/>
      <c r="LS466" s="56"/>
      <c r="LT466" s="56"/>
      <c r="LU466" s="56"/>
      <c r="LV466" s="56"/>
      <c r="LW466" s="56"/>
      <c r="LX466" s="56"/>
      <c r="LY466" s="56"/>
      <c r="LZ466" s="56"/>
      <c r="MA466" s="56"/>
      <c r="MB466" s="56"/>
      <c r="MC466" s="56"/>
      <c r="MD466" s="56"/>
      <c r="ME466" s="56"/>
      <c r="MF466" s="56"/>
      <c r="MG466" s="56"/>
      <c r="MH466" s="56"/>
      <c r="MI466" s="56"/>
      <c r="MJ466" s="56"/>
      <c r="MK466" s="56"/>
      <c r="ML466" s="56"/>
      <c r="MM466" s="56"/>
      <c r="MN466" s="56"/>
      <c r="MO466" s="56"/>
      <c r="MP466" s="56"/>
      <c r="MQ466" s="56"/>
      <c r="MR466" s="56"/>
      <c r="MS466" s="56"/>
      <c r="MT466" s="56"/>
      <c r="MU466" s="56"/>
      <c r="MV466" s="56"/>
      <c r="MW466" s="56"/>
      <c r="MX466" s="56"/>
      <c r="MY466" s="56"/>
      <c r="MZ466" s="56"/>
      <c r="NA466" s="56"/>
      <c r="NB466" s="56"/>
      <c r="NC466" s="56"/>
      <c r="ND466" s="56"/>
      <c r="NE466" s="56"/>
      <c r="NF466" s="56"/>
      <c r="NG466" s="56"/>
      <c r="NH466" s="56"/>
      <c r="NI466" s="56"/>
      <c r="NJ466" s="56"/>
      <c r="NK466" s="56"/>
      <c r="NL466" s="56"/>
      <c r="NM466" s="56"/>
      <c r="NN466" s="56"/>
      <c r="NO466" s="56"/>
      <c r="NP466" s="56"/>
      <c r="NQ466" s="56"/>
      <c r="NR466" s="56"/>
      <c r="NS466" s="56"/>
      <c r="NT466" s="56"/>
      <c r="NU466" s="56"/>
      <c r="NV466" s="56"/>
      <c r="NW466" s="56"/>
      <c r="NX466" s="56"/>
      <c r="NY466" s="56"/>
      <c r="NZ466" s="56"/>
      <c r="OA466" s="56"/>
      <c r="OB466" s="56"/>
      <c r="OC466" s="56"/>
      <c r="OD466" s="56"/>
      <c r="OE466" s="56"/>
      <c r="OF466" s="56"/>
      <c r="OG466" s="56"/>
      <c r="OH466" s="56"/>
      <c r="OI466" s="56"/>
      <c r="OJ466" s="56"/>
      <c r="OK466" s="56"/>
      <c r="OL466" s="56"/>
      <c r="OM466" s="56"/>
      <c r="ON466" s="56"/>
      <c r="OO466" s="56"/>
      <c r="OP466" s="56"/>
      <c r="OQ466" s="56"/>
      <c r="OR466" s="56"/>
      <c r="OS466" s="56"/>
      <c r="OT466" s="56"/>
      <c r="OU466" s="56"/>
      <c r="OV466" s="56"/>
      <c r="OW466" s="56"/>
      <c r="OX466" s="56"/>
      <c r="OY466" s="56"/>
      <c r="OZ466" s="56"/>
      <c r="PA466" s="56"/>
      <c r="PB466" s="56"/>
      <c r="PC466" s="56"/>
      <c r="PD466" s="56"/>
      <c r="PE466" s="56"/>
      <c r="PF466" s="56"/>
      <c r="PG466" s="56"/>
      <c r="PH466" s="56"/>
      <c r="PI466" s="56"/>
      <c r="PJ466" s="56"/>
      <c r="PK466" s="56"/>
      <c r="PL466" s="56"/>
      <c r="PM466" s="56"/>
      <c r="PN466" s="56"/>
      <c r="PO466" s="56"/>
      <c r="PP466" s="56"/>
      <c r="PQ466" s="56"/>
      <c r="PR466" s="56"/>
      <c r="PS466" s="56"/>
      <c r="PT466" s="56"/>
      <c r="PU466" s="56"/>
      <c r="PV466" s="56"/>
      <c r="PW466" s="56"/>
      <c r="PX466" s="56"/>
      <c r="PY466" s="56"/>
      <c r="PZ466" s="56"/>
      <c r="QA466" s="56"/>
      <c r="QB466" s="56"/>
      <c r="QC466" s="56"/>
      <c r="QD466" s="56"/>
      <c r="QE466" s="56"/>
      <c r="QF466" s="56"/>
      <c r="QG466" s="56"/>
      <c r="QH466" s="56"/>
      <c r="QI466" s="56"/>
      <c r="QJ466" s="56"/>
      <c r="QK466" s="56"/>
      <c r="QL466" s="56"/>
      <c r="QM466" s="56"/>
      <c r="QN466" s="56"/>
      <c r="QO466" s="56"/>
      <c r="QP466" s="56"/>
      <c r="QQ466" s="56"/>
      <c r="QR466" s="56"/>
      <c r="QS466" s="56"/>
      <c r="QT466" s="56"/>
      <c r="QU466" s="56"/>
      <c r="QV466" s="56"/>
      <c r="QW466" s="56"/>
      <c r="QX466" s="56"/>
      <c r="QY466" s="56"/>
      <c r="QZ466" s="56"/>
      <c r="RA466" s="56"/>
      <c r="RB466" s="56"/>
      <c r="RC466" s="56"/>
      <c r="RD466" s="56"/>
      <c r="RE466" s="56"/>
      <c r="RF466" s="56"/>
      <c r="RG466" s="56"/>
      <c r="RH466" s="56"/>
      <c r="RI466" s="56"/>
      <c r="RJ466" s="56"/>
      <c r="RK466" s="56"/>
      <c r="RL466" s="56"/>
      <c r="RM466" s="56"/>
      <c r="RN466" s="56"/>
      <c r="RO466" s="56"/>
      <c r="RP466" s="56"/>
      <c r="RQ466" s="56"/>
      <c r="RR466" s="56"/>
      <c r="RS466" s="56"/>
      <c r="RT466" s="56"/>
      <c r="RU466" s="56"/>
      <c r="RV466" s="56"/>
      <c r="RW466" s="56"/>
      <c r="RX466" s="56"/>
      <c r="RY466" s="56"/>
      <c r="RZ466" s="56"/>
      <c r="SA466" s="56"/>
      <c r="SB466" s="56"/>
      <c r="SC466" s="56"/>
      <c r="SD466" s="56"/>
      <c r="SE466" s="56"/>
      <c r="SF466" s="56"/>
      <c r="SG466" s="56"/>
      <c r="SH466" s="56"/>
      <c r="SI466" s="56"/>
      <c r="SJ466" s="56"/>
      <c r="SK466" s="56"/>
      <c r="SL466" s="56"/>
      <c r="SM466" s="56"/>
      <c r="SN466" s="56"/>
      <c r="SO466" s="56"/>
      <c r="SP466" s="56"/>
      <c r="SQ466" s="56"/>
      <c r="SR466" s="56"/>
      <c r="SS466" s="56"/>
      <c r="ST466" s="56"/>
      <c r="SU466" s="56"/>
      <c r="SV466" s="56"/>
      <c r="SW466" s="56"/>
      <c r="SX466" s="56"/>
      <c r="SY466" s="56"/>
      <c r="SZ466" s="56"/>
      <c r="TA466" s="56"/>
      <c r="TB466" s="56"/>
      <c r="TC466" s="56"/>
      <c r="TD466" s="56"/>
      <c r="TE466" s="56"/>
      <c r="TF466" s="56"/>
      <c r="TG466" s="56"/>
      <c r="TH466" s="56"/>
      <c r="TI466" s="56"/>
      <c r="TJ466" s="56"/>
      <c r="TK466" s="56"/>
      <c r="TL466" s="56"/>
      <c r="TM466" s="56"/>
      <c r="TN466" s="56"/>
      <c r="TO466" s="56"/>
      <c r="TP466" s="56"/>
      <c r="TQ466" s="56"/>
      <c r="TR466" s="56"/>
      <c r="TS466" s="56"/>
      <c r="TT466" s="56"/>
      <c r="TU466" s="56"/>
      <c r="TV466" s="56"/>
      <c r="TW466" s="56"/>
      <c r="TX466" s="56"/>
      <c r="TY466" s="56"/>
      <c r="TZ466" s="56"/>
      <c r="UA466" s="56"/>
      <c r="UB466" s="56"/>
      <c r="UC466" s="56"/>
      <c r="UD466" s="56"/>
      <c r="UE466" s="56"/>
      <c r="UF466" s="56"/>
      <c r="UG466" s="56"/>
      <c r="UH466" s="56"/>
      <c r="UI466" s="56"/>
      <c r="UJ466" s="56"/>
      <c r="UK466" s="56"/>
      <c r="UL466" s="56"/>
      <c r="UM466" s="56"/>
      <c r="UN466" s="56"/>
      <c r="UO466" s="56"/>
      <c r="UP466" s="56"/>
      <c r="UQ466" s="56"/>
      <c r="UR466" s="56"/>
      <c r="US466" s="56"/>
      <c r="UT466" s="56"/>
      <c r="UU466" s="56"/>
      <c r="UV466" s="56"/>
      <c r="UW466" s="56"/>
      <c r="UX466" s="56"/>
      <c r="UY466" s="56"/>
      <c r="UZ466" s="56"/>
      <c r="VA466" s="56"/>
      <c r="VB466" s="56"/>
      <c r="VC466" s="56"/>
      <c r="VD466" s="56"/>
      <c r="VE466" s="56"/>
      <c r="VF466" s="56"/>
      <c r="VG466" s="56"/>
      <c r="VH466" s="56"/>
      <c r="VI466" s="56"/>
      <c r="VJ466" s="56"/>
      <c r="VK466" s="56"/>
      <c r="VL466" s="56"/>
      <c r="VM466" s="56"/>
      <c r="VN466" s="56"/>
      <c r="VO466" s="56"/>
      <c r="VP466" s="56"/>
      <c r="VQ466" s="56"/>
      <c r="VR466" s="56"/>
      <c r="VS466" s="56"/>
      <c r="VT466" s="56"/>
      <c r="VU466" s="56"/>
      <c r="VV466" s="56"/>
      <c r="VW466" s="56"/>
      <c r="VX466" s="56"/>
      <c r="VY466" s="56"/>
      <c r="VZ466" s="56"/>
      <c r="WA466" s="56"/>
      <c r="WB466" s="56"/>
      <c r="WC466" s="56"/>
      <c r="WD466" s="56"/>
      <c r="WE466" s="56"/>
      <c r="WF466" s="56"/>
      <c r="WG466" s="56"/>
      <c r="WH466" s="56"/>
      <c r="WI466" s="56"/>
      <c r="WJ466" s="56"/>
      <c r="WK466" s="56"/>
      <c r="WL466" s="56"/>
      <c r="WM466" s="56"/>
      <c r="WN466" s="56"/>
      <c r="WO466" s="56"/>
      <c r="WP466" s="56"/>
      <c r="WQ466" s="56"/>
      <c r="WR466" s="56"/>
      <c r="WS466" s="56"/>
      <c r="WT466" s="56"/>
      <c r="WU466" s="56"/>
      <c r="WV466" s="56"/>
      <c r="WW466" s="56"/>
      <c r="WX466" s="56"/>
      <c r="WY466" s="56"/>
      <c r="WZ466" s="56"/>
      <c r="XA466" s="56"/>
      <c r="XB466" s="56"/>
      <c r="XC466" s="56"/>
      <c r="XD466" s="56"/>
      <c r="XE466" s="56"/>
      <c r="XF466" s="56"/>
      <c r="XG466" s="56"/>
      <c r="XH466" s="56"/>
      <c r="XI466" s="56"/>
      <c r="XJ466" s="56"/>
      <c r="XK466" s="56"/>
      <c r="XL466" s="56"/>
      <c r="XM466" s="56"/>
      <c r="XN466" s="56"/>
      <c r="XO466" s="56"/>
      <c r="XP466" s="56"/>
      <c r="XQ466" s="56"/>
      <c r="XR466" s="56"/>
      <c r="XS466" s="56"/>
      <c r="XT466" s="56"/>
      <c r="XU466" s="56"/>
      <c r="XV466" s="56"/>
      <c r="XW466" s="56"/>
      <c r="XX466" s="56"/>
      <c r="XY466" s="56"/>
      <c r="XZ466" s="56"/>
      <c r="YA466" s="56"/>
      <c r="YB466" s="56"/>
      <c r="YC466" s="56"/>
      <c r="YD466" s="56"/>
      <c r="YE466" s="56"/>
      <c r="YF466" s="56"/>
      <c r="YG466" s="56"/>
      <c r="YH466" s="56"/>
      <c r="YI466" s="56"/>
      <c r="YJ466" s="56"/>
      <c r="YK466" s="56"/>
      <c r="YL466" s="56"/>
      <c r="YM466" s="56"/>
      <c r="YN466" s="56"/>
      <c r="YO466" s="56"/>
      <c r="YP466" s="56"/>
      <c r="YQ466" s="56"/>
      <c r="YR466" s="56"/>
      <c r="YS466" s="56"/>
      <c r="YT466" s="56"/>
      <c r="YU466" s="56"/>
      <c r="YV466" s="56"/>
      <c r="YW466" s="56"/>
      <c r="YX466" s="56"/>
      <c r="YY466" s="56"/>
      <c r="YZ466" s="56"/>
      <c r="ZA466" s="56"/>
      <c r="ZB466" s="56"/>
      <c r="ZC466" s="56"/>
      <c r="ZD466" s="56"/>
      <c r="ZE466" s="56"/>
      <c r="ZF466" s="56"/>
      <c r="ZG466" s="56"/>
      <c r="ZH466" s="56"/>
      <c r="ZI466" s="56"/>
      <c r="ZJ466" s="56"/>
      <c r="ZK466" s="56"/>
      <c r="ZL466" s="56"/>
      <c r="ZM466" s="56"/>
      <c r="ZN466" s="56"/>
      <c r="ZO466" s="56"/>
      <c r="ZP466" s="56"/>
      <c r="ZQ466" s="56"/>
      <c r="ZR466" s="56"/>
      <c r="ZS466" s="56"/>
      <c r="ZT466" s="56"/>
      <c r="ZU466" s="56"/>
      <c r="ZV466" s="56"/>
      <c r="ZW466" s="56"/>
      <c r="ZX466" s="56"/>
      <c r="ZY466" s="56"/>
      <c r="ZZ466" s="56"/>
    </row>
    <row r="467" spans="1:702" s="56" customFormat="1" hidden="1" outlineLevel="1" x14ac:dyDescent="0.2">
      <c r="A467" s="49"/>
      <c r="B467" s="75"/>
      <c r="C467" s="49" t="s">
        <v>124</v>
      </c>
      <c r="D467" s="141"/>
      <c r="E467" s="170"/>
      <c r="F467" s="53"/>
      <c r="G467" s="170"/>
      <c r="H467" s="43"/>
      <c r="I467" s="132"/>
      <c r="J467" s="170"/>
      <c r="K467" s="190"/>
      <c r="L467" s="178"/>
      <c r="P467" s="34"/>
      <c r="Q467" s="34"/>
    </row>
    <row r="468" spans="1:702" s="56" customFormat="1" hidden="1" outlineLevel="1" x14ac:dyDescent="0.2">
      <c r="A468" s="49"/>
      <c r="B468" s="75"/>
      <c r="C468" s="49" t="s">
        <v>137</v>
      </c>
      <c r="D468" s="141"/>
      <c r="E468" s="171"/>
      <c r="F468" s="53"/>
      <c r="G468" s="171"/>
      <c r="H468" s="43"/>
      <c r="I468" s="132"/>
      <c r="J468" s="171"/>
      <c r="K468" s="191"/>
      <c r="L468" s="179"/>
      <c r="P468" s="34"/>
      <c r="Q468" s="34"/>
    </row>
    <row r="469" spans="1:702" s="56" customFormat="1" hidden="1" outlineLevel="1" x14ac:dyDescent="0.2">
      <c r="A469" s="49"/>
      <c r="B469" s="75"/>
      <c r="C469" s="49" t="s">
        <v>138</v>
      </c>
      <c r="D469" s="141"/>
      <c r="E469" s="172"/>
      <c r="F469" s="53"/>
      <c r="G469" s="172"/>
      <c r="H469" s="43"/>
      <c r="I469" s="132"/>
      <c r="J469" s="172"/>
      <c r="K469" s="192"/>
      <c r="L469" s="180"/>
      <c r="P469" s="34"/>
      <c r="Q469" s="34"/>
    </row>
    <row r="470" spans="1:702" s="59" customFormat="1" collapsed="1" x14ac:dyDescent="0.2">
      <c r="A470" s="41"/>
      <c r="B470" s="57">
        <v>441</v>
      </c>
      <c r="C470" s="78" t="s">
        <v>182</v>
      </c>
      <c r="D470" s="64"/>
      <c r="E470" s="58"/>
      <c r="F470" s="58">
        <f>SUM(F471:F473)</f>
        <v>0</v>
      </c>
      <c r="G470" s="129">
        <f>F470-E470</f>
        <v>0</v>
      </c>
      <c r="H470" s="58">
        <f t="shared" ref="H470" si="109">SUM(H471:H473)</f>
        <v>0</v>
      </c>
      <c r="I470" s="130" t="str">
        <f>IF((OR(I471="SZ",I472="SZ",I473="SZ")),"SZ","AZ")</f>
        <v>AZ</v>
      </c>
      <c r="J470" s="129">
        <f>H470-E470</f>
        <v>0</v>
      </c>
      <c r="K470" s="135">
        <f>IF(F470="",E470,IF(I470="SZ",H470,F470))</f>
        <v>0</v>
      </c>
      <c r="L470" s="129">
        <f>K470-E470</f>
        <v>0</v>
      </c>
      <c r="M470" s="56"/>
      <c r="N470" s="56"/>
      <c r="O470" s="56"/>
      <c r="P470" s="34"/>
      <c r="Q470" s="34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56"/>
      <c r="DH470" s="56"/>
      <c r="DI470" s="56"/>
      <c r="DJ470" s="56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  <c r="DZ470" s="56"/>
      <c r="EA470" s="56"/>
      <c r="EB470" s="56"/>
      <c r="EC470" s="56"/>
      <c r="ED470" s="56"/>
      <c r="EE470" s="56"/>
      <c r="EF470" s="56"/>
      <c r="EG470" s="56"/>
      <c r="EH470" s="56"/>
      <c r="EI470" s="56"/>
      <c r="EJ470" s="56"/>
      <c r="EK470" s="56"/>
      <c r="EL470" s="56"/>
      <c r="EM470" s="56"/>
      <c r="EN470" s="56"/>
      <c r="EO470" s="56"/>
      <c r="EP470" s="56"/>
      <c r="EQ470" s="56"/>
      <c r="ER470" s="56"/>
      <c r="ES470" s="56"/>
      <c r="ET470" s="56"/>
      <c r="EU470" s="56"/>
      <c r="EV470" s="56"/>
      <c r="EW470" s="56"/>
      <c r="EX470" s="56"/>
      <c r="EY470" s="56"/>
      <c r="EZ470" s="56"/>
      <c r="FA470" s="56"/>
      <c r="FB470" s="56"/>
      <c r="FC470" s="56"/>
      <c r="FD470" s="56"/>
      <c r="FE470" s="56"/>
      <c r="FF470" s="56"/>
      <c r="FG470" s="56"/>
      <c r="FH470" s="56"/>
      <c r="FI470" s="56"/>
      <c r="FJ470" s="56"/>
      <c r="FK470" s="56"/>
      <c r="FL470" s="56"/>
      <c r="FM470" s="56"/>
      <c r="FN470" s="56"/>
      <c r="FO470" s="56"/>
      <c r="FP470" s="56"/>
      <c r="FQ470" s="56"/>
      <c r="FR470" s="56"/>
      <c r="FS470" s="56"/>
      <c r="FT470" s="56"/>
      <c r="FU470" s="56"/>
      <c r="FV470" s="56"/>
      <c r="FW470" s="56"/>
      <c r="FX470" s="56"/>
      <c r="FY470" s="56"/>
      <c r="FZ470" s="56"/>
      <c r="GA470" s="56"/>
      <c r="GB470" s="56"/>
      <c r="GC470" s="56"/>
      <c r="GD470" s="56"/>
      <c r="GE470" s="56"/>
      <c r="GF470" s="56"/>
      <c r="GG470" s="56"/>
      <c r="GH470" s="56"/>
      <c r="GI470" s="56"/>
      <c r="GJ470" s="56"/>
      <c r="GK470" s="56"/>
      <c r="GL470" s="56"/>
      <c r="GM470" s="56"/>
      <c r="GN470" s="56"/>
      <c r="GO470" s="56"/>
      <c r="GP470" s="56"/>
      <c r="GQ470" s="56"/>
      <c r="GR470" s="56"/>
      <c r="GS470" s="56"/>
      <c r="GT470" s="56"/>
      <c r="GU470" s="56"/>
      <c r="GV470" s="56"/>
      <c r="GW470" s="56"/>
      <c r="GX470" s="56"/>
      <c r="GY470" s="56"/>
      <c r="GZ470" s="56"/>
      <c r="HA470" s="56"/>
      <c r="HB470" s="56"/>
      <c r="HC470" s="56"/>
      <c r="HD470" s="56"/>
      <c r="HE470" s="56"/>
      <c r="HF470" s="56"/>
      <c r="HG470" s="56"/>
      <c r="HH470" s="56"/>
      <c r="HI470" s="56"/>
      <c r="HJ470" s="56"/>
      <c r="HK470" s="56"/>
      <c r="HL470" s="56"/>
      <c r="HM470" s="56"/>
      <c r="HN470" s="56"/>
      <c r="HO470" s="56"/>
      <c r="HP470" s="56"/>
      <c r="HQ470" s="56"/>
      <c r="HR470" s="56"/>
      <c r="HS470" s="56"/>
      <c r="HT470" s="56"/>
      <c r="HU470" s="56"/>
      <c r="HV470" s="56"/>
      <c r="HW470" s="56"/>
      <c r="HX470" s="56"/>
      <c r="HY470" s="56"/>
      <c r="HZ470" s="56"/>
      <c r="IA470" s="56"/>
      <c r="IB470" s="56"/>
      <c r="IC470" s="56"/>
      <c r="ID470" s="56"/>
      <c r="IE470" s="56"/>
      <c r="IF470" s="56"/>
      <c r="IG470" s="56"/>
      <c r="IH470" s="56"/>
      <c r="II470" s="56"/>
      <c r="IJ470" s="56"/>
      <c r="IK470" s="56"/>
      <c r="IL470" s="56"/>
      <c r="IM470" s="56"/>
      <c r="IN470" s="56"/>
      <c r="IO470" s="56"/>
      <c r="IP470" s="56"/>
      <c r="IQ470" s="56"/>
      <c r="IR470" s="56"/>
      <c r="IS470" s="56"/>
      <c r="IT470" s="56"/>
      <c r="IU470" s="56"/>
      <c r="IV470" s="56"/>
      <c r="IW470" s="56"/>
      <c r="IX470" s="56"/>
      <c r="IY470" s="56"/>
      <c r="IZ470" s="56"/>
      <c r="JA470" s="56"/>
      <c r="JB470" s="56"/>
      <c r="JC470" s="56"/>
      <c r="JD470" s="56"/>
      <c r="JE470" s="56"/>
      <c r="JF470" s="56"/>
      <c r="JG470" s="56"/>
      <c r="JH470" s="56"/>
      <c r="JI470" s="56"/>
      <c r="JJ470" s="56"/>
      <c r="JK470" s="56"/>
      <c r="JL470" s="56"/>
      <c r="JM470" s="56"/>
      <c r="JN470" s="56"/>
      <c r="JO470" s="56"/>
      <c r="JP470" s="56"/>
      <c r="JQ470" s="56"/>
      <c r="JR470" s="56"/>
      <c r="JS470" s="56"/>
      <c r="JT470" s="56"/>
      <c r="JU470" s="56"/>
      <c r="JV470" s="56"/>
      <c r="JW470" s="56"/>
      <c r="JX470" s="56"/>
      <c r="JY470" s="56"/>
      <c r="JZ470" s="56"/>
      <c r="KA470" s="56"/>
      <c r="KB470" s="56"/>
      <c r="KC470" s="56"/>
      <c r="KD470" s="56"/>
      <c r="KE470" s="56"/>
      <c r="KF470" s="56"/>
      <c r="KG470" s="56"/>
      <c r="KH470" s="56"/>
      <c r="KI470" s="56"/>
      <c r="KJ470" s="56"/>
      <c r="KK470" s="56"/>
      <c r="KL470" s="56"/>
      <c r="KM470" s="56"/>
      <c r="KN470" s="56"/>
      <c r="KO470" s="56"/>
      <c r="KP470" s="56"/>
      <c r="KQ470" s="56"/>
      <c r="KR470" s="56"/>
      <c r="KS470" s="56"/>
      <c r="KT470" s="56"/>
      <c r="KU470" s="56"/>
      <c r="KV470" s="56"/>
      <c r="KW470" s="56"/>
      <c r="KX470" s="56"/>
      <c r="KY470" s="56"/>
      <c r="KZ470" s="56"/>
      <c r="LA470" s="56"/>
      <c r="LB470" s="56"/>
      <c r="LC470" s="56"/>
      <c r="LD470" s="56"/>
      <c r="LE470" s="56"/>
      <c r="LF470" s="56"/>
      <c r="LG470" s="56"/>
      <c r="LH470" s="56"/>
      <c r="LI470" s="56"/>
      <c r="LJ470" s="56"/>
      <c r="LK470" s="56"/>
      <c r="LL470" s="56"/>
      <c r="LM470" s="56"/>
      <c r="LN470" s="56"/>
      <c r="LO470" s="56"/>
      <c r="LP470" s="56"/>
      <c r="LQ470" s="56"/>
      <c r="LR470" s="56"/>
      <c r="LS470" s="56"/>
      <c r="LT470" s="56"/>
      <c r="LU470" s="56"/>
      <c r="LV470" s="56"/>
      <c r="LW470" s="56"/>
      <c r="LX470" s="56"/>
      <c r="LY470" s="56"/>
      <c r="LZ470" s="56"/>
      <c r="MA470" s="56"/>
      <c r="MB470" s="56"/>
      <c r="MC470" s="56"/>
      <c r="MD470" s="56"/>
      <c r="ME470" s="56"/>
      <c r="MF470" s="56"/>
      <c r="MG470" s="56"/>
      <c r="MH470" s="56"/>
      <c r="MI470" s="56"/>
      <c r="MJ470" s="56"/>
      <c r="MK470" s="56"/>
      <c r="ML470" s="56"/>
      <c r="MM470" s="56"/>
      <c r="MN470" s="56"/>
      <c r="MO470" s="56"/>
      <c r="MP470" s="56"/>
      <c r="MQ470" s="56"/>
      <c r="MR470" s="56"/>
      <c r="MS470" s="56"/>
      <c r="MT470" s="56"/>
      <c r="MU470" s="56"/>
      <c r="MV470" s="56"/>
      <c r="MW470" s="56"/>
      <c r="MX470" s="56"/>
      <c r="MY470" s="56"/>
      <c r="MZ470" s="56"/>
      <c r="NA470" s="56"/>
      <c r="NB470" s="56"/>
      <c r="NC470" s="56"/>
      <c r="ND470" s="56"/>
      <c r="NE470" s="56"/>
      <c r="NF470" s="56"/>
      <c r="NG470" s="56"/>
      <c r="NH470" s="56"/>
      <c r="NI470" s="56"/>
      <c r="NJ470" s="56"/>
      <c r="NK470" s="56"/>
      <c r="NL470" s="56"/>
      <c r="NM470" s="56"/>
      <c r="NN470" s="56"/>
      <c r="NO470" s="56"/>
      <c r="NP470" s="56"/>
      <c r="NQ470" s="56"/>
      <c r="NR470" s="56"/>
      <c r="NS470" s="56"/>
      <c r="NT470" s="56"/>
      <c r="NU470" s="56"/>
      <c r="NV470" s="56"/>
      <c r="NW470" s="56"/>
      <c r="NX470" s="56"/>
      <c r="NY470" s="56"/>
      <c r="NZ470" s="56"/>
      <c r="OA470" s="56"/>
      <c r="OB470" s="56"/>
      <c r="OC470" s="56"/>
      <c r="OD470" s="56"/>
      <c r="OE470" s="56"/>
      <c r="OF470" s="56"/>
      <c r="OG470" s="56"/>
      <c r="OH470" s="56"/>
      <c r="OI470" s="56"/>
      <c r="OJ470" s="56"/>
      <c r="OK470" s="56"/>
      <c r="OL470" s="56"/>
      <c r="OM470" s="56"/>
      <c r="ON470" s="56"/>
      <c r="OO470" s="56"/>
      <c r="OP470" s="56"/>
      <c r="OQ470" s="56"/>
      <c r="OR470" s="56"/>
      <c r="OS470" s="56"/>
      <c r="OT470" s="56"/>
      <c r="OU470" s="56"/>
      <c r="OV470" s="56"/>
      <c r="OW470" s="56"/>
      <c r="OX470" s="56"/>
      <c r="OY470" s="56"/>
      <c r="OZ470" s="56"/>
      <c r="PA470" s="56"/>
      <c r="PB470" s="56"/>
      <c r="PC470" s="56"/>
      <c r="PD470" s="56"/>
      <c r="PE470" s="56"/>
      <c r="PF470" s="56"/>
      <c r="PG470" s="56"/>
      <c r="PH470" s="56"/>
      <c r="PI470" s="56"/>
      <c r="PJ470" s="56"/>
      <c r="PK470" s="56"/>
      <c r="PL470" s="56"/>
      <c r="PM470" s="56"/>
      <c r="PN470" s="56"/>
      <c r="PO470" s="56"/>
      <c r="PP470" s="56"/>
      <c r="PQ470" s="56"/>
      <c r="PR470" s="56"/>
      <c r="PS470" s="56"/>
      <c r="PT470" s="56"/>
      <c r="PU470" s="56"/>
      <c r="PV470" s="56"/>
      <c r="PW470" s="56"/>
      <c r="PX470" s="56"/>
      <c r="PY470" s="56"/>
      <c r="PZ470" s="56"/>
      <c r="QA470" s="56"/>
      <c r="QB470" s="56"/>
      <c r="QC470" s="56"/>
      <c r="QD470" s="56"/>
      <c r="QE470" s="56"/>
      <c r="QF470" s="56"/>
      <c r="QG470" s="56"/>
      <c r="QH470" s="56"/>
      <c r="QI470" s="56"/>
      <c r="QJ470" s="56"/>
      <c r="QK470" s="56"/>
      <c r="QL470" s="56"/>
      <c r="QM470" s="56"/>
      <c r="QN470" s="56"/>
      <c r="QO470" s="56"/>
      <c r="QP470" s="56"/>
      <c r="QQ470" s="56"/>
      <c r="QR470" s="56"/>
      <c r="QS470" s="56"/>
      <c r="QT470" s="56"/>
      <c r="QU470" s="56"/>
      <c r="QV470" s="56"/>
      <c r="QW470" s="56"/>
      <c r="QX470" s="56"/>
      <c r="QY470" s="56"/>
      <c r="QZ470" s="56"/>
      <c r="RA470" s="56"/>
      <c r="RB470" s="56"/>
      <c r="RC470" s="56"/>
      <c r="RD470" s="56"/>
      <c r="RE470" s="56"/>
      <c r="RF470" s="56"/>
      <c r="RG470" s="56"/>
      <c r="RH470" s="56"/>
      <c r="RI470" s="56"/>
      <c r="RJ470" s="56"/>
      <c r="RK470" s="56"/>
      <c r="RL470" s="56"/>
      <c r="RM470" s="56"/>
      <c r="RN470" s="56"/>
      <c r="RO470" s="56"/>
      <c r="RP470" s="56"/>
      <c r="RQ470" s="56"/>
      <c r="RR470" s="56"/>
      <c r="RS470" s="56"/>
      <c r="RT470" s="56"/>
      <c r="RU470" s="56"/>
      <c r="RV470" s="56"/>
      <c r="RW470" s="56"/>
      <c r="RX470" s="56"/>
      <c r="RY470" s="56"/>
      <c r="RZ470" s="56"/>
      <c r="SA470" s="56"/>
      <c r="SB470" s="56"/>
      <c r="SC470" s="56"/>
      <c r="SD470" s="56"/>
      <c r="SE470" s="56"/>
      <c r="SF470" s="56"/>
      <c r="SG470" s="56"/>
      <c r="SH470" s="56"/>
      <c r="SI470" s="56"/>
      <c r="SJ470" s="56"/>
      <c r="SK470" s="56"/>
      <c r="SL470" s="56"/>
      <c r="SM470" s="56"/>
      <c r="SN470" s="56"/>
      <c r="SO470" s="56"/>
      <c r="SP470" s="56"/>
      <c r="SQ470" s="56"/>
      <c r="SR470" s="56"/>
      <c r="SS470" s="56"/>
      <c r="ST470" s="56"/>
      <c r="SU470" s="56"/>
      <c r="SV470" s="56"/>
      <c r="SW470" s="56"/>
      <c r="SX470" s="56"/>
      <c r="SY470" s="56"/>
      <c r="SZ470" s="56"/>
      <c r="TA470" s="56"/>
      <c r="TB470" s="56"/>
      <c r="TC470" s="56"/>
      <c r="TD470" s="56"/>
      <c r="TE470" s="56"/>
      <c r="TF470" s="56"/>
      <c r="TG470" s="56"/>
      <c r="TH470" s="56"/>
      <c r="TI470" s="56"/>
      <c r="TJ470" s="56"/>
      <c r="TK470" s="56"/>
      <c r="TL470" s="56"/>
      <c r="TM470" s="56"/>
      <c r="TN470" s="56"/>
      <c r="TO470" s="56"/>
      <c r="TP470" s="56"/>
      <c r="TQ470" s="56"/>
      <c r="TR470" s="56"/>
      <c r="TS470" s="56"/>
      <c r="TT470" s="56"/>
      <c r="TU470" s="56"/>
      <c r="TV470" s="56"/>
      <c r="TW470" s="56"/>
      <c r="TX470" s="56"/>
      <c r="TY470" s="56"/>
      <c r="TZ470" s="56"/>
      <c r="UA470" s="56"/>
      <c r="UB470" s="56"/>
      <c r="UC470" s="56"/>
      <c r="UD470" s="56"/>
      <c r="UE470" s="56"/>
      <c r="UF470" s="56"/>
      <c r="UG470" s="56"/>
      <c r="UH470" s="56"/>
      <c r="UI470" s="56"/>
      <c r="UJ470" s="56"/>
      <c r="UK470" s="56"/>
      <c r="UL470" s="56"/>
      <c r="UM470" s="56"/>
      <c r="UN470" s="56"/>
      <c r="UO470" s="56"/>
      <c r="UP470" s="56"/>
      <c r="UQ470" s="56"/>
      <c r="UR470" s="56"/>
      <c r="US470" s="56"/>
      <c r="UT470" s="56"/>
      <c r="UU470" s="56"/>
      <c r="UV470" s="56"/>
      <c r="UW470" s="56"/>
      <c r="UX470" s="56"/>
      <c r="UY470" s="56"/>
      <c r="UZ470" s="56"/>
      <c r="VA470" s="56"/>
      <c r="VB470" s="56"/>
      <c r="VC470" s="56"/>
      <c r="VD470" s="56"/>
      <c r="VE470" s="56"/>
      <c r="VF470" s="56"/>
      <c r="VG470" s="56"/>
      <c r="VH470" s="56"/>
      <c r="VI470" s="56"/>
      <c r="VJ470" s="56"/>
      <c r="VK470" s="56"/>
      <c r="VL470" s="56"/>
      <c r="VM470" s="56"/>
      <c r="VN470" s="56"/>
      <c r="VO470" s="56"/>
      <c r="VP470" s="56"/>
      <c r="VQ470" s="56"/>
      <c r="VR470" s="56"/>
      <c r="VS470" s="56"/>
      <c r="VT470" s="56"/>
      <c r="VU470" s="56"/>
      <c r="VV470" s="56"/>
      <c r="VW470" s="56"/>
      <c r="VX470" s="56"/>
      <c r="VY470" s="56"/>
      <c r="VZ470" s="56"/>
      <c r="WA470" s="56"/>
      <c r="WB470" s="56"/>
      <c r="WC470" s="56"/>
      <c r="WD470" s="56"/>
      <c r="WE470" s="56"/>
      <c r="WF470" s="56"/>
      <c r="WG470" s="56"/>
      <c r="WH470" s="56"/>
      <c r="WI470" s="56"/>
      <c r="WJ470" s="56"/>
      <c r="WK470" s="56"/>
      <c r="WL470" s="56"/>
      <c r="WM470" s="56"/>
      <c r="WN470" s="56"/>
      <c r="WO470" s="56"/>
      <c r="WP470" s="56"/>
      <c r="WQ470" s="56"/>
      <c r="WR470" s="56"/>
      <c r="WS470" s="56"/>
      <c r="WT470" s="56"/>
      <c r="WU470" s="56"/>
      <c r="WV470" s="56"/>
      <c r="WW470" s="56"/>
      <c r="WX470" s="56"/>
      <c r="WY470" s="56"/>
      <c r="WZ470" s="56"/>
      <c r="XA470" s="56"/>
      <c r="XB470" s="56"/>
      <c r="XC470" s="56"/>
      <c r="XD470" s="56"/>
      <c r="XE470" s="56"/>
      <c r="XF470" s="56"/>
      <c r="XG470" s="56"/>
      <c r="XH470" s="56"/>
      <c r="XI470" s="56"/>
      <c r="XJ470" s="56"/>
      <c r="XK470" s="56"/>
      <c r="XL470" s="56"/>
      <c r="XM470" s="56"/>
      <c r="XN470" s="56"/>
      <c r="XO470" s="56"/>
      <c r="XP470" s="56"/>
      <c r="XQ470" s="56"/>
      <c r="XR470" s="56"/>
      <c r="XS470" s="56"/>
      <c r="XT470" s="56"/>
      <c r="XU470" s="56"/>
      <c r="XV470" s="56"/>
      <c r="XW470" s="56"/>
      <c r="XX470" s="56"/>
      <c r="XY470" s="56"/>
      <c r="XZ470" s="56"/>
      <c r="YA470" s="56"/>
      <c r="YB470" s="56"/>
      <c r="YC470" s="56"/>
      <c r="YD470" s="56"/>
      <c r="YE470" s="56"/>
      <c r="YF470" s="56"/>
      <c r="YG470" s="56"/>
      <c r="YH470" s="56"/>
      <c r="YI470" s="56"/>
      <c r="YJ470" s="56"/>
      <c r="YK470" s="56"/>
      <c r="YL470" s="56"/>
      <c r="YM470" s="56"/>
      <c r="YN470" s="56"/>
      <c r="YO470" s="56"/>
      <c r="YP470" s="56"/>
      <c r="YQ470" s="56"/>
      <c r="YR470" s="56"/>
      <c r="YS470" s="56"/>
      <c r="YT470" s="56"/>
      <c r="YU470" s="56"/>
      <c r="YV470" s="56"/>
      <c r="YW470" s="56"/>
      <c r="YX470" s="56"/>
      <c r="YY470" s="56"/>
      <c r="YZ470" s="56"/>
      <c r="ZA470" s="56"/>
      <c r="ZB470" s="56"/>
      <c r="ZC470" s="56"/>
      <c r="ZD470" s="56"/>
      <c r="ZE470" s="56"/>
      <c r="ZF470" s="56"/>
      <c r="ZG470" s="56"/>
      <c r="ZH470" s="56"/>
      <c r="ZI470" s="56"/>
      <c r="ZJ470" s="56"/>
      <c r="ZK470" s="56"/>
      <c r="ZL470" s="56"/>
      <c r="ZM470" s="56"/>
      <c r="ZN470" s="56"/>
      <c r="ZO470" s="56"/>
      <c r="ZP470" s="56"/>
      <c r="ZQ470" s="56"/>
      <c r="ZR470" s="56"/>
      <c r="ZS470" s="56"/>
      <c r="ZT470" s="56"/>
      <c r="ZU470" s="56"/>
      <c r="ZV470" s="56"/>
      <c r="ZW470" s="56"/>
      <c r="ZX470" s="56"/>
      <c r="ZY470" s="56"/>
      <c r="ZZ470" s="56"/>
    </row>
    <row r="471" spans="1:702" s="56" customFormat="1" hidden="1" outlineLevel="1" x14ac:dyDescent="0.2">
      <c r="A471" s="49"/>
      <c r="B471" s="75"/>
      <c r="C471" s="49" t="s">
        <v>124</v>
      </c>
      <c r="D471" s="141"/>
      <c r="E471" s="170"/>
      <c r="F471" s="53"/>
      <c r="G471" s="170"/>
      <c r="H471" s="43"/>
      <c r="I471" s="132"/>
      <c r="J471" s="170"/>
      <c r="K471" s="190"/>
      <c r="L471" s="178"/>
      <c r="P471" s="34"/>
      <c r="Q471" s="34"/>
    </row>
    <row r="472" spans="1:702" s="56" customFormat="1" hidden="1" outlineLevel="1" x14ac:dyDescent="0.2">
      <c r="A472" s="49"/>
      <c r="B472" s="75"/>
      <c r="C472" s="49" t="s">
        <v>137</v>
      </c>
      <c r="D472" s="141"/>
      <c r="E472" s="171"/>
      <c r="F472" s="53"/>
      <c r="G472" s="171"/>
      <c r="H472" s="43"/>
      <c r="I472" s="132"/>
      <c r="J472" s="171"/>
      <c r="K472" s="191"/>
      <c r="L472" s="179"/>
      <c r="P472" s="34"/>
      <c r="Q472" s="34"/>
    </row>
    <row r="473" spans="1:702" s="56" customFormat="1" hidden="1" outlineLevel="1" x14ac:dyDescent="0.2">
      <c r="A473" s="49"/>
      <c r="B473" s="75"/>
      <c r="C473" s="49" t="s">
        <v>138</v>
      </c>
      <c r="D473" s="141"/>
      <c r="E473" s="172"/>
      <c r="F473" s="53"/>
      <c r="G473" s="172"/>
      <c r="H473" s="43"/>
      <c r="I473" s="132"/>
      <c r="J473" s="172"/>
      <c r="K473" s="192"/>
      <c r="L473" s="180"/>
      <c r="P473" s="34"/>
      <c r="Q473" s="34"/>
    </row>
    <row r="474" spans="1:702" s="59" customFormat="1" collapsed="1" x14ac:dyDescent="0.2">
      <c r="A474" s="41"/>
      <c r="B474" s="57">
        <v>442</v>
      </c>
      <c r="C474" s="78" t="s">
        <v>183</v>
      </c>
      <c r="D474" s="64"/>
      <c r="E474" s="58"/>
      <c r="F474" s="58">
        <f>SUM(F475:F477)</f>
        <v>0</v>
      </c>
      <c r="G474" s="129">
        <f>F474-E474</f>
        <v>0</v>
      </c>
      <c r="H474" s="58">
        <f t="shared" ref="H474" si="110">SUM(H475:H477)</f>
        <v>0</v>
      </c>
      <c r="I474" s="130" t="str">
        <f>IF((OR(I475="SZ",I476="SZ",I477="SZ")),"SZ","AZ")</f>
        <v>AZ</v>
      </c>
      <c r="J474" s="129">
        <f>H474-E474</f>
        <v>0</v>
      </c>
      <c r="K474" s="135">
        <f>IF(F474="",E474,IF(I474="SZ",H474,F474))</f>
        <v>0</v>
      </c>
      <c r="L474" s="129">
        <f>K474-E474</f>
        <v>0</v>
      </c>
      <c r="M474" s="56"/>
      <c r="N474" s="56"/>
      <c r="O474" s="56"/>
      <c r="P474" s="34"/>
      <c r="Q474" s="34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56"/>
      <c r="DH474" s="56"/>
      <c r="DI474" s="56"/>
      <c r="DJ474" s="56"/>
      <c r="DK474" s="56"/>
      <c r="DL474" s="56"/>
      <c r="DM474" s="56"/>
      <c r="DN474" s="56"/>
      <c r="DO474" s="56"/>
      <c r="DP474" s="56"/>
      <c r="DQ474" s="56"/>
      <c r="DR474" s="56"/>
      <c r="DS474" s="56"/>
      <c r="DT474" s="56"/>
      <c r="DU474" s="56"/>
      <c r="DV474" s="56"/>
      <c r="DW474" s="56"/>
      <c r="DX474" s="56"/>
      <c r="DY474" s="56"/>
      <c r="DZ474" s="56"/>
      <c r="EA474" s="56"/>
      <c r="EB474" s="56"/>
      <c r="EC474" s="56"/>
      <c r="ED474" s="56"/>
      <c r="EE474" s="56"/>
      <c r="EF474" s="56"/>
      <c r="EG474" s="56"/>
      <c r="EH474" s="56"/>
      <c r="EI474" s="56"/>
      <c r="EJ474" s="56"/>
      <c r="EK474" s="56"/>
      <c r="EL474" s="56"/>
      <c r="EM474" s="56"/>
      <c r="EN474" s="56"/>
      <c r="EO474" s="56"/>
      <c r="EP474" s="56"/>
      <c r="EQ474" s="56"/>
      <c r="ER474" s="56"/>
      <c r="ES474" s="56"/>
      <c r="ET474" s="56"/>
      <c r="EU474" s="56"/>
      <c r="EV474" s="56"/>
      <c r="EW474" s="56"/>
      <c r="EX474" s="56"/>
      <c r="EY474" s="56"/>
      <c r="EZ474" s="56"/>
      <c r="FA474" s="56"/>
      <c r="FB474" s="56"/>
      <c r="FC474" s="56"/>
      <c r="FD474" s="56"/>
      <c r="FE474" s="56"/>
      <c r="FF474" s="56"/>
      <c r="FG474" s="56"/>
      <c r="FH474" s="56"/>
      <c r="FI474" s="56"/>
      <c r="FJ474" s="56"/>
      <c r="FK474" s="56"/>
      <c r="FL474" s="56"/>
      <c r="FM474" s="56"/>
      <c r="FN474" s="56"/>
      <c r="FO474" s="56"/>
      <c r="FP474" s="56"/>
      <c r="FQ474" s="56"/>
      <c r="FR474" s="56"/>
      <c r="FS474" s="56"/>
      <c r="FT474" s="56"/>
      <c r="FU474" s="56"/>
      <c r="FV474" s="56"/>
      <c r="FW474" s="56"/>
      <c r="FX474" s="56"/>
      <c r="FY474" s="56"/>
      <c r="FZ474" s="56"/>
      <c r="GA474" s="56"/>
      <c r="GB474" s="56"/>
      <c r="GC474" s="56"/>
      <c r="GD474" s="56"/>
      <c r="GE474" s="56"/>
      <c r="GF474" s="56"/>
      <c r="GG474" s="56"/>
      <c r="GH474" s="56"/>
      <c r="GI474" s="56"/>
      <c r="GJ474" s="56"/>
      <c r="GK474" s="56"/>
      <c r="GL474" s="56"/>
      <c r="GM474" s="56"/>
      <c r="GN474" s="56"/>
      <c r="GO474" s="56"/>
      <c r="GP474" s="56"/>
      <c r="GQ474" s="56"/>
      <c r="GR474" s="56"/>
      <c r="GS474" s="56"/>
      <c r="GT474" s="56"/>
      <c r="GU474" s="56"/>
      <c r="GV474" s="56"/>
      <c r="GW474" s="56"/>
      <c r="GX474" s="56"/>
      <c r="GY474" s="56"/>
      <c r="GZ474" s="56"/>
      <c r="HA474" s="56"/>
      <c r="HB474" s="56"/>
      <c r="HC474" s="56"/>
      <c r="HD474" s="56"/>
      <c r="HE474" s="56"/>
      <c r="HF474" s="56"/>
      <c r="HG474" s="56"/>
      <c r="HH474" s="56"/>
      <c r="HI474" s="56"/>
      <c r="HJ474" s="56"/>
      <c r="HK474" s="56"/>
      <c r="HL474" s="56"/>
      <c r="HM474" s="56"/>
      <c r="HN474" s="56"/>
      <c r="HO474" s="56"/>
      <c r="HP474" s="56"/>
      <c r="HQ474" s="56"/>
      <c r="HR474" s="56"/>
      <c r="HS474" s="56"/>
      <c r="HT474" s="56"/>
      <c r="HU474" s="56"/>
      <c r="HV474" s="56"/>
      <c r="HW474" s="56"/>
      <c r="HX474" s="56"/>
      <c r="HY474" s="56"/>
      <c r="HZ474" s="56"/>
      <c r="IA474" s="56"/>
      <c r="IB474" s="56"/>
      <c r="IC474" s="56"/>
      <c r="ID474" s="56"/>
      <c r="IE474" s="56"/>
      <c r="IF474" s="56"/>
      <c r="IG474" s="56"/>
      <c r="IH474" s="56"/>
      <c r="II474" s="56"/>
      <c r="IJ474" s="56"/>
      <c r="IK474" s="56"/>
      <c r="IL474" s="56"/>
      <c r="IM474" s="56"/>
      <c r="IN474" s="56"/>
      <c r="IO474" s="56"/>
      <c r="IP474" s="56"/>
      <c r="IQ474" s="56"/>
      <c r="IR474" s="56"/>
      <c r="IS474" s="56"/>
      <c r="IT474" s="56"/>
      <c r="IU474" s="56"/>
      <c r="IV474" s="56"/>
      <c r="IW474" s="56"/>
      <c r="IX474" s="56"/>
      <c r="IY474" s="56"/>
      <c r="IZ474" s="56"/>
      <c r="JA474" s="56"/>
      <c r="JB474" s="56"/>
      <c r="JC474" s="56"/>
      <c r="JD474" s="56"/>
      <c r="JE474" s="56"/>
      <c r="JF474" s="56"/>
      <c r="JG474" s="56"/>
      <c r="JH474" s="56"/>
      <c r="JI474" s="56"/>
      <c r="JJ474" s="56"/>
      <c r="JK474" s="56"/>
      <c r="JL474" s="56"/>
      <c r="JM474" s="56"/>
      <c r="JN474" s="56"/>
      <c r="JO474" s="56"/>
      <c r="JP474" s="56"/>
      <c r="JQ474" s="56"/>
      <c r="JR474" s="56"/>
      <c r="JS474" s="56"/>
      <c r="JT474" s="56"/>
      <c r="JU474" s="56"/>
      <c r="JV474" s="56"/>
      <c r="JW474" s="56"/>
      <c r="JX474" s="56"/>
      <c r="JY474" s="56"/>
      <c r="JZ474" s="56"/>
      <c r="KA474" s="56"/>
      <c r="KB474" s="56"/>
      <c r="KC474" s="56"/>
      <c r="KD474" s="56"/>
      <c r="KE474" s="56"/>
      <c r="KF474" s="56"/>
      <c r="KG474" s="56"/>
      <c r="KH474" s="56"/>
      <c r="KI474" s="56"/>
      <c r="KJ474" s="56"/>
      <c r="KK474" s="56"/>
      <c r="KL474" s="56"/>
      <c r="KM474" s="56"/>
      <c r="KN474" s="56"/>
      <c r="KO474" s="56"/>
      <c r="KP474" s="56"/>
      <c r="KQ474" s="56"/>
      <c r="KR474" s="56"/>
      <c r="KS474" s="56"/>
      <c r="KT474" s="56"/>
      <c r="KU474" s="56"/>
      <c r="KV474" s="56"/>
      <c r="KW474" s="56"/>
      <c r="KX474" s="56"/>
      <c r="KY474" s="56"/>
      <c r="KZ474" s="56"/>
      <c r="LA474" s="56"/>
      <c r="LB474" s="56"/>
      <c r="LC474" s="56"/>
      <c r="LD474" s="56"/>
      <c r="LE474" s="56"/>
      <c r="LF474" s="56"/>
      <c r="LG474" s="56"/>
      <c r="LH474" s="56"/>
      <c r="LI474" s="56"/>
      <c r="LJ474" s="56"/>
      <c r="LK474" s="56"/>
      <c r="LL474" s="56"/>
      <c r="LM474" s="56"/>
      <c r="LN474" s="56"/>
      <c r="LO474" s="56"/>
      <c r="LP474" s="56"/>
      <c r="LQ474" s="56"/>
      <c r="LR474" s="56"/>
      <c r="LS474" s="56"/>
      <c r="LT474" s="56"/>
      <c r="LU474" s="56"/>
      <c r="LV474" s="56"/>
      <c r="LW474" s="56"/>
      <c r="LX474" s="56"/>
      <c r="LY474" s="56"/>
      <c r="LZ474" s="56"/>
      <c r="MA474" s="56"/>
      <c r="MB474" s="56"/>
      <c r="MC474" s="56"/>
      <c r="MD474" s="56"/>
      <c r="ME474" s="56"/>
      <c r="MF474" s="56"/>
      <c r="MG474" s="56"/>
      <c r="MH474" s="56"/>
      <c r="MI474" s="56"/>
      <c r="MJ474" s="56"/>
      <c r="MK474" s="56"/>
      <c r="ML474" s="56"/>
      <c r="MM474" s="56"/>
      <c r="MN474" s="56"/>
      <c r="MO474" s="56"/>
      <c r="MP474" s="56"/>
      <c r="MQ474" s="56"/>
      <c r="MR474" s="56"/>
      <c r="MS474" s="56"/>
      <c r="MT474" s="56"/>
      <c r="MU474" s="56"/>
      <c r="MV474" s="56"/>
      <c r="MW474" s="56"/>
      <c r="MX474" s="56"/>
      <c r="MY474" s="56"/>
      <c r="MZ474" s="56"/>
      <c r="NA474" s="56"/>
      <c r="NB474" s="56"/>
      <c r="NC474" s="56"/>
      <c r="ND474" s="56"/>
      <c r="NE474" s="56"/>
      <c r="NF474" s="56"/>
      <c r="NG474" s="56"/>
      <c r="NH474" s="56"/>
      <c r="NI474" s="56"/>
      <c r="NJ474" s="56"/>
      <c r="NK474" s="56"/>
      <c r="NL474" s="56"/>
      <c r="NM474" s="56"/>
      <c r="NN474" s="56"/>
      <c r="NO474" s="56"/>
      <c r="NP474" s="56"/>
      <c r="NQ474" s="56"/>
      <c r="NR474" s="56"/>
      <c r="NS474" s="56"/>
      <c r="NT474" s="56"/>
      <c r="NU474" s="56"/>
      <c r="NV474" s="56"/>
      <c r="NW474" s="56"/>
      <c r="NX474" s="56"/>
      <c r="NY474" s="56"/>
      <c r="NZ474" s="56"/>
      <c r="OA474" s="56"/>
      <c r="OB474" s="56"/>
      <c r="OC474" s="56"/>
      <c r="OD474" s="56"/>
      <c r="OE474" s="56"/>
      <c r="OF474" s="56"/>
      <c r="OG474" s="56"/>
      <c r="OH474" s="56"/>
      <c r="OI474" s="56"/>
      <c r="OJ474" s="56"/>
      <c r="OK474" s="56"/>
      <c r="OL474" s="56"/>
      <c r="OM474" s="56"/>
      <c r="ON474" s="56"/>
      <c r="OO474" s="56"/>
      <c r="OP474" s="56"/>
      <c r="OQ474" s="56"/>
      <c r="OR474" s="56"/>
      <c r="OS474" s="56"/>
      <c r="OT474" s="56"/>
      <c r="OU474" s="56"/>
      <c r="OV474" s="56"/>
      <c r="OW474" s="56"/>
      <c r="OX474" s="56"/>
      <c r="OY474" s="56"/>
      <c r="OZ474" s="56"/>
      <c r="PA474" s="56"/>
      <c r="PB474" s="56"/>
      <c r="PC474" s="56"/>
      <c r="PD474" s="56"/>
      <c r="PE474" s="56"/>
      <c r="PF474" s="56"/>
      <c r="PG474" s="56"/>
      <c r="PH474" s="56"/>
      <c r="PI474" s="56"/>
      <c r="PJ474" s="56"/>
      <c r="PK474" s="56"/>
      <c r="PL474" s="56"/>
      <c r="PM474" s="56"/>
      <c r="PN474" s="56"/>
      <c r="PO474" s="56"/>
      <c r="PP474" s="56"/>
      <c r="PQ474" s="56"/>
      <c r="PR474" s="56"/>
      <c r="PS474" s="56"/>
      <c r="PT474" s="56"/>
      <c r="PU474" s="56"/>
      <c r="PV474" s="56"/>
      <c r="PW474" s="56"/>
      <c r="PX474" s="56"/>
      <c r="PY474" s="56"/>
      <c r="PZ474" s="56"/>
      <c r="QA474" s="56"/>
      <c r="QB474" s="56"/>
      <c r="QC474" s="56"/>
      <c r="QD474" s="56"/>
      <c r="QE474" s="56"/>
      <c r="QF474" s="56"/>
      <c r="QG474" s="56"/>
      <c r="QH474" s="56"/>
      <c r="QI474" s="56"/>
      <c r="QJ474" s="56"/>
      <c r="QK474" s="56"/>
      <c r="QL474" s="56"/>
      <c r="QM474" s="56"/>
      <c r="QN474" s="56"/>
      <c r="QO474" s="56"/>
      <c r="QP474" s="56"/>
      <c r="QQ474" s="56"/>
      <c r="QR474" s="56"/>
      <c r="QS474" s="56"/>
      <c r="QT474" s="56"/>
      <c r="QU474" s="56"/>
      <c r="QV474" s="56"/>
      <c r="QW474" s="56"/>
      <c r="QX474" s="56"/>
      <c r="QY474" s="56"/>
      <c r="QZ474" s="56"/>
      <c r="RA474" s="56"/>
      <c r="RB474" s="56"/>
      <c r="RC474" s="56"/>
      <c r="RD474" s="56"/>
      <c r="RE474" s="56"/>
      <c r="RF474" s="56"/>
      <c r="RG474" s="56"/>
      <c r="RH474" s="56"/>
      <c r="RI474" s="56"/>
      <c r="RJ474" s="56"/>
      <c r="RK474" s="56"/>
      <c r="RL474" s="56"/>
      <c r="RM474" s="56"/>
      <c r="RN474" s="56"/>
      <c r="RO474" s="56"/>
      <c r="RP474" s="56"/>
      <c r="RQ474" s="56"/>
      <c r="RR474" s="56"/>
      <c r="RS474" s="56"/>
      <c r="RT474" s="56"/>
      <c r="RU474" s="56"/>
      <c r="RV474" s="56"/>
      <c r="RW474" s="56"/>
      <c r="RX474" s="56"/>
      <c r="RY474" s="56"/>
      <c r="RZ474" s="56"/>
      <c r="SA474" s="56"/>
      <c r="SB474" s="56"/>
      <c r="SC474" s="56"/>
      <c r="SD474" s="56"/>
      <c r="SE474" s="56"/>
      <c r="SF474" s="56"/>
      <c r="SG474" s="56"/>
      <c r="SH474" s="56"/>
      <c r="SI474" s="56"/>
      <c r="SJ474" s="56"/>
      <c r="SK474" s="56"/>
      <c r="SL474" s="56"/>
      <c r="SM474" s="56"/>
      <c r="SN474" s="56"/>
      <c r="SO474" s="56"/>
      <c r="SP474" s="56"/>
      <c r="SQ474" s="56"/>
      <c r="SR474" s="56"/>
      <c r="SS474" s="56"/>
      <c r="ST474" s="56"/>
      <c r="SU474" s="56"/>
      <c r="SV474" s="56"/>
      <c r="SW474" s="56"/>
      <c r="SX474" s="56"/>
      <c r="SY474" s="56"/>
      <c r="SZ474" s="56"/>
      <c r="TA474" s="56"/>
      <c r="TB474" s="56"/>
      <c r="TC474" s="56"/>
      <c r="TD474" s="56"/>
      <c r="TE474" s="56"/>
      <c r="TF474" s="56"/>
      <c r="TG474" s="56"/>
      <c r="TH474" s="56"/>
      <c r="TI474" s="56"/>
      <c r="TJ474" s="56"/>
      <c r="TK474" s="56"/>
      <c r="TL474" s="56"/>
      <c r="TM474" s="56"/>
      <c r="TN474" s="56"/>
      <c r="TO474" s="56"/>
      <c r="TP474" s="56"/>
      <c r="TQ474" s="56"/>
      <c r="TR474" s="56"/>
      <c r="TS474" s="56"/>
      <c r="TT474" s="56"/>
      <c r="TU474" s="56"/>
      <c r="TV474" s="56"/>
      <c r="TW474" s="56"/>
      <c r="TX474" s="56"/>
      <c r="TY474" s="56"/>
      <c r="TZ474" s="56"/>
      <c r="UA474" s="56"/>
      <c r="UB474" s="56"/>
      <c r="UC474" s="56"/>
      <c r="UD474" s="56"/>
      <c r="UE474" s="56"/>
      <c r="UF474" s="56"/>
      <c r="UG474" s="56"/>
      <c r="UH474" s="56"/>
      <c r="UI474" s="56"/>
      <c r="UJ474" s="56"/>
      <c r="UK474" s="56"/>
      <c r="UL474" s="56"/>
      <c r="UM474" s="56"/>
      <c r="UN474" s="56"/>
      <c r="UO474" s="56"/>
      <c r="UP474" s="56"/>
      <c r="UQ474" s="56"/>
      <c r="UR474" s="56"/>
      <c r="US474" s="56"/>
      <c r="UT474" s="56"/>
      <c r="UU474" s="56"/>
      <c r="UV474" s="56"/>
      <c r="UW474" s="56"/>
      <c r="UX474" s="56"/>
      <c r="UY474" s="56"/>
      <c r="UZ474" s="56"/>
      <c r="VA474" s="56"/>
      <c r="VB474" s="56"/>
      <c r="VC474" s="56"/>
      <c r="VD474" s="56"/>
      <c r="VE474" s="56"/>
      <c r="VF474" s="56"/>
      <c r="VG474" s="56"/>
      <c r="VH474" s="56"/>
      <c r="VI474" s="56"/>
      <c r="VJ474" s="56"/>
      <c r="VK474" s="56"/>
      <c r="VL474" s="56"/>
      <c r="VM474" s="56"/>
      <c r="VN474" s="56"/>
      <c r="VO474" s="56"/>
      <c r="VP474" s="56"/>
      <c r="VQ474" s="56"/>
      <c r="VR474" s="56"/>
      <c r="VS474" s="56"/>
      <c r="VT474" s="56"/>
      <c r="VU474" s="56"/>
      <c r="VV474" s="56"/>
      <c r="VW474" s="56"/>
      <c r="VX474" s="56"/>
      <c r="VY474" s="56"/>
      <c r="VZ474" s="56"/>
      <c r="WA474" s="56"/>
      <c r="WB474" s="56"/>
      <c r="WC474" s="56"/>
      <c r="WD474" s="56"/>
      <c r="WE474" s="56"/>
      <c r="WF474" s="56"/>
      <c r="WG474" s="56"/>
      <c r="WH474" s="56"/>
      <c r="WI474" s="56"/>
      <c r="WJ474" s="56"/>
      <c r="WK474" s="56"/>
      <c r="WL474" s="56"/>
      <c r="WM474" s="56"/>
      <c r="WN474" s="56"/>
      <c r="WO474" s="56"/>
      <c r="WP474" s="56"/>
      <c r="WQ474" s="56"/>
      <c r="WR474" s="56"/>
      <c r="WS474" s="56"/>
      <c r="WT474" s="56"/>
      <c r="WU474" s="56"/>
      <c r="WV474" s="56"/>
      <c r="WW474" s="56"/>
      <c r="WX474" s="56"/>
      <c r="WY474" s="56"/>
      <c r="WZ474" s="56"/>
      <c r="XA474" s="56"/>
      <c r="XB474" s="56"/>
      <c r="XC474" s="56"/>
      <c r="XD474" s="56"/>
      <c r="XE474" s="56"/>
      <c r="XF474" s="56"/>
      <c r="XG474" s="56"/>
      <c r="XH474" s="56"/>
      <c r="XI474" s="56"/>
      <c r="XJ474" s="56"/>
      <c r="XK474" s="56"/>
      <c r="XL474" s="56"/>
      <c r="XM474" s="56"/>
      <c r="XN474" s="56"/>
      <c r="XO474" s="56"/>
      <c r="XP474" s="56"/>
      <c r="XQ474" s="56"/>
      <c r="XR474" s="56"/>
      <c r="XS474" s="56"/>
      <c r="XT474" s="56"/>
      <c r="XU474" s="56"/>
      <c r="XV474" s="56"/>
      <c r="XW474" s="56"/>
      <c r="XX474" s="56"/>
      <c r="XY474" s="56"/>
      <c r="XZ474" s="56"/>
      <c r="YA474" s="56"/>
      <c r="YB474" s="56"/>
      <c r="YC474" s="56"/>
      <c r="YD474" s="56"/>
      <c r="YE474" s="56"/>
      <c r="YF474" s="56"/>
      <c r="YG474" s="56"/>
      <c r="YH474" s="56"/>
      <c r="YI474" s="56"/>
      <c r="YJ474" s="56"/>
      <c r="YK474" s="56"/>
      <c r="YL474" s="56"/>
      <c r="YM474" s="56"/>
      <c r="YN474" s="56"/>
      <c r="YO474" s="56"/>
      <c r="YP474" s="56"/>
      <c r="YQ474" s="56"/>
      <c r="YR474" s="56"/>
      <c r="YS474" s="56"/>
      <c r="YT474" s="56"/>
      <c r="YU474" s="56"/>
      <c r="YV474" s="56"/>
      <c r="YW474" s="56"/>
      <c r="YX474" s="56"/>
      <c r="YY474" s="56"/>
      <c r="YZ474" s="56"/>
      <c r="ZA474" s="56"/>
      <c r="ZB474" s="56"/>
      <c r="ZC474" s="56"/>
      <c r="ZD474" s="56"/>
      <c r="ZE474" s="56"/>
      <c r="ZF474" s="56"/>
      <c r="ZG474" s="56"/>
      <c r="ZH474" s="56"/>
      <c r="ZI474" s="56"/>
      <c r="ZJ474" s="56"/>
      <c r="ZK474" s="56"/>
      <c r="ZL474" s="56"/>
      <c r="ZM474" s="56"/>
      <c r="ZN474" s="56"/>
      <c r="ZO474" s="56"/>
      <c r="ZP474" s="56"/>
      <c r="ZQ474" s="56"/>
      <c r="ZR474" s="56"/>
      <c r="ZS474" s="56"/>
      <c r="ZT474" s="56"/>
      <c r="ZU474" s="56"/>
      <c r="ZV474" s="56"/>
      <c r="ZW474" s="56"/>
      <c r="ZX474" s="56"/>
      <c r="ZY474" s="56"/>
      <c r="ZZ474" s="56"/>
    </row>
    <row r="475" spans="1:702" s="56" customFormat="1" hidden="1" outlineLevel="1" x14ac:dyDescent="0.2">
      <c r="A475" s="49"/>
      <c r="B475" s="75"/>
      <c r="C475" s="49" t="s">
        <v>124</v>
      </c>
      <c r="D475" s="141"/>
      <c r="E475" s="170"/>
      <c r="F475" s="53"/>
      <c r="G475" s="170"/>
      <c r="H475" s="43"/>
      <c r="I475" s="132"/>
      <c r="J475" s="170"/>
      <c r="K475" s="190"/>
      <c r="L475" s="178"/>
      <c r="P475" s="34"/>
      <c r="Q475" s="34"/>
    </row>
    <row r="476" spans="1:702" s="56" customFormat="1" hidden="1" outlineLevel="1" x14ac:dyDescent="0.2">
      <c r="A476" s="49"/>
      <c r="B476" s="75"/>
      <c r="C476" s="49" t="s">
        <v>137</v>
      </c>
      <c r="D476" s="141"/>
      <c r="E476" s="171"/>
      <c r="F476" s="53"/>
      <c r="G476" s="171"/>
      <c r="H476" s="43"/>
      <c r="I476" s="132"/>
      <c r="J476" s="171"/>
      <c r="K476" s="191"/>
      <c r="L476" s="179"/>
      <c r="P476" s="34"/>
      <c r="Q476" s="34"/>
    </row>
    <row r="477" spans="1:702" s="56" customFormat="1" hidden="1" outlineLevel="1" x14ac:dyDescent="0.2">
      <c r="A477" s="49"/>
      <c r="B477" s="75"/>
      <c r="C477" s="49" t="s">
        <v>138</v>
      </c>
      <c r="D477" s="141"/>
      <c r="E477" s="172"/>
      <c r="F477" s="53"/>
      <c r="G477" s="172"/>
      <c r="H477" s="43"/>
      <c r="I477" s="132"/>
      <c r="J477" s="172"/>
      <c r="K477" s="192"/>
      <c r="L477" s="180"/>
      <c r="P477" s="34"/>
      <c r="Q477" s="34"/>
    </row>
    <row r="478" spans="1:702" s="59" customFormat="1" collapsed="1" x14ac:dyDescent="0.2">
      <c r="A478" s="41"/>
      <c r="B478" s="57">
        <v>443</v>
      </c>
      <c r="C478" s="78" t="s">
        <v>184</v>
      </c>
      <c r="D478" s="64"/>
      <c r="E478" s="58"/>
      <c r="F478" s="58">
        <f>SUM(F479:F481)</f>
        <v>0</v>
      </c>
      <c r="G478" s="129">
        <f>F478-E478</f>
        <v>0</v>
      </c>
      <c r="H478" s="58">
        <f t="shared" ref="H478" si="111">SUM(H479:H481)</f>
        <v>0</v>
      </c>
      <c r="I478" s="130" t="str">
        <f>IF((OR(I479="SZ",I480="SZ",I481="SZ")),"SZ","AZ")</f>
        <v>AZ</v>
      </c>
      <c r="J478" s="129">
        <f>H478-E478</f>
        <v>0</v>
      </c>
      <c r="K478" s="135">
        <f>IF(F478="",E478,IF(I478="SZ",H478,F478))</f>
        <v>0</v>
      </c>
      <c r="L478" s="129">
        <f>K478-E478</f>
        <v>0</v>
      </c>
      <c r="M478" s="56"/>
      <c r="N478" s="56"/>
      <c r="O478" s="56"/>
      <c r="P478" s="34"/>
      <c r="Q478" s="34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56"/>
      <c r="DH478" s="56"/>
      <c r="DI478" s="56"/>
      <c r="DJ478" s="56"/>
      <c r="DK478" s="56"/>
      <c r="DL478" s="56"/>
      <c r="DM478" s="56"/>
      <c r="DN478" s="56"/>
      <c r="DO478" s="56"/>
      <c r="DP478" s="56"/>
      <c r="DQ478" s="56"/>
      <c r="DR478" s="56"/>
      <c r="DS478" s="56"/>
      <c r="DT478" s="56"/>
      <c r="DU478" s="56"/>
      <c r="DV478" s="56"/>
      <c r="DW478" s="56"/>
      <c r="DX478" s="56"/>
      <c r="DY478" s="56"/>
      <c r="DZ478" s="56"/>
      <c r="EA478" s="56"/>
      <c r="EB478" s="56"/>
      <c r="EC478" s="56"/>
      <c r="ED478" s="56"/>
      <c r="EE478" s="56"/>
      <c r="EF478" s="56"/>
      <c r="EG478" s="56"/>
      <c r="EH478" s="56"/>
      <c r="EI478" s="56"/>
      <c r="EJ478" s="56"/>
      <c r="EK478" s="56"/>
      <c r="EL478" s="56"/>
      <c r="EM478" s="56"/>
      <c r="EN478" s="56"/>
      <c r="EO478" s="56"/>
      <c r="EP478" s="56"/>
      <c r="EQ478" s="56"/>
      <c r="ER478" s="56"/>
      <c r="ES478" s="56"/>
      <c r="ET478" s="56"/>
      <c r="EU478" s="56"/>
      <c r="EV478" s="56"/>
      <c r="EW478" s="56"/>
      <c r="EX478" s="56"/>
      <c r="EY478" s="56"/>
      <c r="EZ478" s="56"/>
      <c r="FA478" s="56"/>
      <c r="FB478" s="56"/>
      <c r="FC478" s="56"/>
      <c r="FD478" s="56"/>
      <c r="FE478" s="56"/>
      <c r="FF478" s="56"/>
      <c r="FG478" s="56"/>
      <c r="FH478" s="56"/>
      <c r="FI478" s="56"/>
      <c r="FJ478" s="56"/>
      <c r="FK478" s="56"/>
      <c r="FL478" s="56"/>
      <c r="FM478" s="56"/>
      <c r="FN478" s="56"/>
      <c r="FO478" s="56"/>
      <c r="FP478" s="56"/>
      <c r="FQ478" s="56"/>
      <c r="FR478" s="56"/>
      <c r="FS478" s="56"/>
      <c r="FT478" s="56"/>
      <c r="FU478" s="56"/>
      <c r="FV478" s="56"/>
      <c r="FW478" s="56"/>
      <c r="FX478" s="56"/>
      <c r="FY478" s="56"/>
      <c r="FZ478" s="56"/>
      <c r="GA478" s="56"/>
      <c r="GB478" s="56"/>
      <c r="GC478" s="56"/>
      <c r="GD478" s="56"/>
      <c r="GE478" s="56"/>
      <c r="GF478" s="56"/>
      <c r="GG478" s="56"/>
      <c r="GH478" s="56"/>
      <c r="GI478" s="56"/>
      <c r="GJ478" s="56"/>
      <c r="GK478" s="56"/>
      <c r="GL478" s="56"/>
      <c r="GM478" s="56"/>
      <c r="GN478" s="56"/>
      <c r="GO478" s="56"/>
      <c r="GP478" s="56"/>
      <c r="GQ478" s="56"/>
      <c r="GR478" s="56"/>
      <c r="GS478" s="56"/>
      <c r="GT478" s="56"/>
      <c r="GU478" s="56"/>
      <c r="GV478" s="56"/>
      <c r="GW478" s="56"/>
      <c r="GX478" s="56"/>
      <c r="GY478" s="56"/>
      <c r="GZ478" s="56"/>
      <c r="HA478" s="56"/>
      <c r="HB478" s="56"/>
      <c r="HC478" s="56"/>
      <c r="HD478" s="56"/>
      <c r="HE478" s="56"/>
      <c r="HF478" s="56"/>
      <c r="HG478" s="56"/>
      <c r="HH478" s="56"/>
      <c r="HI478" s="56"/>
      <c r="HJ478" s="56"/>
      <c r="HK478" s="56"/>
      <c r="HL478" s="56"/>
      <c r="HM478" s="56"/>
      <c r="HN478" s="56"/>
      <c r="HO478" s="56"/>
      <c r="HP478" s="56"/>
      <c r="HQ478" s="56"/>
      <c r="HR478" s="56"/>
      <c r="HS478" s="56"/>
      <c r="HT478" s="56"/>
      <c r="HU478" s="56"/>
      <c r="HV478" s="56"/>
      <c r="HW478" s="56"/>
      <c r="HX478" s="56"/>
      <c r="HY478" s="56"/>
      <c r="HZ478" s="56"/>
      <c r="IA478" s="56"/>
      <c r="IB478" s="56"/>
      <c r="IC478" s="56"/>
      <c r="ID478" s="56"/>
      <c r="IE478" s="56"/>
      <c r="IF478" s="56"/>
      <c r="IG478" s="56"/>
      <c r="IH478" s="56"/>
      <c r="II478" s="56"/>
      <c r="IJ478" s="56"/>
      <c r="IK478" s="56"/>
      <c r="IL478" s="56"/>
      <c r="IM478" s="56"/>
      <c r="IN478" s="56"/>
      <c r="IO478" s="56"/>
      <c r="IP478" s="56"/>
      <c r="IQ478" s="56"/>
      <c r="IR478" s="56"/>
      <c r="IS478" s="56"/>
      <c r="IT478" s="56"/>
      <c r="IU478" s="56"/>
      <c r="IV478" s="56"/>
      <c r="IW478" s="56"/>
      <c r="IX478" s="56"/>
      <c r="IY478" s="56"/>
      <c r="IZ478" s="56"/>
      <c r="JA478" s="56"/>
      <c r="JB478" s="56"/>
      <c r="JC478" s="56"/>
      <c r="JD478" s="56"/>
      <c r="JE478" s="56"/>
      <c r="JF478" s="56"/>
      <c r="JG478" s="56"/>
      <c r="JH478" s="56"/>
      <c r="JI478" s="56"/>
      <c r="JJ478" s="56"/>
      <c r="JK478" s="56"/>
      <c r="JL478" s="56"/>
      <c r="JM478" s="56"/>
      <c r="JN478" s="56"/>
      <c r="JO478" s="56"/>
      <c r="JP478" s="56"/>
      <c r="JQ478" s="56"/>
      <c r="JR478" s="56"/>
      <c r="JS478" s="56"/>
      <c r="JT478" s="56"/>
      <c r="JU478" s="56"/>
      <c r="JV478" s="56"/>
      <c r="JW478" s="56"/>
      <c r="JX478" s="56"/>
      <c r="JY478" s="56"/>
      <c r="JZ478" s="56"/>
      <c r="KA478" s="56"/>
      <c r="KB478" s="56"/>
      <c r="KC478" s="56"/>
      <c r="KD478" s="56"/>
      <c r="KE478" s="56"/>
      <c r="KF478" s="56"/>
      <c r="KG478" s="56"/>
      <c r="KH478" s="56"/>
      <c r="KI478" s="56"/>
      <c r="KJ478" s="56"/>
      <c r="KK478" s="56"/>
      <c r="KL478" s="56"/>
      <c r="KM478" s="56"/>
      <c r="KN478" s="56"/>
      <c r="KO478" s="56"/>
      <c r="KP478" s="56"/>
      <c r="KQ478" s="56"/>
      <c r="KR478" s="56"/>
      <c r="KS478" s="56"/>
      <c r="KT478" s="56"/>
      <c r="KU478" s="56"/>
      <c r="KV478" s="56"/>
      <c r="KW478" s="56"/>
      <c r="KX478" s="56"/>
      <c r="KY478" s="56"/>
      <c r="KZ478" s="56"/>
      <c r="LA478" s="56"/>
      <c r="LB478" s="56"/>
      <c r="LC478" s="56"/>
      <c r="LD478" s="56"/>
      <c r="LE478" s="56"/>
      <c r="LF478" s="56"/>
      <c r="LG478" s="56"/>
      <c r="LH478" s="56"/>
      <c r="LI478" s="56"/>
      <c r="LJ478" s="56"/>
      <c r="LK478" s="56"/>
      <c r="LL478" s="56"/>
      <c r="LM478" s="56"/>
      <c r="LN478" s="56"/>
      <c r="LO478" s="56"/>
      <c r="LP478" s="56"/>
      <c r="LQ478" s="56"/>
      <c r="LR478" s="56"/>
      <c r="LS478" s="56"/>
      <c r="LT478" s="56"/>
      <c r="LU478" s="56"/>
      <c r="LV478" s="56"/>
      <c r="LW478" s="56"/>
      <c r="LX478" s="56"/>
      <c r="LY478" s="56"/>
      <c r="LZ478" s="56"/>
      <c r="MA478" s="56"/>
      <c r="MB478" s="56"/>
      <c r="MC478" s="56"/>
      <c r="MD478" s="56"/>
      <c r="ME478" s="56"/>
      <c r="MF478" s="56"/>
      <c r="MG478" s="56"/>
      <c r="MH478" s="56"/>
      <c r="MI478" s="56"/>
      <c r="MJ478" s="56"/>
      <c r="MK478" s="56"/>
      <c r="ML478" s="56"/>
      <c r="MM478" s="56"/>
      <c r="MN478" s="56"/>
      <c r="MO478" s="56"/>
      <c r="MP478" s="56"/>
      <c r="MQ478" s="56"/>
      <c r="MR478" s="56"/>
      <c r="MS478" s="56"/>
      <c r="MT478" s="56"/>
      <c r="MU478" s="56"/>
      <c r="MV478" s="56"/>
      <c r="MW478" s="56"/>
      <c r="MX478" s="56"/>
      <c r="MY478" s="56"/>
      <c r="MZ478" s="56"/>
      <c r="NA478" s="56"/>
      <c r="NB478" s="56"/>
      <c r="NC478" s="56"/>
      <c r="ND478" s="56"/>
      <c r="NE478" s="56"/>
      <c r="NF478" s="56"/>
      <c r="NG478" s="56"/>
      <c r="NH478" s="56"/>
      <c r="NI478" s="56"/>
      <c r="NJ478" s="56"/>
      <c r="NK478" s="56"/>
      <c r="NL478" s="56"/>
      <c r="NM478" s="56"/>
      <c r="NN478" s="56"/>
      <c r="NO478" s="56"/>
      <c r="NP478" s="56"/>
      <c r="NQ478" s="56"/>
      <c r="NR478" s="56"/>
      <c r="NS478" s="56"/>
      <c r="NT478" s="56"/>
      <c r="NU478" s="56"/>
      <c r="NV478" s="56"/>
      <c r="NW478" s="56"/>
      <c r="NX478" s="56"/>
      <c r="NY478" s="56"/>
      <c r="NZ478" s="56"/>
      <c r="OA478" s="56"/>
      <c r="OB478" s="56"/>
      <c r="OC478" s="56"/>
      <c r="OD478" s="56"/>
      <c r="OE478" s="56"/>
      <c r="OF478" s="56"/>
      <c r="OG478" s="56"/>
      <c r="OH478" s="56"/>
      <c r="OI478" s="56"/>
      <c r="OJ478" s="56"/>
      <c r="OK478" s="56"/>
      <c r="OL478" s="56"/>
      <c r="OM478" s="56"/>
      <c r="ON478" s="56"/>
      <c r="OO478" s="56"/>
      <c r="OP478" s="56"/>
      <c r="OQ478" s="56"/>
      <c r="OR478" s="56"/>
      <c r="OS478" s="56"/>
      <c r="OT478" s="56"/>
      <c r="OU478" s="56"/>
      <c r="OV478" s="56"/>
      <c r="OW478" s="56"/>
      <c r="OX478" s="56"/>
      <c r="OY478" s="56"/>
      <c r="OZ478" s="56"/>
      <c r="PA478" s="56"/>
      <c r="PB478" s="56"/>
      <c r="PC478" s="56"/>
      <c r="PD478" s="56"/>
      <c r="PE478" s="56"/>
      <c r="PF478" s="56"/>
      <c r="PG478" s="56"/>
      <c r="PH478" s="56"/>
      <c r="PI478" s="56"/>
      <c r="PJ478" s="56"/>
      <c r="PK478" s="56"/>
      <c r="PL478" s="56"/>
      <c r="PM478" s="56"/>
      <c r="PN478" s="56"/>
      <c r="PO478" s="56"/>
      <c r="PP478" s="56"/>
      <c r="PQ478" s="56"/>
      <c r="PR478" s="56"/>
      <c r="PS478" s="56"/>
      <c r="PT478" s="56"/>
      <c r="PU478" s="56"/>
      <c r="PV478" s="56"/>
      <c r="PW478" s="56"/>
      <c r="PX478" s="56"/>
      <c r="PY478" s="56"/>
      <c r="PZ478" s="56"/>
      <c r="QA478" s="56"/>
      <c r="QB478" s="56"/>
      <c r="QC478" s="56"/>
      <c r="QD478" s="56"/>
      <c r="QE478" s="56"/>
      <c r="QF478" s="56"/>
      <c r="QG478" s="56"/>
      <c r="QH478" s="56"/>
      <c r="QI478" s="56"/>
      <c r="QJ478" s="56"/>
      <c r="QK478" s="56"/>
      <c r="QL478" s="56"/>
      <c r="QM478" s="56"/>
      <c r="QN478" s="56"/>
      <c r="QO478" s="56"/>
      <c r="QP478" s="56"/>
      <c r="QQ478" s="56"/>
      <c r="QR478" s="56"/>
      <c r="QS478" s="56"/>
      <c r="QT478" s="56"/>
      <c r="QU478" s="56"/>
      <c r="QV478" s="56"/>
      <c r="QW478" s="56"/>
      <c r="QX478" s="56"/>
      <c r="QY478" s="56"/>
      <c r="QZ478" s="56"/>
      <c r="RA478" s="56"/>
      <c r="RB478" s="56"/>
      <c r="RC478" s="56"/>
      <c r="RD478" s="56"/>
      <c r="RE478" s="56"/>
      <c r="RF478" s="56"/>
      <c r="RG478" s="56"/>
      <c r="RH478" s="56"/>
      <c r="RI478" s="56"/>
      <c r="RJ478" s="56"/>
      <c r="RK478" s="56"/>
      <c r="RL478" s="56"/>
      <c r="RM478" s="56"/>
      <c r="RN478" s="56"/>
      <c r="RO478" s="56"/>
      <c r="RP478" s="56"/>
      <c r="RQ478" s="56"/>
      <c r="RR478" s="56"/>
      <c r="RS478" s="56"/>
      <c r="RT478" s="56"/>
      <c r="RU478" s="56"/>
      <c r="RV478" s="56"/>
      <c r="RW478" s="56"/>
      <c r="RX478" s="56"/>
      <c r="RY478" s="56"/>
      <c r="RZ478" s="56"/>
      <c r="SA478" s="56"/>
      <c r="SB478" s="56"/>
      <c r="SC478" s="56"/>
      <c r="SD478" s="56"/>
      <c r="SE478" s="56"/>
      <c r="SF478" s="56"/>
      <c r="SG478" s="56"/>
      <c r="SH478" s="56"/>
      <c r="SI478" s="56"/>
      <c r="SJ478" s="56"/>
      <c r="SK478" s="56"/>
      <c r="SL478" s="56"/>
      <c r="SM478" s="56"/>
      <c r="SN478" s="56"/>
      <c r="SO478" s="56"/>
      <c r="SP478" s="56"/>
      <c r="SQ478" s="56"/>
      <c r="SR478" s="56"/>
      <c r="SS478" s="56"/>
      <c r="ST478" s="56"/>
      <c r="SU478" s="56"/>
      <c r="SV478" s="56"/>
      <c r="SW478" s="56"/>
      <c r="SX478" s="56"/>
      <c r="SY478" s="56"/>
      <c r="SZ478" s="56"/>
      <c r="TA478" s="56"/>
      <c r="TB478" s="56"/>
      <c r="TC478" s="56"/>
      <c r="TD478" s="56"/>
      <c r="TE478" s="56"/>
      <c r="TF478" s="56"/>
      <c r="TG478" s="56"/>
      <c r="TH478" s="56"/>
      <c r="TI478" s="56"/>
      <c r="TJ478" s="56"/>
      <c r="TK478" s="56"/>
      <c r="TL478" s="56"/>
      <c r="TM478" s="56"/>
      <c r="TN478" s="56"/>
      <c r="TO478" s="56"/>
      <c r="TP478" s="56"/>
      <c r="TQ478" s="56"/>
      <c r="TR478" s="56"/>
      <c r="TS478" s="56"/>
      <c r="TT478" s="56"/>
      <c r="TU478" s="56"/>
      <c r="TV478" s="56"/>
      <c r="TW478" s="56"/>
      <c r="TX478" s="56"/>
      <c r="TY478" s="56"/>
      <c r="TZ478" s="56"/>
      <c r="UA478" s="56"/>
      <c r="UB478" s="56"/>
      <c r="UC478" s="56"/>
      <c r="UD478" s="56"/>
      <c r="UE478" s="56"/>
      <c r="UF478" s="56"/>
      <c r="UG478" s="56"/>
      <c r="UH478" s="56"/>
      <c r="UI478" s="56"/>
      <c r="UJ478" s="56"/>
      <c r="UK478" s="56"/>
      <c r="UL478" s="56"/>
      <c r="UM478" s="56"/>
      <c r="UN478" s="56"/>
      <c r="UO478" s="56"/>
      <c r="UP478" s="56"/>
      <c r="UQ478" s="56"/>
      <c r="UR478" s="56"/>
      <c r="US478" s="56"/>
      <c r="UT478" s="56"/>
      <c r="UU478" s="56"/>
      <c r="UV478" s="56"/>
      <c r="UW478" s="56"/>
      <c r="UX478" s="56"/>
      <c r="UY478" s="56"/>
      <c r="UZ478" s="56"/>
      <c r="VA478" s="56"/>
      <c r="VB478" s="56"/>
      <c r="VC478" s="56"/>
      <c r="VD478" s="56"/>
      <c r="VE478" s="56"/>
      <c r="VF478" s="56"/>
      <c r="VG478" s="56"/>
      <c r="VH478" s="56"/>
      <c r="VI478" s="56"/>
      <c r="VJ478" s="56"/>
      <c r="VK478" s="56"/>
      <c r="VL478" s="56"/>
      <c r="VM478" s="56"/>
      <c r="VN478" s="56"/>
      <c r="VO478" s="56"/>
      <c r="VP478" s="56"/>
      <c r="VQ478" s="56"/>
      <c r="VR478" s="56"/>
      <c r="VS478" s="56"/>
      <c r="VT478" s="56"/>
      <c r="VU478" s="56"/>
      <c r="VV478" s="56"/>
      <c r="VW478" s="56"/>
      <c r="VX478" s="56"/>
      <c r="VY478" s="56"/>
      <c r="VZ478" s="56"/>
      <c r="WA478" s="56"/>
      <c r="WB478" s="56"/>
      <c r="WC478" s="56"/>
      <c r="WD478" s="56"/>
      <c r="WE478" s="56"/>
      <c r="WF478" s="56"/>
      <c r="WG478" s="56"/>
      <c r="WH478" s="56"/>
      <c r="WI478" s="56"/>
      <c r="WJ478" s="56"/>
      <c r="WK478" s="56"/>
      <c r="WL478" s="56"/>
      <c r="WM478" s="56"/>
      <c r="WN478" s="56"/>
      <c r="WO478" s="56"/>
      <c r="WP478" s="56"/>
      <c r="WQ478" s="56"/>
      <c r="WR478" s="56"/>
      <c r="WS478" s="56"/>
      <c r="WT478" s="56"/>
      <c r="WU478" s="56"/>
      <c r="WV478" s="56"/>
      <c r="WW478" s="56"/>
      <c r="WX478" s="56"/>
      <c r="WY478" s="56"/>
      <c r="WZ478" s="56"/>
      <c r="XA478" s="56"/>
      <c r="XB478" s="56"/>
      <c r="XC478" s="56"/>
      <c r="XD478" s="56"/>
      <c r="XE478" s="56"/>
      <c r="XF478" s="56"/>
      <c r="XG478" s="56"/>
      <c r="XH478" s="56"/>
      <c r="XI478" s="56"/>
      <c r="XJ478" s="56"/>
      <c r="XK478" s="56"/>
      <c r="XL478" s="56"/>
      <c r="XM478" s="56"/>
      <c r="XN478" s="56"/>
      <c r="XO478" s="56"/>
      <c r="XP478" s="56"/>
      <c r="XQ478" s="56"/>
      <c r="XR478" s="56"/>
      <c r="XS478" s="56"/>
      <c r="XT478" s="56"/>
      <c r="XU478" s="56"/>
      <c r="XV478" s="56"/>
      <c r="XW478" s="56"/>
      <c r="XX478" s="56"/>
      <c r="XY478" s="56"/>
      <c r="XZ478" s="56"/>
      <c r="YA478" s="56"/>
      <c r="YB478" s="56"/>
      <c r="YC478" s="56"/>
      <c r="YD478" s="56"/>
      <c r="YE478" s="56"/>
      <c r="YF478" s="56"/>
      <c r="YG478" s="56"/>
      <c r="YH478" s="56"/>
      <c r="YI478" s="56"/>
      <c r="YJ478" s="56"/>
      <c r="YK478" s="56"/>
      <c r="YL478" s="56"/>
      <c r="YM478" s="56"/>
      <c r="YN478" s="56"/>
      <c r="YO478" s="56"/>
      <c r="YP478" s="56"/>
      <c r="YQ478" s="56"/>
      <c r="YR478" s="56"/>
      <c r="YS478" s="56"/>
      <c r="YT478" s="56"/>
      <c r="YU478" s="56"/>
      <c r="YV478" s="56"/>
      <c r="YW478" s="56"/>
      <c r="YX478" s="56"/>
      <c r="YY478" s="56"/>
      <c r="YZ478" s="56"/>
      <c r="ZA478" s="56"/>
      <c r="ZB478" s="56"/>
      <c r="ZC478" s="56"/>
      <c r="ZD478" s="56"/>
      <c r="ZE478" s="56"/>
      <c r="ZF478" s="56"/>
      <c r="ZG478" s="56"/>
      <c r="ZH478" s="56"/>
      <c r="ZI478" s="56"/>
      <c r="ZJ478" s="56"/>
      <c r="ZK478" s="56"/>
      <c r="ZL478" s="56"/>
      <c r="ZM478" s="56"/>
      <c r="ZN478" s="56"/>
      <c r="ZO478" s="56"/>
      <c r="ZP478" s="56"/>
      <c r="ZQ478" s="56"/>
      <c r="ZR478" s="56"/>
      <c r="ZS478" s="56"/>
      <c r="ZT478" s="56"/>
      <c r="ZU478" s="56"/>
      <c r="ZV478" s="56"/>
      <c r="ZW478" s="56"/>
      <c r="ZX478" s="56"/>
      <c r="ZY478" s="56"/>
      <c r="ZZ478" s="56"/>
    </row>
    <row r="479" spans="1:702" s="56" customFormat="1" hidden="1" outlineLevel="1" x14ac:dyDescent="0.2">
      <c r="A479" s="49"/>
      <c r="B479" s="75"/>
      <c r="C479" s="49" t="s">
        <v>124</v>
      </c>
      <c r="D479" s="141"/>
      <c r="E479" s="170"/>
      <c r="F479" s="53"/>
      <c r="G479" s="170"/>
      <c r="H479" s="43"/>
      <c r="I479" s="132"/>
      <c r="J479" s="170"/>
      <c r="K479" s="190"/>
      <c r="L479" s="178"/>
      <c r="P479" s="34"/>
      <c r="Q479" s="34"/>
    </row>
    <row r="480" spans="1:702" s="56" customFormat="1" hidden="1" outlineLevel="1" x14ac:dyDescent="0.2">
      <c r="A480" s="49"/>
      <c r="B480" s="75"/>
      <c r="C480" s="49" t="s">
        <v>137</v>
      </c>
      <c r="D480" s="141"/>
      <c r="E480" s="171"/>
      <c r="F480" s="53"/>
      <c r="G480" s="171"/>
      <c r="H480" s="43"/>
      <c r="I480" s="132"/>
      <c r="J480" s="171"/>
      <c r="K480" s="191"/>
      <c r="L480" s="179"/>
      <c r="P480" s="34"/>
      <c r="Q480" s="34"/>
    </row>
    <row r="481" spans="1:702" s="56" customFormat="1" hidden="1" outlineLevel="1" x14ac:dyDescent="0.2">
      <c r="A481" s="49"/>
      <c r="B481" s="75"/>
      <c r="C481" s="49" t="s">
        <v>138</v>
      </c>
      <c r="D481" s="141"/>
      <c r="E481" s="172"/>
      <c r="F481" s="53"/>
      <c r="G481" s="172"/>
      <c r="H481" s="43"/>
      <c r="I481" s="132"/>
      <c r="J481" s="172"/>
      <c r="K481" s="192"/>
      <c r="L481" s="180"/>
      <c r="P481" s="34"/>
      <c r="Q481" s="34"/>
    </row>
    <row r="482" spans="1:702" s="59" customFormat="1" collapsed="1" x14ac:dyDescent="0.2">
      <c r="A482" s="41"/>
      <c r="B482" s="57">
        <v>444</v>
      </c>
      <c r="C482" s="78" t="s">
        <v>185</v>
      </c>
      <c r="D482" s="64"/>
      <c r="E482" s="58"/>
      <c r="F482" s="58">
        <f>SUM(F483:F485)</f>
        <v>0</v>
      </c>
      <c r="G482" s="129">
        <f>F482-E482</f>
        <v>0</v>
      </c>
      <c r="H482" s="58">
        <f t="shared" ref="H482" si="112">SUM(H483:H485)</f>
        <v>0</v>
      </c>
      <c r="I482" s="130" t="str">
        <f>IF((OR(I483="SZ",I484="SZ",I485="SZ")),"SZ","AZ")</f>
        <v>AZ</v>
      </c>
      <c r="J482" s="129">
        <f>H482-E482</f>
        <v>0</v>
      </c>
      <c r="K482" s="135">
        <f>IF(F482="",E482,IF(I482="SZ",H482,F482))</f>
        <v>0</v>
      </c>
      <c r="L482" s="129">
        <f>K482-E482</f>
        <v>0</v>
      </c>
      <c r="M482" s="56"/>
      <c r="N482" s="56"/>
      <c r="O482" s="56"/>
      <c r="P482" s="34"/>
      <c r="Q482" s="34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56"/>
      <c r="DH482" s="56"/>
      <c r="DI482" s="56"/>
      <c r="DJ482" s="56"/>
      <c r="DK482" s="56"/>
      <c r="DL482" s="56"/>
      <c r="DM482" s="56"/>
      <c r="DN482" s="56"/>
      <c r="DO482" s="56"/>
      <c r="DP482" s="56"/>
      <c r="DQ482" s="56"/>
      <c r="DR482" s="56"/>
      <c r="DS482" s="56"/>
      <c r="DT482" s="56"/>
      <c r="DU482" s="56"/>
      <c r="DV482" s="56"/>
      <c r="DW482" s="56"/>
      <c r="DX482" s="56"/>
      <c r="DY482" s="56"/>
      <c r="DZ482" s="56"/>
      <c r="EA482" s="56"/>
      <c r="EB482" s="56"/>
      <c r="EC482" s="56"/>
      <c r="ED482" s="56"/>
      <c r="EE482" s="56"/>
      <c r="EF482" s="56"/>
      <c r="EG482" s="56"/>
      <c r="EH482" s="56"/>
      <c r="EI482" s="56"/>
      <c r="EJ482" s="56"/>
      <c r="EK482" s="56"/>
      <c r="EL482" s="56"/>
      <c r="EM482" s="56"/>
      <c r="EN482" s="56"/>
      <c r="EO482" s="56"/>
      <c r="EP482" s="56"/>
      <c r="EQ482" s="56"/>
      <c r="ER482" s="56"/>
      <c r="ES482" s="56"/>
      <c r="ET482" s="56"/>
      <c r="EU482" s="56"/>
      <c r="EV482" s="56"/>
      <c r="EW482" s="56"/>
      <c r="EX482" s="56"/>
      <c r="EY482" s="56"/>
      <c r="EZ482" s="56"/>
      <c r="FA482" s="56"/>
      <c r="FB482" s="56"/>
      <c r="FC482" s="56"/>
      <c r="FD482" s="56"/>
      <c r="FE482" s="56"/>
      <c r="FF482" s="56"/>
      <c r="FG482" s="56"/>
      <c r="FH482" s="56"/>
      <c r="FI482" s="56"/>
      <c r="FJ482" s="56"/>
      <c r="FK482" s="56"/>
      <c r="FL482" s="56"/>
      <c r="FM482" s="56"/>
      <c r="FN482" s="56"/>
      <c r="FO482" s="56"/>
      <c r="FP482" s="56"/>
      <c r="FQ482" s="56"/>
      <c r="FR482" s="56"/>
      <c r="FS482" s="56"/>
      <c r="FT482" s="56"/>
      <c r="FU482" s="56"/>
      <c r="FV482" s="56"/>
      <c r="FW482" s="56"/>
      <c r="FX482" s="56"/>
      <c r="FY482" s="56"/>
      <c r="FZ482" s="56"/>
      <c r="GA482" s="56"/>
      <c r="GB482" s="56"/>
      <c r="GC482" s="56"/>
      <c r="GD482" s="56"/>
      <c r="GE482" s="56"/>
      <c r="GF482" s="56"/>
      <c r="GG482" s="56"/>
      <c r="GH482" s="56"/>
      <c r="GI482" s="56"/>
      <c r="GJ482" s="56"/>
      <c r="GK482" s="56"/>
      <c r="GL482" s="56"/>
      <c r="GM482" s="56"/>
      <c r="GN482" s="56"/>
      <c r="GO482" s="56"/>
      <c r="GP482" s="56"/>
      <c r="GQ482" s="56"/>
      <c r="GR482" s="56"/>
      <c r="GS482" s="56"/>
      <c r="GT482" s="56"/>
      <c r="GU482" s="56"/>
      <c r="GV482" s="56"/>
      <c r="GW482" s="56"/>
      <c r="GX482" s="56"/>
      <c r="GY482" s="56"/>
      <c r="GZ482" s="56"/>
      <c r="HA482" s="56"/>
      <c r="HB482" s="56"/>
      <c r="HC482" s="56"/>
      <c r="HD482" s="56"/>
      <c r="HE482" s="56"/>
      <c r="HF482" s="56"/>
      <c r="HG482" s="56"/>
      <c r="HH482" s="56"/>
      <c r="HI482" s="56"/>
      <c r="HJ482" s="56"/>
      <c r="HK482" s="56"/>
      <c r="HL482" s="56"/>
      <c r="HM482" s="56"/>
      <c r="HN482" s="56"/>
      <c r="HO482" s="56"/>
      <c r="HP482" s="56"/>
      <c r="HQ482" s="56"/>
      <c r="HR482" s="56"/>
      <c r="HS482" s="56"/>
      <c r="HT482" s="56"/>
      <c r="HU482" s="56"/>
      <c r="HV482" s="56"/>
      <c r="HW482" s="56"/>
      <c r="HX482" s="56"/>
      <c r="HY482" s="56"/>
      <c r="HZ482" s="56"/>
      <c r="IA482" s="56"/>
      <c r="IB482" s="56"/>
      <c r="IC482" s="56"/>
      <c r="ID482" s="56"/>
      <c r="IE482" s="56"/>
      <c r="IF482" s="56"/>
      <c r="IG482" s="56"/>
      <c r="IH482" s="56"/>
      <c r="II482" s="56"/>
      <c r="IJ482" s="56"/>
      <c r="IK482" s="56"/>
      <c r="IL482" s="56"/>
      <c r="IM482" s="56"/>
      <c r="IN482" s="56"/>
      <c r="IO482" s="56"/>
      <c r="IP482" s="56"/>
      <c r="IQ482" s="56"/>
      <c r="IR482" s="56"/>
      <c r="IS482" s="56"/>
      <c r="IT482" s="56"/>
      <c r="IU482" s="56"/>
      <c r="IV482" s="56"/>
      <c r="IW482" s="56"/>
      <c r="IX482" s="56"/>
      <c r="IY482" s="56"/>
      <c r="IZ482" s="56"/>
      <c r="JA482" s="56"/>
      <c r="JB482" s="56"/>
      <c r="JC482" s="56"/>
      <c r="JD482" s="56"/>
      <c r="JE482" s="56"/>
      <c r="JF482" s="56"/>
      <c r="JG482" s="56"/>
      <c r="JH482" s="56"/>
      <c r="JI482" s="56"/>
      <c r="JJ482" s="56"/>
      <c r="JK482" s="56"/>
      <c r="JL482" s="56"/>
      <c r="JM482" s="56"/>
      <c r="JN482" s="56"/>
      <c r="JO482" s="56"/>
      <c r="JP482" s="56"/>
      <c r="JQ482" s="56"/>
      <c r="JR482" s="56"/>
      <c r="JS482" s="56"/>
      <c r="JT482" s="56"/>
      <c r="JU482" s="56"/>
      <c r="JV482" s="56"/>
      <c r="JW482" s="56"/>
      <c r="JX482" s="56"/>
      <c r="JY482" s="56"/>
      <c r="JZ482" s="56"/>
      <c r="KA482" s="56"/>
      <c r="KB482" s="56"/>
      <c r="KC482" s="56"/>
      <c r="KD482" s="56"/>
      <c r="KE482" s="56"/>
      <c r="KF482" s="56"/>
      <c r="KG482" s="56"/>
      <c r="KH482" s="56"/>
      <c r="KI482" s="56"/>
      <c r="KJ482" s="56"/>
      <c r="KK482" s="56"/>
      <c r="KL482" s="56"/>
      <c r="KM482" s="56"/>
      <c r="KN482" s="56"/>
      <c r="KO482" s="56"/>
      <c r="KP482" s="56"/>
      <c r="KQ482" s="56"/>
      <c r="KR482" s="56"/>
      <c r="KS482" s="56"/>
      <c r="KT482" s="56"/>
      <c r="KU482" s="56"/>
      <c r="KV482" s="56"/>
      <c r="KW482" s="56"/>
      <c r="KX482" s="56"/>
      <c r="KY482" s="56"/>
      <c r="KZ482" s="56"/>
      <c r="LA482" s="56"/>
      <c r="LB482" s="56"/>
      <c r="LC482" s="56"/>
      <c r="LD482" s="56"/>
      <c r="LE482" s="56"/>
      <c r="LF482" s="56"/>
      <c r="LG482" s="56"/>
      <c r="LH482" s="56"/>
      <c r="LI482" s="56"/>
      <c r="LJ482" s="56"/>
      <c r="LK482" s="56"/>
      <c r="LL482" s="56"/>
      <c r="LM482" s="56"/>
      <c r="LN482" s="56"/>
      <c r="LO482" s="56"/>
      <c r="LP482" s="56"/>
      <c r="LQ482" s="56"/>
      <c r="LR482" s="56"/>
      <c r="LS482" s="56"/>
      <c r="LT482" s="56"/>
      <c r="LU482" s="56"/>
      <c r="LV482" s="56"/>
      <c r="LW482" s="56"/>
      <c r="LX482" s="56"/>
      <c r="LY482" s="56"/>
      <c r="LZ482" s="56"/>
      <c r="MA482" s="56"/>
      <c r="MB482" s="56"/>
      <c r="MC482" s="56"/>
      <c r="MD482" s="56"/>
      <c r="ME482" s="56"/>
      <c r="MF482" s="56"/>
      <c r="MG482" s="56"/>
      <c r="MH482" s="56"/>
      <c r="MI482" s="56"/>
      <c r="MJ482" s="56"/>
      <c r="MK482" s="56"/>
      <c r="ML482" s="56"/>
      <c r="MM482" s="56"/>
      <c r="MN482" s="56"/>
      <c r="MO482" s="56"/>
      <c r="MP482" s="56"/>
      <c r="MQ482" s="56"/>
      <c r="MR482" s="56"/>
      <c r="MS482" s="56"/>
      <c r="MT482" s="56"/>
      <c r="MU482" s="56"/>
      <c r="MV482" s="56"/>
      <c r="MW482" s="56"/>
      <c r="MX482" s="56"/>
      <c r="MY482" s="56"/>
      <c r="MZ482" s="56"/>
      <c r="NA482" s="56"/>
      <c r="NB482" s="56"/>
      <c r="NC482" s="56"/>
      <c r="ND482" s="56"/>
      <c r="NE482" s="56"/>
      <c r="NF482" s="56"/>
      <c r="NG482" s="56"/>
      <c r="NH482" s="56"/>
      <c r="NI482" s="56"/>
      <c r="NJ482" s="56"/>
      <c r="NK482" s="56"/>
      <c r="NL482" s="56"/>
      <c r="NM482" s="56"/>
      <c r="NN482" s="56"/>
      <c r="NO482" s="56"/>
      <c r="NP482" s="56"/>
      <c r="NQ482" s="56"/>
      <c r="NR482" s="56"/>
      <c r="NS482" s="56"/>
      <c r="NT482" s="56"/>
      <c r="NU482" s="56"/>
      <c r="NV482" s="56"/>
      <c r="NW482" s="56"/>
      <c r="NX482" s="56"/>
      <c r="NY482" s="56"/>
      <c r="NZ482" s="56"/>
      <c r="OA482" s="56"/>
      <c r="OB482" s="56"/>
      <c r="OC482" s="56"/>
      <c r="OD482" s="56"/>
      <c r="OE482" s="56"/>
      <c r="OF482" s="56"/>
      <c r="OG482" s="56"/>
      <c r="OH482" s="56"/>
      <c r="OI482" s="56"/>
      <c r="OJ482" s="56"/>
      <c r="OK482" s="56"/>
      <c r="OL482" s="56"/>
      <c r="OM482" s="56"/>
      <c r="ON482" s="56"/>
      <c r="OO482" s="56"/>
      <c r="OP482" s="56"/>
      <c r="OQ482" s="56"/>
      <c r="OR482" s="56"/>
      <c r="OS482" s="56"/>
      <c r="OT482" s="56"/>
      <c r="OU482" s="56"/>
      <c r="OV482" s="56"/>
      <c r="OW482" s="56"/>
      <c r="OX482" s="56"/>
      <c r="OY482" s="56"/>
      <c r="OZ482" s="56"/>
      <c r="PA482" s="56"/>
      <c r="PB482" s="56"/>
      <c r="PC482" s="56"/>
      <c r="PD482" s="56"/>
      <c r="PE482" s="56"/>
      <c r="PF482" s="56"/>
      <c r="PG482" s="56"/>
      <c r="PH482" s="56"/>
      <c r="PI482" s="56"/>
      <c r="PJ482" s="56"/>
      <c r="PK482" s="56"/>
      <c r="PL482" s="56"/>
      <c r="PM482" s="56"/>
      <c r="PN482" s="56"/>
      <c r="PO482" s="56"/>
      <c r="PP482" s="56"/>
      <c r="PQ482" s="56"/>
      <c r="PR482" s="56"/>
      <c r="PS482" s="56"/>
      <c r="PT482" s="56"/>
      <c r="PU482" s="56"/>
      <c r="PV482" s="56"/>
      <c r="PW482" s="56"/>
      <c r="PX482" s="56"/>
      <c r="PY482" s="56"/>
      <c r="PZ482" s="56"/>
      <c r="QA482" s="56"/>
      <c r="QB482" s="56"/>
      <c r="QC482" s="56"/>
      <c r="QD482" s="56"/>
      <c r="QE482" s="56"/>
      <c r="QF482" s="56"/>
      <c r="QG482" s="56"/>
      <c r="QH482" s="56"/>
      <c r="QI482" s="56"/>
      <c r="QJ482" s="56"/>
      <c r="QK482" s="56"/>
      <c r="QL482" s="56"/>
      <c r="QM482" s="56"/>
      <c r="QN482" s="56"/>
      <c r="QO482" s="56"/>
      <c r="QP482" s="56"/>
      <c r="QQ482" s="56"/>
      <c r="QR482" s="56"/>
      <c r="QS482" s="56"/>
      <c r="QT482" s="56"/>
      <c r="QU482" s="56"/>
      <c r="QV482" s="56"/>
      <c r="QW482" s="56"/>
      <c r="QX482" s="56"/>
      <c r="QY482" s="56"/>
      <c r="QZ482" s="56"/>
      <c r="RA482" s="56"/>
      <c r="RB482" s="56"/>
      <c r="RC482" s="56"/>
      <c r="RD482" s="56"/>
      <c r="RE482" s="56"/>
      <c r="RF482" s="56"/>
      <c r="RG482" s="56"/>
      <c r="RH482" s="56"/>
      <c r="RI482" s="56"/>
      <c r="RJ482" s="56"/>
      <c r="RK482" s="56"/>
      <c r="RL482" s="56"/>
      <c r="RM482" s="56"/>
      <c r="RN482" s="56"/>
      <c r="RO482" s="56"/>
      <c r="RP482" s="56"/>
      <c r="RQ482" s="56"/>
      <c r="RR482" s="56"/>
      <c r="RS482" s="56"/>
      <c r="RT482" s="56"/>
      <c r="RU482" s="56"/>
      <c r="RV482" s="56"/>
      <c r="RW482" s="56"/>
      <c r="RX482" s="56"/>
      <c r="RY482" s="56"/>
      <c r="RZ482" s="56"/>
      <c r="SA482" s="56"/>
      <c r="SB482" s="56"/>
      <c r="SC482" s="56"/>
      <c r="SD482" s="56"/>
      <c r="SE482" s="56"/>
      <c r="SF482" s="56"/>
      <c r="SG482" s="56"/>
      <c r="SH482" s="56"/>
      <c r="SI482" s="56"/>
      <c r="SJ482" s="56"/>
      <c r="SK482" s="56"/>
      <c r="SL482" s="56"/>
      <c r="SM482" s="56"/>
      <c r="SN482" s="56"/>
      <c r="SO482" s="56"/>
      <c r="SP482" s="56"/>
      <c r="SQ482" s="56"/>
      <c r="SR482" s="56"/>
      <c r="SS482" s="56"/>
      <c r="ST482" s="56"/>
      <c r="SU482" s="56"/>
      <c r="SV482" s="56"/>
      <c r="SW482" s="56"/>
      <c r="SX482" s="56"/>
      <c r="SY482" s="56"/>
      <c r="SZ482" s="56"/>
      <c r="TA482" s="56"/>
      <c r="TB482" s="56"/>
      <c r="TC482" s="56"/>
      <c r="TD482" s="56"/>
      <c r="TE482" s="56"/>
      <c r="TF482" s="56"/>
      <c r="TG482" s="56"/>
      <c r="TH482" s="56"/>
      <c r="TI482" s="56"/>
      <c r="TJ482" s="56"/>
      <c r="TK482" s="56"/>
      <c r="TL482" s="56"/>
      <c r="TM482" s="56"/>
      <c r="TN482" s="56"/>
      <c r="TO482" s="56"/>
      <c r="TP482" s="56"/>
      <c r="TQ482" s="56"/>
      <c r="TR482" s="56"/>
      <c r="TS482" s="56"/>
      <c r="TT482" s="56"/>
      <c r="TU482" s="56"/>
      <c r="TV482" s="56"/>
      <c r="TW482" s="56"/>
      <c r="TX482" s="56"/>
      <c r="TY482" s="56"/>
      <c r="TZ482" s="56"/>
      <c r="UA482" s="56"/>
      <c r="UB482" s="56"/>
      <c r="UC482" s="56"/>
      <c r="UD482" s="56"/>
      <c r="UE482" s="56"/>
      <c r="UF482" s="56"/>
      <c r="UG482" s="56"/>
      <c r="UH482" s="56"/>
      <c r="UI482" s="56"/>
      <c r="UJ482" s="56"/>
      <c r="UK482" s="56"/>
      <c r="UL482" s="56"/>
      <c r="UM482" s="56"/>
      <c r="UN482" s="56"/>
      <c r="UO482" s="56"/>
      <c r="UP482" s="56"/>
      <c r="UQ482" s="56"/>
      <c r="UR482" s="56"/>
      <c r="US482" s="56"/>
      <c r="UT482" s="56"/>
      <c r="UU482" s="56"/>
      <c r="UV482" s="56"/>
      <c r="UW482" s="56"/>
      <c r="UX482" s="56"/>
      <c r="UY482" s="56"/>
      <c r="UZ482" s="56"/>
      <c r="VA482" s="56"/>
      <c r="VB482" s="56"/>
      <c r="VC482" s="56"/>
      <c r="VD482" s="56"/>
      <c r="VE482" s="56"/>
      <c r="VF482" s="56"/>
      <c r="VG482" s="56"/>
      <c r="VH482" s="56"/>
      <c r="VI482" s="56"/>
      <c r="VJ482" s="56"/>
      <c r="VK482" s="56"/>
      <c r="VL482" s="56"/>
      <c r="VM482" s="56"/>
      <c r="VN482" s="56"/>
      <c r="VO482" s="56"/>
      <c r="VP482" s="56"/>
      <c r="VQ482" s="56"/>
      <c r="VR482" s="56"/>
      <c r="VS482" s="56"/>
      <c r="VT482" s="56"/>
      <c r="VU482" s="56"/>
      <c r="VV482" s="56"/>
      <c r="VW482" s="56"/>
      <c r="VX482" s="56"/>
      <c r="VY482" s="56"/>
      <c r="VZ482" s="56"/>
      <c r="WA482" s="56"/>
      <c r="WB482" s="56"/>
      <c r="WC482" s="56"/>
      <c r="WD482" s="56"/>
      <c r="WE482" s="56"/>
      <c r="WF482" s="56"/>
      <c r="WG482" s="56"/>
      <c r="WH482" s="56"/>
      <c r="WI482" s="56"/>
      <c r="WJ482" s="56"/>
      <c r="WK482" s="56"/>
      <c r="WL482" s="56"/>
      <c r="WM482" s="56"/>
      <c r="WN482" s="56"/>
      <c r="WO482" s="56"/>
      <c r="WP482" s="56"/>
      <c r="WQ482" s="56"/>
      <c r="WR482" s="56"/>
      <c r="WS482" s="56"/>
      <c r="WT482" s="56"/>
      <c r="WU482" s="56"/>
      <c r="WV482" s="56"/>
      <c r="WW482" s="56"/>
      <c r="WX482" s="56"/>
      <c r="WY482" s="56"/>
      <c r="WZ482" s="56"/>
      <c r="XA482" s="56"/>
      <c r="XB482" s="56"/>
      <c r="XC482" s="56"/>
      <c r="XD482" s="56"/>
      <c r="XE482" s="56"/>
      <c r="XF482" s="56"/>
      <c r="XG482" s="56"/>
      <c r="XH482" s="56"/>
      <c r="XI482" s="56"/>
      <c r="XJ482" s="56"/>
      <c r="XK482" s="56"/>
      <c r="XL482" s="56"/>
      <c r="XM482" s="56"/>
      <c r="XN482" s="56"/>
      <c r="XO482" s="56"/>
      <c r="XP482" s="56"/>
      <c r="XQ482" s="56"/>
      <c r="XR482" s="56"/>
      <c r="XS482" s="56"/>
      <c r="XT482" s="56"/>
      <c r="XU482" s="56"/>
      <c r="XV482" s="56"/>
      <c r="XW482" s="56"/>
      <c r="XX482" s="56"/>
      <c r="XY482" s="56"/>
      <c r="XZ482" s="56"/>
      <c r="YA482" s="56"/>
      <c r="YB482" s="56"/>
      <c r="YC482" s="56"/>
      <c r="YD482" s="56"/>
      <c r="YE482" s="56"/>
      <c r="YF482" s="56"/>
      <c r="YG482" s="56"/>
      <c r="YH482" s="56"/>
      <c r="YI482" s="56"/>
      <c r="YJ482" s="56"/>
      <c r="YK482" s="56"/>
      <c r="YL482" s="56"/>
      <c r="YM482" s="56"/>
      <c r="YN482" s="56"/>
      <c r="YO482" s="56"/>
      <c r="YP482" s="56"/>
      <c r="YQ482" s="56"/>
      <c r="YR482" s="56"/>
      <c r="YS482" s="56"/>
      <c r="YT482" s="56"/>
      <c r="YU482" s="56"/>
      <c r="YV482" s="56"/>
      <c r="YW482" s="56"/>
      <c r="YX482" s="56"/>
      <c r="YY482" s="56"/>
      <c r="YZ482" s="56"/>
      <c r="ZA482" s="56"/>
      <c r="ZB482" s="56"/>
      <c r="ZC482" s="56"/>
      <c r="ZD482" s="56"/>
      <c r="ZE482" s="56"/>
      <c r="ZF482" s="56"/>
      <c r="ZG482" s="56"/>
      <c r="ZH482" s="56"/>
      <c r="ZI482" s="56"/>
      <c r="ZJ482" s="56"/>
      <c r="ZK482" s="56"/>
      <c r="ZL482" s="56"/>
      <c r="ZM482" s="56"/>
      <c r="ZN482" s="56"/>
      <c r="ZO482" s="56"/>
      <c r="ZP482" s="56"/>
      <c r="ZQ482" s="56"/>
      <c r="ZR482" s="56"/>
      <c r="ZS482" s="56"/>
      <c r="ZT482" s="56"/>
      <c r="ZU482" s="56"/>
      <c r="ZV482" s="56"/>
      <c r="ZW482" s="56"/>
      <c r="ZX482" s="56"/>
      <c r="ZY482" s="56"/>
      <c r="ZZ482" s="56"/>
    </row>
    <row r="483" spans="1:702" s="56" customFormat="1" hidden="1" outlineLevel="1" x14ac:dyDescent="0.2">
      <c r="A483" s="49"/>
      <c r="B483" s="75"/>
      <c r="C483" s="49" t="s">
        <v>124</v>
      </c>
      <c r="D483" s="141"/>
      <c r="E483" s="170"/>
      <c r="F483" s="53"/>
      <c r="G483" s="170"/>
      <c r="H483" s="43"/>
      <c r="I483" s="132"/>
      <c r="J483" s="170"/>
      <c r="K483" s="190"/>
      <c r="L483" s="178"/>
      <c r="P483" s="34"/>
      <c r="Q483" s="34"/>
    </row>
    <row r="484" spans="1:702" s="56" customFormat="1" hidden="1" outlineLevel="1" x14ac:dyDescent="0.2">
      <c r="A484" s="49"/>
      <c r="B484" s="75"/>
      <c r="C484" s="49" t="s">
        <v>137</v>
      </c>
      <c r="D484" s="141"/>
      <c r="E484" s="171"/>
      <c r="F484" s="53"/>
      <c r="G484" s="171"/>
      <c r="H484" s="43"/>
      <c r="I484" s="132"/>
      <c r="J484" s="171"/>
      <c r="K484" s="191"/>
      <c r="L484" s="179"/>
      <c r="P484" s="34"/>
      <c r="Q484" s="34"/>
    </row>
    <row r="485" spans="1:702" s="56" customFormat="1" hidden="1" outlineLevel="1" x14ac:dyDescent="0.2">
      <c r="A485" s="49"/>
      <c r="B485" s="75"/>
      <c r="C485" s="49" t="s">
        <v>138</v>
      </c>
      <c r="D485" s="141"/>
      <c r="E485" s="172"/>
      <c r="F485" s="53"/>
      <c r="G485" s="172"/>
      <c r="H485" s="43"/>
      <c r="I485" s="132"/>
      <c r="J485" s="172"/>
      <c r="K485" s="192"/>
      <c r="L485" s="180"/>
      <c r="P485" s="34"/>
      <c r="Q485" s="34"/>
    </row>
    <row r="486" spans="1:702" s="59" customFormat="1" collapsed="1" x14ac:dyDescent="0.2">
      <c r="A486" s="41"/>
      <c r="B486" s="57">
        <v>445</v>
      </c>
      <c r="C486" s="78" t="s">
        <v>186</v>
      </c>
      <c r="D486" s="64"/>
      <c r="E486" s="58"/>
      <c r="F486" s="58">
        <f>SUM(F487:F489)</f>
        <v>0</v>
      </c>
      <c r="G486" s="129">
        <f>F486-E486</f>
        <v>0</v>
      </c>
      <c r="H486" s="58">
        <f t="shared" ref="H486" si="113">SUM(H487:H489)</f>
        <v>0</v>
      </c>
      <c r="I486" s="130" t="str">
        <f>IF((OR(I487="SZ",I488="SZ",I489="SZ")),"SZ","AZ")</f>
        <v>AZ</v>
      </c>
      <c r="J486" s="129">
        <f>H486-E486</f>
        <v>0</v>
      </c>
      <c r="K486" s="135">
        <f>IF(F486="",E486,IF(I486="SZ",H486,F486))</f>
        <v>0</v>
      </c>
      <c r="L486" s="129">
        <f>K486-E486</f>
        <v>0</v>
      </c>
      <c r="M486" s="56"/>
      <c r="N486" s="56"/>
      <c r="O486" s="56"/>
      <c r="P486" s="34"/>
      <c r="Q486" s="34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  <c r="GF486" s="56"/>
      <c r="GG486" s="56"/>
      <c r="GH486" s="56"/>
      <c r="GI486" s="56"/>
      <c r="GJ486" s="56"/>
      <c r="GK486" s="56"/>
      <c r="GL486" s="56"/>
      <c r="GM486" s="56"/>
      <c r="GN486" s="56"/>
      <c r="GO486" s="56"/>
      <c r="GP486" s="56"/>
      <c r="GQ486" s="56"/>
      <c r="GR486" s="56"/>
      <c r="GS486" s="56"/>
      <c r="GT486" s="56"/>
      <c r="GU486" s="56"/>
      <c r="GV486" s="56"/>
      <c r="GW486" s="56"/>
      <c r="GX486" s="56"/>
      <c r="GY486" s="56"/>
      <c r="GZ486" s="56"/>
      <c r="HA486" s="56"/>
      <c r="HB486" s="56"/>
      <c r="HC486" s="56"/>
      <c r="HD486" s="56"/>
      <c r="HE486" s="56"/>
      <c r="HF486" s="56"/>
      <c r="HG486" s="56"/>
      <c r="HH486" s="56"/>
      <c r="HI486" s="56"/>
      <c r="HJ486" s="56"/>
      <c r="HK486" s="56"/>
      <c r="HL486" s="56"/>
      <c r="HM486" s="56"/>
      <c r="HN486" s="56"/>
      <c r="HO486" s="56"/>
      <c r="HP486" s="56"/>
      <c r="HQ486" s="56"/>
      <c r="HR486" s="56"/>
      <c r="HS486" s="56"/>
      <c r="HT486" s="56"/>
      <c r="HU486" s="56"/>
      <c r="HV486" s="56"/>
      <c r="HW486" s="56"/>
      <c r="HX486" s="56"/>
      <c r="HY486" s="56"/>
      <c r="HZ486" s="56"/>
      <c r="IA486" s="56"/>
      <c r="IB486" s="56"/>
      <c r="IC486" s="56"/>
      <c r="ID486" s="56"/>
      <c r="IE486" s="56"/>
      <c r="IF486" s="56"/>
      <c r="IG486" s="56"/>
      <c r="IH486" s="56"/>
      <c r="II486" s="56"/>
      <c r="IJ486" s="56"/>
      <c r="IK486" s="56"/>
      <c r="IL486" s="56"/>
      <c r="IM486" s="56"/>
      <c r="IN486" s="56"/>
      <c r="IO486" s="56"/>
      <c r="IP486" s="56"/>
      <c r="IQ486" s="56"/>
      <c r="IR486" s="56"/>
      <c r="IS486" s="56"/>
      <c r="IT486" s="56"/>
      <c r="IU486" s="56"/>
      <c r="IV486" s="56"/>
      <c r="IW486" s="56"/>
      <c r="IX486" s="56"/>
      <c r="IY486" s="56"/>
      <c r="IZ486" s="56"/>
      <c r="JA486" s="56"/>
      <c r="JB486" s="56"/>
      <c r="JC486" s="56"/>
      <c r="JD486" s="56"/>
      <c r="JE486" s="56"/>
      <c r="JF486" s="56"/>
      <c r="JG486" s="56"/>
      <c r="JH486" s="56"/>
      <c r="JI486" s="56"/>
      <c r="JJ486" s="56"/>
      <c r="JK486" s="56"/>
      <c r="JL486" s="56"/>
      <c r="JM486" s="56"/>
      <c r="JN486" s="56"/>
      <c r="JO486" s="56"/>
      <c r="JP486" s="56"/>
      <c r="JQ486" s="56"/>
      <c r="JR486" s="56"/>
      <c r="JS486" s="56"/>
      <c r="JT486" s="56"/>
      <c r="JU486" s="56"/>
      <c r="JV486" s="56"/>
      <c r="JW486" s="56"/>
      <c r="JX486" s="56"/>
      <c r="JY486" s="56"/>
      <c r="JZ486" s="56"/>
      <c r="KA486" s="56"/>
      <c r="KB486" s="56"/>
      <c r="KC486" s="56"/>
      <c r="KD486" s="56"/>
      <c r="KE486" s="56"/>
      <c r="KF486" s="56"/>
      <c r="KG486" s="56"/>
      <c r="KH486" s="56"/>
      <c r="KI486" s="56"/>
      <c r="KJ486" s="56"/>
      <c r="KK486" s="56"/>
      <c r="KL486" s="56"/>
      <c r="KM486" s="56"/>
      <c r="KN486" s="56"/>
      <c r="KO486" s="56"/>
      <c r="KP486" s="56"/>
      <c r="KQ486" s="56"/>
      <c r="KR486" s="56"/>
      <c r="KS486" s="56"/>
      <c r="KT486" s="56"/>
      <c r="KU486" s="56"/>
      <c r="KV486" s="56"/>
      <c r="KW486" s="56"/>
      <c r="KX486" s="56"/>
      <c r="KY486" s="56"/>
      <c r="KZ486" s="56"/>
      <c r="LA486" s="56"/>
      <c r="LB486" s="56"/>
      <c r="LC486" s="56"/>
      <c r="LD486" s="56"/>
      <c r="LE486" s="56"/>
      <c r="LF486" s="56"/>
      <c r="LG486" s="56"/>
      <c r="LH486" s="56"/>
      <c r="LI486" s="56"/>
      <c r="LJ486" s="56"/>
      <c r="LK486" s="56"/>
      <c r="LL486" s="56"/>
      <c r="LM486" s="56"/>
      <c r="LN486" s="56"/>
      <c r="LO486" s="56"/>
      <c r="LP486" s="56"/>
      <c r="LQ486" s="56"/>
      <c r="LR486" s="56"/>
      <c r="LS486" s="56"/>
      <c r="LT486" s="56"/>
      <c r="LU486" s="56"/>
      <c r="LV486" s="56"/>
      <c r="LW486" s="56"/>
      <c r="LX486" s="56"/>
      <c r="LY486" s="56"/>
      <c r="LZ486" s="56"/>
      <c r="MA486" s="56"/>
      <c r="MB486" s="56"/>
      <c r="MC486" s="56"/>
      <c r="MD486" s="56"/>
      <c r="ME486" s="56"/>
      <c r="MF486" s="56"/>
      <c r="MG486" s="56"/>
      <c r="MH486" s="56"/>
      <c r="MI486" s="56"/>
      <c r="MJ486" s="56"/>
      <c r="MK486" s="56"/>
      <c r="ML486" s="56"/>
      <c r="MM486" s="56"/>
      <c r="MN486" s="56"/>
      <c r="MO486" s="56"/>
      <c r="MP486" s="56"/>
      <c r="MQ486" s="56"/>
      <c r="MR486" s="56"/>
      <c r="MS486" s="56"/>
      <c r="MT486" s="56"/>
      <c r="MU486" s="56"/>
      <c r="MV486" s="56"/>
      <c r="MW486" s="56"/>
      <c r="MX486" s="56"/>
      <c r="MY486" s="56"/>
      <c r="MZ486" s="56"/>
      <c r="NA486" s="56"/>
      <c r="NB486" s="56"/>
      <c r="NC486" s="56"/>
      <c r="ND486" s="56"/>
      <c r="NE486" s="56"/>
      <c r="NF486" s="56"/>
      <c r="NG486" s="56"/>
      <c r="NH486" s="56"/>
      <c r="NI486" s="56"/>
      <c r="NJ486" s="56"/>
      <c r="NK486" s="56"/>
      <c r="NL486" s="56"/>
      <c r="NM486" s="56"/>
      <c r="NN486" s="56"/>
      <c r="NO486" s="56"/>
      <c r="NP486" s="56"/>
      <c r="NQ486" s="56"/>
      <c r="NR486" s="56"/>
      <c r="NS486" s="56"/>
      <c r="NT486" s="56"/>
      <c r="NU486" s="56"/>
      <c r="NV486" s="56"/>
      <c r="NW486" s="56"/>
      <c r="NX486" s="56"/>
      <c r="NY486" s="56"/>
      <c r="NZ486" s="56"/>
      <c r="OA486" s="56"/>
      <c r="OB486" s="56"/>
      <c r="OC486" s="56"/>
      <c r="OD486" s="56"/>
      <c r="OE486" s="56"/>
      <c r="OF486" s="56"/>
      <c r="OG486" s="56"/>
      <c r="OH486" s="56"/>
      <c r="OI486" s="56"/>
      <c r="OJ486" s="56"/>
      <c r="OK486" s="56"/>
      <c r="OL486" s="56"/>
      <c r="OM486" s="56"/>
      <c r="ON486" s="56"/>
      <c r="OO486" s="56"/>
      <c r="OP486" s="56"/>
      <c r="OQ486" s="56"/>
      <c r="OR486" s="56"/>
      <c r="OS486" s="56"/>
      <c r="OT486" s="56"/>
      <c r="OU486" s="56"/>
      <c r="OV486" s="56"/>
      <c r="OW486" s="56"/>
      <c r="OX486" s="56"/>
      <c r="OY486" s="56"/>
      <c r="OZ486" s="56"/>
      <c r="PA486" s="56"/>
      <c r="PB486" s="56"/>
      <c r="PC486" s="56"/>
      <c r="PD486" s="56"/>
      <c r="PE486" s="56"/>
      <c r="PF486" s="56"/>
      <c r="PG486" s="56"/>
      <c r="PH486" s="56"/>
      <c r="PI486" s="56"/>
      <c r="PJ486" s="56"/>
      <c r="PK486" s="56"/>
      <c r="PL486" s="56"/>
      <c r="PM486" s="56"/>
      <c r="PN486" s="56"/>
      <c r="PO486" s="56"/>
      <c r="PP486" s="56"/>
      <c r="PQ486" s="56"/>
      <c r="PR486" s="56"/>
      <c r="PS486" s="56"/>
      <c r="PT486" s="56"/>
      <c r="PU486" s="56"/>
      <c r="PV486" s="56"/>
      <c r="PW486" s="56"/>
      <c r="PX486" s="56"/>
      <c r="PY486" s="56"/>
      <c r="PZ486" s="56"/>
      <c r="QA486" s="56"/>
      <c r="QB486" s="56"/>
      <c r="QC486" s="56"/>
      <c r="QD486" s="56"/>
      <c r="QE486" s="56"/>
      <c r="QF486" s="56"/>
      <c r="QG486" s="56"/>
      <c r="QH486" s="56"/>
      <c r="QI486" s="56"/>
      <c r="QJ486" s="56"/>
      <c r="QK486" s="56"/>
      <c r="QL486" s="56"/>
      <c r="QM486" s="56"/>
      <c r="QN486" s="56"/>
      <c r="QO486" s="56"/>
      <c r="QP486" s="56"/>
      <c r="QQ486" s="56"/>
      <c r="QR486" s="56"/>
      <c r="QS486" s="56"/>
      <c r="QT486" s="56"/>
      <c r="QU486" s="56"/>
      <c r="QV486" s="56"/>
      <c r="QW486" s="56"/>
      <c r="QX486" s="56"/>
      <c r="QY486" s="56"/>
      <c r="QZ486" s="56"/>
      <c r="RA486" s="56"/>
      <c r="RB486" s="56"/>
      <c r="RC486" s="56"/>
      <c r="RD486" s="56"/>
      <c r="RE486" s="56"/>
      <c r="RF486" s="56"/>
      <c r="RG486" s="56"/>
      <c r="RH486" s="56"/>
      <c r="RI486" s="56"/>
      <c r="RJ486" s="56"/>
      <c r="RK486" s="56"/>
      <c r="RL486" s="56"/>
      <c r="RM486" s="56"/>
      <c r="RN486" s="56"/>
      <c r="RO486" s="56"/>
      <c r="RP486" s="56"/>
      <c r="RQ486" s="56"/>
      <c r="RR486" s="56"/>
      <c r="RS486" s="56"/>
      <c r="RT486" s="56"/>
      <c r="RU486" s="56"/>
      <c r="RV486" s="56"/>
      <c r="RW486" s="56"/>
      <c r="RX486" s="56"/>
      <c r="RY486" s="56"/>
      <c r="RZ486" s="56"/>
      <c r="SA486" s="56"/>
      <c r="SB486" s="56"/>
      <c r="SC486" s="56"/>
      <c r="SD486" s="56"/>
      <c r="SE486" s="56"/>
      <c r="SF486" s="56"/>
      <c r="SG486" s="56"/>
      <c r="SH486" s="56"/>
      <c r="SI486" s="56"/>
      <c r="SJ486" s="56"/>
      <c r="SK486" s="56"/>
      <c r="SL486" s="56"/>
      <c r="SM486" s="56"/>
      <c r="SN486" s="56"/>
      <c r="SO486" s="56"/>
      <c r="SP486" s="56"/>
      <c r="SQ486" s="56"/>
      <c r="SR486" s="56"/>
      <c r="SS486" s="56"/>
      <c r="ST486" s="56"/>
      <c r="SU486" s="56"/>
      <c r="SV486" s="56"/>
      <c r="SW486" s="56"/>
      <c r="SX486" s="56"/>
      <c r="SY486" s="56"/>
      <c r="SZ486" s="56"/>
      <c r="TA486" s="56"/>
      <c r="TB486" s="56"/>
      <c r="TC486" s="56"/>
      <c r="TD486" s="56"/>
      <c r="TE486" s="56"/>
      <c r="TF486" s="56"/>
      <c r="TG486" s="56"/>
      <c r="TH486" s="56"/>
      <c r="TI486" s="56"/>
      <c r="TJ486" s="56"/>
      <c r="TK486" s="56"/>
      <c r="TL486" s="56"/>
      <c r="TM486" s="56"/>
      <c r="TN486" s="56"/>
      <c r="TO486" s="56"/>
      <c r="TP486" s="56"/>
      <c r="TQ486" s="56"/>
      <c r="TR486" s="56"/>
      <c r="TS486" s="56"/>
      <c r="TT486" s="56"/>
      <c r="TU486" s="56"/>
      <c r="TV486" s="56"/>
      <c r="TW486" s="56"/>
      <c r="TX486" s="56"/>
      <c r="TY486" s="56"/>
      <c r="TZ486" s="56"/>
      <c r="UA486" s="56"/>
      <c r="UB486" s="56"/>
      <c r="UC486" s="56"/>
      <c r="UD486" s="56"/>
      <c r="UE486" s="56"/>
      <c r="UF486" s="56"/>
      <c r="UG486" s="56"/>
      <c r="UH486" s="56"/>
      <c r="UI486" s="56"/>
      <c r="UJ486" s="56"/>
      <c r="UK486" s="56"/>
      <c r="UL486" s="56"/>
      <c r="UM486" s="56"/>
      <c r="UN486" s="56"/>
      <c r="UO486" s="56"/>
      <c r="UP486" s="56"/>
      <c r="UQ486" s="56"/>
      <c r="UR486" s="56"/>
      <c r="US486" s="56"/>
      <c r="UT486" s="56"/>
      <c r="UU486" s="56"/>
      <c r="UV486" s="56"/>
      <c r="UW486" s="56"/>
      <c r="UX486" s="56"/>
      <c r="UY486" s="56"/>
      <c r="UZ486" s="56"/>
      <c r="VA486" s="56"/>
      <c r="VB486" s="56"/>
      <c r="VC486" s="56"/>
      <c r="VD486" s="56"/>
      <c r="VE486" s="56"/>
      <c r="VF486" s="56"/>
      <c r="VG486" s="56"/>
      <c r="VH486" s="56"/>
      <c r="VI486" s="56"/>
      <c r="VJ486" s="56"/>
      <c r="VK486" s="56"/>
      <c r="VL486" s="56"/>
      <c r="VM486" s="56"/>
      <c r="VN486" s="56"/>
      <c r="VO486" s="56"/>
      <c r="VP486" s="56"/>
      <c r="VQ486" s="56"/>
      <c r="VR486" s="56"/>
      <c r="VS486" s="56"/>
      <c r="VT486" s="56"/>
      <c r="VU486" s="56"/>
      <c r="VV486" s="56"/>
      <c r="VW486" s="56"/>
      <c r="VX486" s="56"/>
      <c r="VY486" s="56"/>
      <c r="VZ486" s="56"/>
      <c r="WA486" s="56"/>
      <c r="WB486" s="56"/>
      <c r="WC486" s="56"/>
      <c r="WD486" s="56"/>
      <c r="WE486" s="56"/>
      <c r="WF486" s="56"/>
      <c r="WG486" s="56"/>
      <c r="WH486" s="56"/>
      <c r="WI486" s="56"/>
      <c r="WJ486" s="56"/>
      <c r="WK486" s="56"/>
      <c r="WL486" s="56"/>
      <c r="WM486" s="56"/>
      <c r="WN486" s="56"/>
      <c r="WO486" s="56"/>
      <c r="WP486" s="56"/>
      <c r="WQ486" s="56"/>
      <c r="WR486" s="56"/>
      <c r="WS486" s="56"/>
      <c r="WT486" s="56"/>
      <c r="WU486" s="56"/>
      <c r="WV486" s="56"/>
      <c r="WW486" s="56"/>
      <c r="WX486" s="56"/>
      <c r="WY486" s="56"/>
      <c r="WZ486" s="56"/>
      <c r="XA486" s="56"/>
      <c r="XB486" s="56"/>
      <c r="XC486" s="56"/>
      <c r="XD486" s="56"/>
      <c r="XE486" s="56"/>
      <c r="XF486" s="56"/>
      <c r="XG486" s="56"/>
      <c r="XH486" s="56"/>
      <c r="XI486" s="56"/>
      <c r="XJ486" s="56"/>
      <c r="XK486" s="56"/>
      <c r="XL486" s="56"/>
      <c r="XM486" s="56"/>
      <c r="XN486" s="56"/>
      <c r="XO486" s="56"/>
      <c r="XP486" s="56"/>
      <c r="XQ486" s="56"/>
      <c r="XR486" s="56"/>
      <c r="XS486" s="56"/>
      <c r="XT486" s="56"/>
      <c r="XU486" s="56"/>
      <c r="XV486" s="56"/>
      <c r="XW486" s="56"/>
      <c r="XX486" s="56"/>
      <c r="XY486" s="56"/>
      <c r="XZ486" s="56"/>
      <c r="YA486" s="56"/>
      <c r="YB486" s="56"/>
      <c r="YC486" s="56"/>
      <c r="YD486" s="56"/>
      <c r="YE486" s="56"/>
      <c r="YF486" s="56"/>
      <c r="YG486" s="56"/>
      <c r="YH486" s="56"/>
      <c r="YI486" s="56"/>
      <c r="YJ486" s="56"/>
      <c r="YK486" s="56"/>
      <c r="YL486" s="56"/>
      <c r="YM486" s="56"/>
      <c r="YN486" s="56"/>
      <c r="YO486" s="56"/>
      <c r="YP486" s="56"/>
      <c r="YQ486" s="56"/>
      <c r="YR486" s="56"/>
      <c r="YS486" s="56"/>
      <c r="YT486" s="56"/>
      <c r="YU486" s="56"/>
      <c r="YV486" s="56"/>
      <c r="YW486" s="56"/>
      <c r="YX486" s="56"/>
      <c r="YY486" s="56"/>
      <c r="YZ486" s="56"/>
      <c r="ZA486" s="56"/>
      <c r="ZB486" s="56"/>
      <c r="ZC486" s="56"/>
      <c r="ZD486" s="56"/>
      <c r="ZE486" s="56"/>
      <c r="ZF486" s="56"/>
      <c r="ZG486" s="56"/>
      <c r="ZH486" s="56"/>
      <c r="ZI486" s="56"/>
      <c r="ZJ486" s="56"/>
      <c r="ZK486" s="56"/>
      <c r="ZL486" s="56"/>
      <c r="ZM486" s="56"/>
      <c r="ZN486" s="56"/>
      <c r="ZO486" s="56"/>
      <c r="ZP486" s="56"/>
      <c r="ZQ486" s="56"/>
      <c r="ZR486" s="56"/>
      <c r="ZS486" s="56"/>
      <c r="ZT486" s="56"/>
      <c r="ZU486" s="56"/>
      <c r="ZV486" s="56"/>
      <c r="ZW486" s="56"/>
      <c r="ZX486" s="56"/>
      <c r="ZY486" s="56"/>
      <c r="ZZ486" s="56"/>
    </row>
    <row r="487" spans="1:702" s="56" customFormat="1" hidden="1" outlineLevel="1" x14ac:dyDescent="0.2">
      <c r="A487" s="49"/>
      <c r="B487" s="75"/>
      <c r="C487" s="49" t="s">
        <v>124</v>
      </c>
      <c r="D487" s="141"/>
      <c r="E487" s="170"/>
      <c r="F487" s="53"/>
      <c r="G487" s="170"/>
      <c r="H487" s="43"/>
      <c r="I487" s="132"/>
      <c r="J487" s="170"/>
      <c r="K487" s="190"/>
      <c r="L487" s="178"/>
      <c r="P487" s="34"/>
      <c r="Q487" s="34"/>
    </row>
    <row r="488" spans="1:702" s="56" customFormat="1" hidden="1" outlineLevel="1" x14ac:dyDescent="0.2">
      <c r="A488" s="49"/>
      <c r="B488" s="75"/>
      <c r="C488" s="49" t="s">
        <v>137</v>
      </c>
      <c r="D488" s="141"/>
      <c r="E488" s="171"/>
      <c r="F488" s="53"/>
      <c r="G488" s="171"/>
      <c r="H488" s="43"/>
      <c r="I488" s="132"/>
      <c r="J488" s="171"/>
      <c r="K488" s="191"/>
      <c r="L488" s="179"/>
      <c r="P488" s="34"/>
      <c r="Q488" s="34"/>
    </row>
    <row r="489" spans="1:702" s="56" customFormat="1" hidden="1" outlineLevel="1" x14ac:dyDescent="0.2">
      <c r="A489" s="49"/>
      <c r="B489" s="75"/>
      <c r="C489" s="49" t="s">
        <v>138</v>
      </c>
      <c r="D489" s="141"/>
      <c r="E489" s="172"/>
      <c r="F489" s="53"/>
      <c r="G489" s="172"/>
      <c r="H489" s="43"/>
      <c r="I489" s="132"/>
      <c r="J489" s="172"/>
      <c r="K489" s="192"/>
      <c r="L489" s="180"/>
      <c r="P489" s="34"/>
      <c r="Q489" s="34"/>
    </row>
    <row r="490" spans="1:702" s="59" customFormat="1" collapsed="1" x14ac:dyDescent="0.2">
      <c r="A490" s="41"/>
      <c r="B490" s="57">
        <v>446</v>
      </c>
      <c r="C490" s="78" t="s">
        <v>187</v>
      </c>
      <c r="D490" s="64"/>
      <c r="E490" s="58"/>
      <c r="F490" s="58">
        <f>SUM(F491:F493)</f>
        <v>0</v>
      </c>
      <c r="G490" s="129">
        <f>F490-E490</f>
        <v>0</v>
      </c>
      <c r="H490" s="58">
        <f t="shared" ref="H490" si="114">SUM(H491:H493)</f>
        <v>0</v>
      </c>
      <c r="I490" s="130" t="str">
        <f>IF((OR(I491="SZ",I492="SZ",I493="SZ")),"SZ","AZ")</f>
        <v>AZ</v>
      </c>
      <c r="J490" s="129">
        <f>H490-E490</f>
        <v>0</v>
      </c>
      <c r="K490" s="135">
        <f>IF(F490="",E490,IF(I490="SZ",H490,F490))</f>
        <v>0</v>
      </c>
      <c r="L490" s="129">
        <f>K490-E490</f>
        <v>0</v>
      </c>
      <c r="M490" s="56"/>
      <c r="N490" s="56"/>
      <c r="O490" s="56"/>
      <c r="P490" s="34"/>
      <c r="Q490" s="34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  <c r="GG490" s="56"/>
      <c r="GH490" s="56"/>
      <c r="GI490" s="56"/>
      <c r="GJ490" s="56"/>
      <c r="GK490" s="56"/>
      <c r="GL490" s="56"/>
      <c r="GM490" s="56"/>
      <c r="GN490" s="56"/>
      <c r="GO490" s="56"/>
      <c r="GP490" s="56"/>
      <c r="GQ490" s="56"/>
      <c r="GR490" s="56"/>
      <c r="GS490" s="56"/>
      <c r="GT490" s="56"/>
      <c r="GU490" s="56"/>
      <c r="GV490" s="56"/>
      <c r="GW490" s="56"/>
      <c r="GX490" s="56"/>
      <c r="GY490" s="56"/>
      <c r="GZ490" s="56"/>
      <c r="HA490" s="56"/>
      <c r="HB490" s="56"/>
      <c r="HC490" s="56"/>
      <c r="HD490" s="56"/>
      <c r="HE490" s="56"/>
      <c r="HF490" s="56"/>
      <c r="HG490" s="56"/>
      <c r="HH490" s="56"/>
      <c r="HI490" s="56"/>
      <c r="HJ490" s="56"/>
      <c r="HK490" s="56"/>
      <c r="HL490" s="56"/>
      <c r="HM490" s="56"/>
      <c r="HN490" s="56"/>
      <c r="HO490" s="56"/>
      <c r="HP490" s="56"/>
      <c r="HQ490" s="56"/>
      <c r="HR490" s="56"/>
      <c r="HS490" s="56"/>
      <c r="HT490" s="56"/>
      <c r="HU490" s="56"/>
      <c r="HV490" s="56"/>
      <c r="HW490" s="56"/>
      <c r="HX490" s="56"/>
      <c r="HY490" s="56"/>
      <c r="HZ490" s="56"/>
      <c r="IA490" s="56"/>
      <c r="IB490" s="56"/>
      <c r="IC490" s="56"/>
      <c r="ID490" s="56"/>
      <c r="IE490" s="56"/>
      <c r="IF490" s="56"/>
      <c r="IG490" s="56"/>
      <c r="IH490" s="56"/>
      <c r="II490" s="56"/>
      <c r="IJ490" s="56"/>
      <c r="IK490" s="56"/>
      <c r="IL490" s="56"/>
      <c r="IM490" s="56"/>
      <c r="IN490" s="56"/>
      <c r="IO490" s="56"/>
      <c r="IP490" s="56"/>
      <c r="IQ490" s="56"/>
      <c r="IR490" s="56"/>
      <c r="IS490" s="56"/>
      <c r="IT490" s="56"/>
      <c r="IU490" s="56"/>
      <c r="IV490" s="56"/>
      <c r="IW490" s="56"/>
      <c r="IX490" s="56"/>
      <c r="IY490" s="56"/>
      <c r="IZ490" s="56"/>
      <c r="JA490" s="56"/>
      <c r="JB490" s="56"/>
      <c r="JC490" s="56"/>
      <c r="JD490" s="56"/>
      <c r="JE490" s="56"/>
      <c r="JF490" s="56"/>
      <c r="JG490" s="56"/>
      <c r="JH490" s="56"/>
      <c r="JI490" s="56"/>
      <c r="JJ490" s="56"/>
      <c r="JK490" s="56"/>
      <c r="JL490" s="56"/>
      <c r="JM490" s="56"/>
      <c r="JN490" s="56"/>
      <c r="JO490" s="56"/>
      <c r="JP490" s="56"/>
      <c r="JQ490" s="56"/>
      <c r="JR490" s="56"/>
      <c r="JS490" s="56"/>
      <c r="JT490" s="56"/>
      <c r="JU490" s="56"/>
      <c r="JV490" s="56"/>
      <c r="JW490" s="56"/>
      <c r="JX490" s="56"/>
      <c r="JY490" s="56"/>
      <c r="JZ490" s="56"/>
      <c r="KA490" s="56"/>
      <c r="KB490" s="56"/>
      <c r="KC490" s="56"/>
      <c r="KD490" s="56"/>
      <c r="KE490" s="56"/>
      <c r="KF490" s="56"/>
      <c r="KG490" s="56"/>
      <c r="KH490" s="56"/>
      <c r="KI490" s="56"/>
      <c r="KJ490" s="56"/>
      <c r="KK490" s="56"/>
      <c r="KL490" s="56"/>
      <c r="KM490" s="56"/>
      <c r="KN490" s="56"/>
      <c r="KO490" s="56"/>
      <c r="KP490" s="56"/>
      <c r="KQ490" s="56"/>
      <c r="KR490" s="56"/>
      <c r="KS490" s="56"/>
      <c r="KT490" s="56"/>
      <c r="KU490" s="56"/>
      <c r="KV490" s="56"/>
      <c r="KW490" s="56"/>
      <c r="KX490" s="56"/>
      <c r="KY490" s="56"/>
      <c r="KZ490" s="56"/>
      <c r="LA490" s="56"/>
      <c r="LB490" s="56"/>
      <c r="LC490" s="56"/>
      <c r="LD490" s="56"/>
      <c r="LE490" s="56"/>
      <c r="LF490" s="56"/>
      <c r="LG490" s="56"/>
      <c r="LH490" s="56"/>
      <c r="LI490" s="56"/>
      <c r="LJ490" s="56"/>
      <c r="LK490" s="56"/>
      <c r="LL490" s="56"/>
      <c r="LM490" s="56"/>
      <c r="LN490" s="56"/>
      <c r="LO490" s="56"/>
      <c r="LP490" s="56"/>
      <c r="LQ490" s="56"/>
      <c r="LR490" s="56"/>
      <c r="LS490" s="56"/>
      <c r="LT490" s="56"/>
      <c r="LU490" s="56"/>
      <c r="LV490" s="56"/>
      <c r="LW490" s="56"/>
      <c r="LX490" s="56"/>
      <c r="LY490" s="56"/>
      <c r="LZ490" s="56"/>
      <c r="MA490" s="56"/>
      <c r="MB490" s="56"/>
      <c r="MC490" s="56"/>
      <c r="MD490" s="56"/>
      <c r="ME490" s="56"/>
      <c r="MF490" s="56"/>
      <c r="MG490" s="56"/>
      <c r="MH490" s="56"/>
      <c r="MI490" s="56"/>
      <c r="MJ490" s="56"/>
      <c r="MK490" s="56"/>
      <c r="ML490" s="56"/>
      <c r="MM490" s="56"/>
      <c r="MN490" s="56"/>
      <c r="MO490" s="56"/>
      <c r="MP490" s="56"/>
      <c r="MQ490" s="56"/>
      <c r="MR490" s="56"/>
      <c r="MS490" s="56"/>
      <c r="MT490" s="56"/>
      <c r="MU490" s="56"/>
      <c r="MV490" s="56"/>
      <c r="MW490" s="56"/>
      <c r="MX490" s="56"/>
      <c r="MY490" s="56"/>
      <c r="MZ490" s="56"/>
      <c r="NA490" s="56"/>
      <c r="NB490" s="56"/>
      <c r="NC490" s="56"/>
      <c r="ND490" s="56"/>
      <c r="NE490" s="56"/>
      <c r="NF490" s="56"/>
      <c r="NG490" s="56"/>
      <c r="NH490" s="56"/>
      <c r="NI490" s="56"/>
      <c r="NJ490" s="56"/>
      <c r="NK490" s="56"/>
      <c r="NL490" s="56"/>
      <c r="NM490" s="56"/>
      <c r="NN490" s="56"/>
      <c r="NO490" s="56"/>
      <c r="NP490" s="56"/>
      <c r="NQ490" s="56"/>
      <c r="NR490" s="56"/>
      <c r="NS490" s="56"/>
      <c r="NT490" s="56"/>
      <c r="NU490" s="56"/>
      <c r="NV490" s="56"/>
      <c r="NW490" s="56"/>
      <c r="NX490" s="56"/>
      <c r="NY490" s="56"/>
      <c r="NZ490" s="56"/>
      <c r="OA490" s="56"/>
      <c r="OB490" s="56"/>
      <c r="OC490" s="56"/>
      <c r="OD490" s="56"/>
      <c r="OE490" s="56"/>
      <c r="OF490" s="56"/>
      <c r="OG490" s="56"/>
      <c r="OH490" s="56"/>
      <c r="OI490" s="56"/>
      <c r="OJ490" s="56"/>
      <c r="OK490" s="56"/>
      <c r="OL490" s="56"/>
      <c r="OM490" s="56"/>
      <c r="ON490" s="56"/>
      <c r="OO490" s="56"/>
      <c r="OP490" s="56"/>
      <c r="OQ490" s="56"/>
      <c r="OR490" s="56"/>
      <c r="OS490" s="56"/>
      <c r="OT490" s="56"/>
      <c r="OU490" s="56"/>
      <c r="OV490" s="56"/>
      <c r="OW490" s="56"/>
      <c r="OX490" s="56"/>
      <c r="OY490" s="56"/>
      <c r="OZ490" s="56"/>
      <c r="PA490" s="56"/>
      <c r="PB490" s="56"/>
      <c r="PC490" s="56"/>
      <c r="PD490" s="56"/>
      <c r="PE490" s="56"/>
      <c r="PF490" s="56"/>
      <c r="PG490" s="56"/>
      <c r="PH490" s="56"/>
      <c r="PI490" s="56"/>
      <c r="PJ490" s="56"/>
      <c r="PK490" s="56"/>
      <c r="PL490" s="56"/>
      <c r="PM490" s="56"/>
      <c r="PN490" s="56"/>
      <c r="PO490" s="56"/>
      <c r="PP490" s="56"/>
      <c r="PQ490" s="56"/>
      <c r="PR490" s="56"/>
      <c r="PS490" s="56"/>
      <c r="PT490" s="56"/>
      <c r="PU490" s="56"/>
      <c r="PV490" s="56"/>
      <c r="PW490" s="56"/>
      <c r="PX490" s="56"/>
      <c r="PY490" s="56"/>
      <c r="PZ490" s="56"/>
      <c r="QA490" s="56"/>
      <c r="QB490" s="56"/>
      <c r="QC490" s="56"/>
      <c r="QD490" s="56"/>
      <c r="QE490" s="56"/>
      <c r="QF490" s="56"/>
      <c r="QG490" s="56"/>
      <c r="QH490" s="56"/>
      <c r="QI490" s="56"/>
      <c r="QJ490" s="56"/>
      <c r="QK490" s="56"/>
      <c r="QL490" s="56"/>
      <c r="QM490" s="56"/>
      <c r="QN490" s="56"/>
      <c r="QO490" s="56"/>
      <c r="QP490" s="56"/>
      <c r="QQ490" s="56"/>
      <c r="QR490" s="56"/>
      <c r="QS490" s="56"/>
      <c r="QT490" s="56"/>
      <c r="QU490" s="56"/>
      <c r="QV490" s="56"/>
      <c r="QW490" s="56"/>
      <c r="QX490" s="56"/>
      <c r="QY490" s="56"/>
      <c r="QZ490" s="56"/>
      <c r="RA490" s="56"/>
      <c r="RB490" s="56"/>
      <c r="RC490" s="56"/>
      <c r="RD490" s="56"/>
      <c r="RE490" s="56"/>
      <c r="RF490" s="56"/>
      <c r="RG490" s="56"/>
      <c r="RH490" s="56"/>
      <c r="RI490" s="56"/>
      <c r="RJ490" s="56"/>
      <c r="RK490" s="56"/>
      <c r="RL490" s="56"/>
      <c r="RM490" s="56"/>
      <c r="RN490" s="56"/>
      <c r="RO490" s="56"/>
      <c r="RP490" s="56"/>
      <c r="RQ490" s="56"/>
      <c r="RR490" s="56"/>
      <c r="RS490" s="56"/>
      <c r="RT490" s="56"/>
      <c r="RU490" s="56"/>
      <c r="RV490" s="56"/>
      <c r="RW490" s="56"/>
      <c r="RX490" s="56"/>
      <c r="RY490" s="56"/>
      <c r="RZ490" s="56"/>
      <c r="SA490" s="56"/>
      <c r="SB490" s="56"/>
      <c r="SC490" s="56"/>
      <c r="SD490" s="56"/>
      <c r="SE490" s="56"/>
      <c r="SF490" s="56"/>
      <c r="SG490" s="56"/>
      <c r="SH490" s="56"/>
      <c r="SI490" s="56"/>
      <c r="SJ490" s="56"/>
      <c r="SK490" s="56"/>
      <c r="SL490" s="56"/>
      <c r="SM490" s="56"/>
      <c r="SN490" s="56"/>
      <c r="SO490" s="56"/>
      <c r="SP490" s="56"/>
      <c r="SQ490" s="56"/>
      <c r="SR490" s="56"/>
      <c r="SS490" s="56"/>
      <c r="ST490" s="56"/>
      <c r="SU490" s="56"/>
      <c r="SV490" s="56"/>
      <c r="SW490" s="56"/>
      <c r="SX490" s="56"/>
      <c r="SY490" s="56"/>
      <c r="SZ490" s="56"/>
      <c r="TA490" s="56"/>
      <c r="TB490" s="56"/>
      <c r="TC490" s="56"/>
      <c r="TD490" s="56"/>
      <c r="TE490" s="56"/>
      <c r="TF490" s="56"/>
      <c r="TG490" s="56"/>
      <c r="TH490" s="56"/>
      <c r="TI490" s="56"/>
      <c r="TJ490" s="56"/>
      <c r="TK490" s="56"/>
      <c r="TL490" s="56"/>
      <c r="TM490" s="56"/>
      <c r="TN490" s="56"/>
      <c r="TO490" s="56"/>
      <c r="TP490" s="56"/>
      <c r="TQ490" s="56"/>
      <c r="TR490" s="56"/>
      <c r="TS490" s="56"/>
      <c r="TT490" s="56"/>
      <c r="TU490" s="56"/>
      <c r="TV490" s="56"/>
      <c r="TW490" s="56"/>
      <c r="TX490" s="56"/>
      <c r="TY490" s="56"/>
      <c r="TZ490" s="56"/>
      <c r="UA490" s="56"/>
      <c r="UB490" s="56"/>
      <c r="UC490" s="56"/>
      <c r="UD490" s="56"/>
      <c r="UE490" s="56"/>
      <c r="UF490" s="56"/>
      <c r="UG490" s="56"/>
      <c r="UH490" s="56"/>
      <c r="UI490" s="56"/>
      <c r="UJ490" s="56"/>
      <c r="UK490" s="56"/>
      <c r="UL490" s="56"/>
      <c r="UM490" s="56"/>
      <c r="UN490" s="56"/>
      <c r="UO490" s="56"/>
      <c r="UP490" s="56"/>
      <c r="UQ490" s="56"/>
      <c r="UR490" s="56"/>
      <c r="US490" s="56"/>
      <c r="UT490" s="56"/>
      <c r="UU490" s="56"/>
      <c r="UV490" s="56"/>
      <c r="UW490" s="56"/>
      <c r="UX490" s="56"/>
      <c r="UY490" s="56"/>
      <c r="UZ490" s="56"/>
      <c r="VA490" s="56"/>
      <c r="VB490" s="56"/>
      <c r="VC490" s="56"/>
      <c r="VD490" s="56"/>
      <c r="VE490" s="56"/>
      <c r="VF490" s="56"/>
      <c r="VG490" s="56"/>
      <c r="VH490" s="56"/>
      <c r="VI490" s="56"/>
      <c r="VJ490" s="56"/>
      <c r="VK490" s="56"/>
      <c r="VL490" s="56"/>
      <c r="VM490" s="56"/>
      <c r="VN490" s="56"/>
      <c r="VO490" s="56"/>
      <c r="VP490" s="56"/>
      <c r="VQ490" s="56"/>
      <c r="VR490" s="56"/>
      <c r="VS490" s="56"/>
      <c r="VT490" s="56"/>
      <c r="VU490" s="56"/>
      <c r="VV490" s="56"/>
      <c r="VW490" s="56"/>
      <c r="VX490" s="56"/>
      <c r="VY490" s="56"/>
      <c r="VZ490" s="56"/>
      <c r="WA490" s="56"/>
      <c r="WB490" s="56"/>
      <c r="WC490" s="56"/>
      <c r="WD490" s="56"/>
      <c r="WE490" s="56"/>
      <c r="WF490" s="56"/>
      <c r="WG490" s="56"/>
      <c r="WH490" s="56"/>
      <c r="WI490" s="56"/>
      <c r="WJ490" s="56"/>
      <c r="WK490" s="56"/>
      <c r="WL490" s="56"/>
      <c r="WM490" s="56"/>
      <c r="WN490" s="56"/>
      <c r="WO490" s="56"/>
      <c r="WP490" s="56"/>
      <c r="WQ490" s="56"/>
      <c r="WR490" s="56"/>
      <c r="WS490" s="56"/>
      <c r="WT490" s="56"/>
      <c r="WU490" s="56"/>
      <c r="WV490" s="56"/>
      <c r="WW490" s="56"/>
      <c r="WX490" s="56"/>
      <c r="WY490" s="56"/>
      <c r="WZ490" s="56"/>
      <c r="XA490" s="56"/>
      <c r="XB490" s="56"/>
      <c r="XC490" s="56"/>
      <c r="XD490" s="56"/>
      <c r="XE490" s="56"/>
      <c r="XF490" s="56"/>
      <c r="XG490" s="56"/>
      <c r="XH490" s="56"/>
      <c r="XI490" s="56"/>
      <c r="XJ490" s="56"/>
      <c r="XK490" s="56"/>
      <c r="XL490" s="56"/>
      <c r="XM490" s="56"/>
      <c r="XN490" s="56"/>
      <c r="XO490" s="56"/>
      <c r="XP490" s="56"/>
      <c r="XQ490" s="56"/>
      <c r="XR490" s="56"/>
      <c r="XS490" s="56"/>
      <c r="XT490" s="56"/>
      <c r="XU490" s="56"/>
      <c r="XV490" s="56"/>
      <c r="XW490" s="56"/>
      <c r="XX490" s="56"/>
      <c r="XY490" s="56"/>
      <c r="XZ490" s="56"/>
      <c r="YA490" s="56"/>
      <c r="YB490" s="56"/>
      <c r="YC490" s="56"/>
      <c r="YD490" s="56"/>
      <c r="YE490" s="56"/>
      <c r="YF490" s="56"/>
      <c r="YG490" s="56"/>
      <c r="YH490" s="56"/>
      <c r="YI490" s="56"/>
      <c r="YJ490" s="56"/>
      <c r="YK490" s="56"/>
      <c r="YL490" s="56"/>
      <c r="YM490" s="56"/>
      <c r="YN490" s="56"/>
      <c r="YO490" s="56"/>
      <c r="YP490" s="56"/>
      <c r="YQ490" s="56"/>
      <c r="YR490" s="56"/>
      <c r="YS490" s="56"/>
      <c r="YT490" s="56"/>
      <c r="YU490" s="56"/>
      <c r="YV490" s="56"/>
      <c r="YW490" s="56"/>
      <c r="YX490" s="56"/>
      <c r="YY490" s="56"/>
      <c r="YZ490" s="56"/>
      <c r="ZA490" s="56"/>
      <c r="ZB490" s="56"/>
      <c r="ZC490" s="56"/>
      <c r="ZD490" s="56"/>
      <c r="ZE490" s="56"/>
      <c r="ZF490" s="56"/>
      <c r="ZG490" s="56"/>
      <c r="ZH490" s="56"/>
      <c r="ZI490" s="56"/>
      <c r="ZJ490" s="56"/>
      <c r="ZK490" s="56"/>
      <c r="ZL490" s="56"/>
      <c r="ZM490" s="56"/>
      <c r="ZN490" s="56"/>
      <c r="ZO490" s="56"/>
      <c r="ZP490" s="56"/>
      <c r="ZQ490" s="56"/>
      <c r="ZR490" s="56"/>
      <c r="ZS490" s="56"/>
      <c r="ZT490" s="56"/>
      <c r="ZU490" s="56"/>
      <c r="ZV490" s="56"/>
      <c r="ZW490" s="56"/>
      <c r="ZX490" s="56"/>
      <c r="ZY490" s="56"/>
      <c r="ZZ490" s="56"/>
    </row>
    <row r="491" spans="1:702" s="56" customFormat="1" hidden="1" outlineLevel="1" x14ac:dyDescent="0.2">
      <c r="A491" s="49"/>
      <c r="B491" s="75"/>
      <c r="C491" s="49" t="s">
        <v>124</v>
      </c>
      <c r="D491" s="141"/>
      <c r="E491" s="170"/>
      <c r="F491" s="53"/>
      <c r="G491" s="170"/>
      <c r="H491" s="43"/>
      <c r="I491" s="132"/>
      <c r="J491" s="170"/>
      <c r="K491" s="190"/>
      <c r="L491" s="178"/>
      <c r="P491" s="34"/>
      <c r="Q491" s="34"/>
    </row>
    <row r="492" spans="1:702" s="56" customFormat="1" hidden="1" outlineLevel="1" x14ac:dyDescent="0.2">
      <c r="A492" s="49"/>
      <c r="B492" s="75"/>
      <c r="C492" s="49" t="s">
        <v>137</v>
      </c>
      <c r="D492" s="141"/>
      <c r="E492" s="171"/>
      <c r="F492" s="53"/>
      <c r="G492" s="171"/>
      <c r="H492" s="43"/>
      <c r="I492" s="132"/>
      <c r="J492" s="171"/>
      <c r="K492" s="191"/>
      <c r="L492" s="179"/>
      <c r="P492" s="34"/>
      <c r="Q492" s="34"/>
    </row>
    <row r="493" spans="1:702" s="56" customFormat="1" hidden="1" outlineLevel="1" x14ac:dyDescent="0.2">
      <c r="A493" s="49"/>
      <c r="B493" s="75"/>
      <c r="C493" s="49" t="s">
        <v>138</v>
      </c>
      <c r="D493" s="141"/>
      <c r="E493" s="172"/>
      <c r="F493" s="53"/>
      <c r="G493" s="172"/>
      <c r="H493" s="43"/>
      <c r="I493" s="132"/>
      <c r="J493" s="172"/>
      <c r="K493" s="192"/>
      <c r="L493" s="180"/>
      <c r="P493" s="34"/>
      <c r="Q493" s="34"/>
    </row>
    <row r="494" spans="1:702" s="59" customFormat="1" collapsed="1" x14ac:dyDescent="0.2">
      <c r="A494" s="41"/>
      <c r="B494" s="57">
        <v>449</v>
      </c>
      <c r="C494" s="78" t="s">
        <v>188</v>
      </c>
      <c r="D494" s="64"/>
      <c r="E494" s="58"/>
      <c r="F494" s="58">
        <f>SUM(F495:F497)</f>
        <v>0</v>
      </c>
      <c r="G494" s="129">
        <f>F494-E494</f>
        <v>0</v>
      </c>
      <c r="H494" s="58">
        <f t="shared" ref="H494" si="115">SUM(H495:H497)</f>
        <v>0</v>
      </c>
      <c r="I494" s="130" t="str">
        <f>IF((OR(I495="SZ",I496="SZ",I497="SZ")),"SZ","AZ")</f>
        <v>AZ</v>
      </c>
      <c r="J494" s="129">
        <f>H494-E494</f>
        <v>0</v>
      </c>
      <c r="K494" s="135">
        <f>IF(F494="",E494,IF(I494="SZ",H494,F494))</f>
        <v>0</v>
      </c>
      <c r="L494" s="129">
        <f>K494-E494</f>
        <v>0</v>
      </c>
      <c r="M494" s="56"/>
      <c r="N494" s="56"/>
      <c r="O494" s="56"/>
      <c r="P494" s="34"/>
      <c r="Q494" s="34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  <c r="EG494" s="56"/>
      <c r="EH494" s="56"/>
      <c r="EI494" s="56"/>
      <c r="EJ494" s="56"/>
      <c r="EK494" s="56"/>
      <c r="EL494" s="56"/>
      <c r="EM494" s="56"/>
      <c r="EN494" s="56"/>
      <c r="EO494" s="56"/>
      <c r="EP494" s="56"/>
      <c r="EQ494" s="56"/>
      <c r="ER494" s="56"/>
      <c r="ES494" s="56"/>
      <c r="ET494" s="56"/>
      <c r="EU494" s="56"/>
      <c r="EV494" s="56"/>
      <c r="EW494" s="56"/>
      <c r="EX494" s="56"/>
      <c r="EY494" s="56"/>
      <c r="EZ494" s="56"/>
      <c r="FA494" s="56"/>
      <c r="FB494" s="56"/>
      <c r="FC494" s="56"/>
      <c r="FD494" s="56"/>
      <c r="FE494" s="56"/>
      <c r="FF494" s="56"/>
      <c r="FG494" s="56"/>
      <c r="FH494" s="56"/>
      <c r="FI494" s="56"/>
      <c r="FJ494" s="56"/>
      <c r="FK494" s="56"/>
      <c r="FL494" s="56"/>
      <c r="FM494" s="56"/>
      <c r="FN494" s="56"/>
      <c r="FO494" s="56"/>
      <c r="FP494" s="56"/>
      <c r="FQ494" s="56"/>
      <c r="FR494" s="56"/>
      <c r="FS494" s="56"/>
      <c r="FT494" s="56"/>
      <c r="FU494" s="56"/>
      <c r="FV494" s="56"/>
      <c r="FW494" s="56"/>
      <c r="FX494" s="56"/>
      <c r="FY494" s="56"/>
      <c r="FZ494" s="56"/>
      <c r="GA494" s="56"/>
      <c r="GB494" s="56"/>
      <c r="GC494" s="56"/>
      <c r="GD494" s="56"/>
      <c r="GE494" s="56"/>
      <c r="GF494" s="56"/>
      <c r="GG494" s="56"/>
      <c r="GH494" s="56"/>
      <c r="GI494" s="56"/>
      <c r="GJ494" s="56"/>
      <c r="GK494" s="56"/>
      <c r="GL494" s="56"/>
      <c r="GM494" s="56"/>
      <c r="GN494" s="56"/>
      <c r="GO494" s="56"/>
      <c r="GP494" s="56"/>
      <c r="GQ494" s="56"/>
      <c r="GR494" s="56"/>
      <c r="GS494" s="56"/>
      <c r="GT494" s="56"/>
      <c r="GU494" s="56"/>
      <c r="GV494" s="56"/>
      <c r="GW494" s="56"/>
      <c r="GX494" s="56"/>
      <c r="GY494" s="56"/>
      <c r="GZ494" s="56"/>
      <c r="HA494" s="56"/>
      <c r="HB494" s="56"/>
      <c r="HC494" s="56"/>
      <c r="HD494" s="56"/>
      <c r="HE494" s="56"/>
      <c r="HF494" s="56"/>
      <c r="HG494" s="56"/>
      <c r="HH494" s="56"/>
      <c r="HI494" s="56"/>
      <c r="HJ494" s="56"/>
      <c r="HK494" s="56"/>
      <c r="HL494" s="56"/>
      <c r="HM494" s="56"/>
      <c r="HN494" s="56"/>
      <c r="HO494" s="56"/>
      <c r="HP494" s="56"/>
      <c r="HQ494" s="56"/>
      <c r="HR494" s="56"/>
      <c r="HS494" s="56"/>
      <c r="HT494" s="56"/>
      <c r="HU494" s="56"/>
      <c r="HV494" s="56"/>
      <c r="HW494" s="56"/>
      <c r="HX494" s="56"/>
      <c r="HY494" s="56"/>
      <c r="HZ494" s="56"/>
      <c r="IA494" s="56"/>
      <c r="IB494" s="56"/>
      <c r="IC494" s="56"/>
      <c r="ID494" s="56"/>
      <c r="IE494" s="56"/>
      <c r="IF494" s="56"/>
      <c r="IG494" s="56"/>
      <c r="IH494" s="56"/>
      <c r="II494" s="56"/>
      <c r="IJ494" s="56"/>
      <c r="IK494" s="56"/>
      <c r="IL494" s="56"/>
      <c r="IM494" s="56"/>
      <c r="IN494" s="56"/>
      <c r="IO494" s="56"/>
      <c r="IP494" s="56"/>
      <c r="IQ494" s="56"/>
      <c r="IR494" s="56"/>
      <c r="IS494" s="56"/>
      <c r="IT494" s="56"/>
      <c r="IU494" s="56"/>
      <c r="IV494" s="56"/>
      <c r="IW494" s="56"/>
      <c r="IX494" s="56"/>
      <c r="IY494" s="56"/>
      <c r="IZ494" s="56"/>
      <c r="JA494" s="56"/>
      <c r="JB494" s="56"/>
      <c r="JC494" s="56"/>
      <c r="JD494" s="56"/>
      <c r="JE494" s="56"/>
      <c r="JF494" s="56"/>
      <c r="JG494" s="56"/>
      <c r="JH494" s="56"/>
      <c r="JI494" s="56"/>
      <c r="JJ494" s="56"/>
      <c r="JK494" s="56"/>
      <c r="JL494" s="56"/>
      <c r="JM494" s="56"/>
      <c r="JN494" s="56"/>
      <c r="JO494" s="56"/>
      <c r="JP494" s="56"/>
      <c r="JQ494" s="56"/>
      <c r="JR494" s="56"/>
      <c r="JS494" s="56"/>
      <c r="JT494" s="56"/>
      <c r="JU494" s="56"/>
      <c r="JV494" s="56"/>
      <c r="JW494" s="56"/>
      <c r="JX494" s="56"/>
      <c r="JY494" s="56"/>
      <c r="JZ494" s="56"/>
      <c r="KA494" s="56"/>
      <c r="KB494" s="56"/>
      <c r="KC494" s="56"/>
      <c r="KD494" s="56"/>
      <c r="KE494" s="56"/>
      <c r="KF494" s="56"/>
      <c r="KG494" s="56"/>
      <c r="KH494" s="56"/>
      <c r="KI494" s="56"/>
      <c r="KJ494" s="56"/>
      <c r="KK494" s="56"/>
      <c r="KL494" s="56"/>
      <c r="KM494" s="56"/>
      <c r="KN494" s="56"/>
      <c r="KO494" s="56"/>
      <c r="KP494" s="56"/>
      <c r="KQ494" s="56"/>
      <c r="KR494" s="56"/>
      <c r="KS494" s="56"/>
      <c r="KT494" s="56"/>
      <c r="KU494" s="56"/>
      <c r="KV494" s="56"/>
      <c r="KW494" s="56"/>
      <c r="KX494" s="56"/>
      <c r="KY494" s="56"/>
      <c r="KZ494" s="56"/>
      <c r="LA494" s="56"/>
      <c r="LB494" s="56"/>
      <c r="LC494" s="56"/>
      <c r="LD494" s="56"/>
      <c r="LE494" s="56"/>
      <c r="LF494" s="56"/>
      <c r="LG494" s="56"/>
      <c r="LH494" s="56"/>
      <c r="LI494" s="56"/>
      <c r="LJ494" s="56"/>
      <c r="LK494" s="56"/>
      <c r="LL494" s="56"/>
      <c r="LM494" s="56"/>
      <c r="LN494" s="56"/>
      <c r="LO494" s="56"/>
      <c r="LP494" s="56"/>
      <c r="LQ494" s="56"/>
      <c r="LR494" s="56"/>
      <c r="LS494" s="56"/>
      <c r="LT494" s="56"/>
      <c r="LU494" s="56"/>
      <c r="LV494" s="56"/>
      <c r="LW494" s="56"/>
      <c r="LX494" s="56"/>
      <c r="LY494" s="56"/>
      <c r="LZ494" s="56"/>
      <c r="MA494" s="56"/>
      <c r="MB494" s="56"/>
      <c r="MC494" s="56"/>
      <c r="MD494" s="56"/>
      <c r="ME494" s="56"/>
      <c r="MF494" s="56"/>
      <c r="MG494" s="56"/>
      <c r="MH494" s="56"/>
      <c r="MI494" s="56"/>
      <c r="MJ494" s="56"/>
      <c r="MK494" s="56"/>
      <c r="ML494" s="56"/>
      <c r="MM494" s="56"/>
      <c r="MN494" s="56"/>
      <c r="MO494" s="56"/>
      <c r="MP494" s="56"/>
      <c r="MQ494" s="56"/>
      <c r="MR494" s="56"/>
      <c r="MS494" s="56"/>
      <c r="MT494" s="56"/>
      <c r="MU494" s="56"/>
      <c r="MV494" s="56"/>
      <c r="MW494" s="56"/>
      <c r="MX494" s="56"/>
      <c r="MY494" s="56"/>
      <c r="MZ494" s="56"/>
      <c r="NA494" s="56"/>
      <c r="NB494" s="56"/>
      <c r="NC494" s="56"/>
      <c r="ND494" s="56"/>
      <c r="NE494" s="56"/>
      <c r="NF494" s="56"/>
      <c r="NG494" s="56"/>
      <c r="NH494" s="56"/>
      <c r="NI494" s="56"/>
      <c r="NJ494" s="56"/>
      <c r="NK494" s="56"/>
      <c r="NL494" s="56"/>
      <c r="NM494" s="56"/>
      <c r="NN494" s="56"/>
      <c r="NO494" s="56"/>
      <c r="NP494" s="56"/>
      <c r="NQ494" s="56"/>
      <c r="NR494" s="56"/>
      <c r="NS494" s="56"/>
      <c r="NT494" s="56"/>
      <c r="NU494" s="56"/>
      <c r="NV494" s="56"/>
      <c r="NW494" s="56"/>
      <c r="NX494" s="56"/>
      <c r="NY494" s="56"/>
      <c r="NZ494" s="56"/>
      <c r="OA494" s="56"/>
      <c r="OB494" s="56"/>
      <c r="OC494" s="56"/>
      <c r="OD494" s="56"/>
      <c r="OE494" s="56"/>
      <c r="OF494" s="56"/>
      <c r="OG494" s="56"/>
      <c r="OH494" s="56"/>
      <c r="OI494" s="56"/>
      <c r="OJ494" s="56"/>
      <c r="OK494" s="56"/>
      <c r="OL494" s="56"/>
      <c r="OM494" s="56"/>
      <c r="ON494" s="56"/>
      <c r="OO494" s="56"/>
      <c r="OP494" s="56"/>
      <c r="OQ494" s="56"/>
      <c r="OR494" s="56"/>
      <c r="OS494" s="56"/>
      <c r="OT494" s="56"/>
      <c r="OU494" s="56"/>
      <c r="OV494" s="56"/>
      <c r="OW494" s="56"/>
      <c r="OX494" s="56"/>
      <c r="OY494" s="56"/>
      <c r="OZ494" s="56"/>
      <c r="PA494" s="56"/>
      <c r="PB494" s="56"/>
      <c r="PC494" s="56"/>
      <c r="PD494" s="56"/>
      <c r="PE494" s="56"/>
      <c r="PF494" s="56"/>
      <c r="PG494" s="56"/>
      <c r="PH494" s="56"/>
      <c r="PI494" s="56"/>
      <c r="PJ494" s="56"/>
      <c r="PK494" s="56"/>
      <c r="PL494" s="56"/>
      <c r="PM494" s="56"/>
      <c r="PN494" s="56"/>
      <c r="PO494" s="56"/>
      <c r="PP494" s="56"/>
      <c r="PQ494" s="56"/>
      <c r="PR494" s="56"/>
      <c r="PS494" s="56"/>
      <c r="PT494" s="56"/>
      <c r="PU494" s="56"/>
      <c r="PV494" s="56"/>
      <c r="PW494" s="56"/>
      <c r="PX494" s="56"/>
      <c r="PY494" s="56"/>
      <c r="PZ494" s="56"/>
      <c r="QA494" s="56"/>
      <c r="QB494" s="56"/>
      <c r="QC494" s="56"/>
      <c r="QD494" s="56"/>
      <c r="QE494" s="56"/>
      <c r="QF494" s="56"/>
      <c r="QG494" s="56"/>
      <c r="QH494" s="56"/>
      <c r="QI494" s="56"/>
      <c r="QJ494" s="56"/>
      <c r="QK494" s="56"/>
      <c r="QL494" s="56"/>
      <c r="QM494" s="56"/>
      <c r="QN494" s="56"/>
      <c r="QO494" s="56"/>
      <c r="QP494" s="56"/>
      <c r="QQ494" s="56"/>
      <c r="QR494" s="56"/>
      <c r="QS494" s="56"/>
      <c r="QT494" s="56"/>
      <c r="QU494" s="56"/>
      <c r="QV494" s="56"/>
      <c r="QW494" s="56"/>
      <c r="QX494" s="56"/>
      <c r="QY494" s="56"/>
      <c r="QZ494" s="56"/>
      <c r="RA494" s="56"/>
      <c r="RB494" s="56"/>
      <c r="RC494" s="56"/>
      <c r="RD494" s="56"/>
      <c r="RE494" s="56"/>
      <c r="RF494" s="56"/>
      <c r="RG494" s="56"/>
      <c r="RH494" s="56"/>
      <c r="RI494" s="56"/>
      <c r="RJ494" s="56"/>
      <c r="RK494" s="56"/>
      <c r="RL494" s="56"/>
      <c r="RM494" s="56"/>
      <c r="RN494" s="56"/>
      <c r="RO494" s="56"/>
      <c r="RP494" s="56"/>
      <c r="RQ494" s="56"/>
      <c r="RR494" s="56"/>
      <c r="RS494" s="56"/>
      <c r="RT494" s="56"/>
      <c r="RU494" s="56"/>
      <c r="RV494" s="56"/>
      <c r="RW494" s="56"/>
      <c r="RX494" s="56"/>
      <c r="RY494" s="56"/>
      <c r="RZ494" s="56"/>
      <c r="SA494" s="56"/>
      <c r="SB494" s="56"/>
      <c r="SC494" s="56"/>
      <c r="SD494" s="56"/>
      <c r="SE494" s="56"/>
      <c r="SF494" s="56"/>
      <c r="SG494" s="56"/>
      <c r="SH494" s="56"/>
      <c r="SI494" s="56"/>
      <c r="SJ494" s="56"/>
      <c r="SK494" s="56"/>
      <c r="SL494" s="56"/>
      <c r="SM494" s="56"/>
      <c r="SN494" s="56"/>
      <c r="SO494" s="56"/>
      <c r="SP494" s="56"/>
      <c r="SQ494" s="56"/>
      <c r="SR494" s="56"/>
      <c r="SS494" s="56"/>
      <c r="ST494" s="56"/>
      <c r="SU494" s="56"/>
      <c r="SV494" s="56"/>
      <c r="SW494" s="56"/>
      <c r="SX494" s="56"/>
      <c r="SY494" s="56"/>
      <c r="SZ494" s="56"/>
      <c r="TA494" s="56"/>
      <c r="TB494" s="56"/>
      <c r="TC494" s="56"/>
      <c r="TD494" s="56"/>
      <c r="TE494" s="56"/>
      <c r="TF494" s="56"/>
      <c r="TG494" s="56"/>
      <c r="TH494" s="56"/>
      <c r="TI494" s="56"/>
      <c r="TJ494" s="56"/>
      <c r="TK494" s="56"/>
      <c r="TL494" s="56"/>
      <c r="TM494" s="56"/>
      <c r="TN494" s="56"/>
      <c r="TO494" s="56"/>
      <c r="TP494" s="56"/>
      <c r="TQ494" s="56"/>
      <c r="TR494" s="56"/>
      <c r="TS494" s="56"/>
      <c r="TT494" s="56"/>
      <c r="TU494" s="56"/>
      <c r="TV494" s="56"/>
      <c r="TW494" s="56"/>
      <c r="TX494" s="56"/>
      <c r="TY494" s="56"/>
      <c r="TZ494" s="56"/>
      <c r="UA494" s="56"/>
      <c r="UB494" s="56"/>
      <c r="UC494" s="56"/>
      <c r="UD494" s="56"/>
      <c r="UE494" s="56"/>
      <c r="UF494" s="56"/>
      <c r="UG494" s="56"/>
      <c r="UH494" s="56"/>
      <c r="UI494" s="56"/>
      <c r="UJ494" s="56"/>
      <c r="UK494" s="56"/>
      <c r="UL494" s="56"/>
      <c r="UM494" s="56"/>
      <c r="UN494" s="56"/>
      <c r="UO494" s="56"/>
      <c r="UP494" s="56"/>
      <c r="UQ494" s="56"/>
      <c r="UR494" s="56"/>
      <c r="US494" s="56"/>
      <c r="UT494" s="56"/>
      <c r="UU494" s="56"/>
      <c r="UV494" s="56"/>
      <c r="UW494" s="56"/>
      <c r="UX494" s="56"/>
      <c r="UY494" s="56"/>
      <c r="UZ494" s="56"/>
      <c r="VA494" s="56"/>
      <c r="VB494" s="56"/>
      <c r="VC494" s="56"/>
      <c r="VD494" s="56"/>
      <c r="VE494" s="56"/>
      <c r="VF494" s="56"/>
      <c r="VG494" s="56"/>
      <c r="VH494" s="56"/>
      <c r="VI494" s="56"/>
      <c r="VJ494" s="56"/>
      <c r="VK494" s="56"/>
      <c r="VL494" s="56"/>
      <c r="VM494" s="56"/>
      <c r="VN494" s="56"/>
      <c r="VO494" s="56"/>
      <c r="VP494" s="56"/>
      <c r="VQ494" s="56"/>
      <c r="VR494" s="56"/>
      <c r="VS494" s="56"/>
      <c r="VT494" s="56"/>
      <c r="VU494" s="56"/>
      <c r="VV494" s="56"/>
      <c r="VW494" s="56"/>
      <c r="VX494" s="56"/>
      <c r="VY494" s="56"/>
      <c r="VZ494" s="56"/>
      <c r="WA494" s="56"/>
      <c r="WB494" s="56"/>
      <c r="WC494" s="56"/>
      <c r="WD494" s="56"/>
      <c r="WE494" s="56"/>
      <c r="WF494" s="56"/>
      <c r="WG494" s="56"/>
      <c r="WH494" s="56"/>
      <c r="WI494" s="56"/>
      <c r="WJ494" s="56"/>
      <c r="WK494" s="56"/>
      <c r="WL494" s="56"/>
      <c r="WM494" s="56"/>
      <c r="WN494" s="56"/>
      <c r="WO494" s="56"/>
      <c r="WP494" s="56"/>
      <c r="WQ494" s="56"/>
      <c r="WR494" s="56"/>
      <c r="WS494" s="56"/>
      <c r="WT494" s="56"/>
      <c r="WU494" s="56"/>
      <c r="WV494" s="56"/>
      <c r="WW494" s="56"/>
      <c r="WX494" s="56"/>
      <c r="WY494" s="56"/>
      <c r="WZ494" s="56"/>
      <c r="XA494" s="56"/>
      <c r="XB494" s="56"/>
      <c r="XC494" s="56"/>
      <c r="XD494" s="56"/>
      <c r="XE494" s="56"/>
      <c r="XF494" s="56"/>
      <c r="XG494" s="56"/>
      <c r="XH494" s="56"/>
      <c r="XI494" s="56"/>
      <c r="XJ494" s="56"/>
      <c r="XK494" s="56"/>
      <c r="XL494" s="56"/>
      <c r="XM494" s="56"/>
      <c r="XN494" s="56"/>
      <c r="XO494" s="56"/>
      <c r="XP494" s="56"/>
      <c r="XQ494" s="56"/>
      <c r="XR494" s="56"/>
      <c r="XS494" s="56"/>
      <c r="XT494" s="56"/>
      <c r="XU494" s="56"/>
      <c r="XV494" s="56"/>
      <c r="XW494" s="56"/>
      <c r="XX494" s="56"/>
      <c r="XY494" s="56"/>
      <c r="XZ494" s="56"/>
      <c r="YA494" s="56"/>
      <c r="YB494" s="56"/>
      <c r="YC494" s="56"/>
      <c r="YD494" s="56"/>
      <c r="YE494" s="56"/>
      <c r="YF494" s="56"/>
      <c r="YG494" s="56"/>
      <c r="YH494" s="56"/>
      <c r="YI494" s="56"/>
      <c r="YJ494" s="56"/>
      <c r="YK494" s="56"/>
      <c r="YL494" s="56"/>
      <c r="YM494" s="56"/>
      <c r="YN494" s="56"/>
      <c r="YO494" s="56"/>
      <c r="YP494" s="56"/>
      <c r="YQ494" s="56"/>
      <c r="YR494" s="56"/>
      <c r="YS494" s="56"/>
      <c r="YT494" s="56"/>
      <c r="YU494" s="56"/>
      <c r="YV494" s="56"/>
      <c r="YW494" s="56"/>
      <c r="YX494" s="56"/>
      <c r="YY494" s="56"/>
      <c r="YZ494" s="56"/>
      <c r="ZA494" s="56"/>
      <c r="ZB494" s="56"/>
      <c r="ZC494" s="56"/>
      <c r="ZD494" s="56"/>
      <c r="ZE494" s="56"/>
      <c r="ZF494" s="56"/>
      <c r="ZG494" s="56"/>
      <c r="ZH494" s="56"/>
      <c r="ZI494" s="56"/>
      <c r="ZJ494" s="56"/>
      <c r="ZK494" s="56"/>
      <c r="ZL494" s="56"/>
      <c r="ZM494" s="56"/>
      <c r="ZN494" s="56"/>
      <c r="ZO494" s="56"/>
      <c r="ZP494" s="56"/>
      <c r="ZQ494" s="56"/>
      <c r="ZR494" s="56"/>
      <c r="ZS494" s="56"/>
      <c r="ZT494" s="56"/>
      <c r="ZU494" s="56"/>
      <c r="ZV494" s="56"/>
      <c r="ZW494" s="56"/>
      <c r="ZX494" s="56"/>
      <c r="ZY494" s="56"/>
      <c r="ZZ494" s="56"/>
    </row>
    <row r="495" spans="1:702" s="56" customFormat="1" hidden="1" outlineLevel="1" x14ac:dyDescent="0.2">
      <c r="A495" s="49"/>
      <c r="B495" s="75"/>
      <c r="C495" s="49" t="s">
        <v>124</v>
      </c>
      <c r="D495" s="141"/>
      <c r="E495" s="170"/>
      <c r="F495" s="53"/>
      <c r="G495" s="170"/>
      <c r="H495" s="43"/>
      <c r="I495" s="132"/>
      <c r="J495" s="170"/>
      <c r="K495" s="190"/>
      <c r="L495" s="178"/>
      <c r="P495" s="34"/>
      <c r="Q495" s="34"/>
    </row>
    <row r="496" spans="1:702" s="56" customFormat="1" hidden="1" outlineLevel="1" x14ac:dyDescent="0.2">
      <c r="A496" s="49"/>
      <c r="B496" s="75"/>
      <c r="C496" s="49" t="s">
        <v>137</v>
      </c>
      <c r="D496" s="141"/>
      <c r="E496" s="171"/>
      <c r="F496" s="53"/>
      <c r="G496" s="171"/>
      <c r="H496" s="43"/>
      <c r="I496" s="132"/>
      <c r="J496" s="171"/>
      <c r="K496" s="191"/>
      <c r="L496" s="179"/>
      <c r="P496" s="34"/>
      <c r="Q496" s="34"/>
    </row>
    <row r="497" spans="1:702" s="56" customFormat="1" hidden="1" outlineLevel="1" x14ac:dyDescent="0.2">
      <c r="A497" s="49"/>
      <c r="B497" s="75"/>
      <c r="C497" s="49" t="s">
        <v>138</v>
      </c>
      <c r="D497" s="141"/>
      <c r="E497" s="172"/>
      <c r="F497" s="53"/>
      <c r="G497" s="172"/>
      <c r="H497" s="43"/>
      <c r="I497" s="132"/>
      <c r="J497" s="172"/>
      <c r="K497" s="192"/>
      <c r="L497" s="180"/>
      <c r="P497" s="34"/>
      <c r="Q497" s="34"/>
    </row>
    <row r="498" spans="1:702" s="59" customFormat="1" collapsed="1" x14ac:dyDescent="0.2">
      <c r="A498" s="41"/>
      <c r="B498" s="57">
        <v>451</v>
      </c>
      <c r="C498" s="78" t="s">
        <v>189</v>
      </c>
      <c r="D498" s="64"/>
      <c r="E498" s="58"/>
      <c r="F498" s="58">
        <f>SUM(F499:F501)</f>
        <v>0</v>
      </c>
      <c r="G498" s="129">
        <f>F498-E498</f>
        <v>0</v>
      </c>
      <c r="H498" s="58">
        <f t="shared" ref="H498" si="116">SUM(H499:H501)</f>
        <v>0</v>
      </c>
      <c r="I498" s="130" t="str">
        <f>IF((OR(I499="SZ",I500="SZ",I501="SZ")),"SZ","AZ")</f>
        <v>AZ</v>
      </c>
      <c r="J498" s="129">
        <f>H498-E498</f>
        <v>0</v>
      </c>
      <c r="K498" s="135">
        <f>IF(F498="",E498,IF(I498="SZ",H498,F498))</f>
        <v>0</v>
      </c>
      <c r="L498" s="129">
        <f>K498-E498</f>
        <v>0</v>
      </c>
      <c r="M498" s="56"/>
      <c r="N498" s="56"/>
      <c r="O498" s="56"/>
      <c r="P498" s="34"/>
      <c r="Q498" s="34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  <c r="GF498" s="56"/>
      <c r="GG498" s="56"/>
      <c r="GH498" s="56"/>
      <c r="GI498" s="56"/>
      <c r="GJ498" s="56"/>
      <c r="GK498" s="56"/>
      <c r="GL498" s="56"/>
      <c r="GM498" s="56"/>
      <c r="GN498" s="56"/>
      <c r="GO498" s="56"/>
      <c r="GP498" s="56"/>
      <c r="GQ498" s="56"/>
      <c r="GR498" s="56"/>
      <c r="GS498" s="56"/>
      <c r="GT498" s="56"/>
      <c r="GU498" s="56"/>
      <c r="GV498" s="56"/>
      <c r="GW498" s="56"/>
      <c r="GX498" s="56"/>
      <c r="GY498" s="56"/>
      <c r="GZ498" s="56"/>
      <c r="HA498" s="56"/>
      <c r="HB498" s="56"/>
      <c r="HC498" s="56"/>
      <c r="HD498" s="56"/>
      <c r="HE498" s="56"/>
      <c r="HF498" s="56"/>
      <c r="HG498" s="56"/>
      <c r="HH498" s="56"/>
      <c r="HI498" s="56"/>
      <c r="HJ498" s="56"/>
      <c r="HK498" s="56"/>
      <c r="HL498" s="56"/>
      <c r="HM498" s="56"/>
      <c r="HN498" s="56"/>
      <c r="HO498" s="56"/>
      <c r="HP498" s="56"/>
      <c r="HQ498" s="56"/>
      <c r="HR498" s="56"/>
      <c r="HS498" s="56"/>
      <c r="HT498" s="56"/>
      <c r="HU498" s="56"/>
      <c r="HV498" s="56"/>
      <c r="HW498" s="56"/>
      <c r="HX498" s="56"/>
      <c r="HY498" s="56"/>
      <c r="HZ498" s="56"/>
      <c r="IA498" s="56"/>
      <c r="IB498" s="56"/>
      <c r="IC498" s="56"/>
      <c r="ID498" s="56"/>
      <c r="IE498" s="56"/>
      <c r="IF498" s="56"/>
      <c r="IG498" s="56"/>
      <c r="IH498" s="56"/>
      <c r="II498" s="56"/>
      <c r="IJ498" s="56"/>
      <c r="IK498" s="56"/>
      <c r="IL498" s="56"/>
      <c r="IM498" s="56"/>
      <c r="IN498" s="56"/>
      <c r="IO498" s="56"/>
      <c r="IP498" s="56"/>
      <c r="IQ498" s="56"/>
      <c r="IR498" s="56"/>
      <c r="IS498" s="56"/>
      <c r="IT498" s="56"/>
      <c r="IU498" s="56"/>
      <c r="IV498" s="56"/>
      <c r="IW498" s="56"/>
      <c r="IX498" s="56"/>
      <c r="IY498" s="56"/>
      <c r="IZ498" s="56"/>
      <c r="JA498" s="56"/>
      <c r="JB498" s="56"/>
      <c r="JC498" s="56"/>
      <c r="JD498" s="56"/>
      <c r="JE498" s="56"/>
      <c r="JF498" s="56"/>
      <c r="JG498" s="56"/>
      <c r="JH498" s="56"/>
      <c r="JI498" s="56"/>
      <c r="JJ498" s="56"/>
      <c r="JK498" s="56"/>
      <c r="JL498" s="56"/>
      <c r="JM498" s="56"/>
      <c r="JN498" s="56"/>
      <c r="JO498" s="56"/>
      <c r="JP498" s="56"/>
      <c r="JQ498" s="56"/>
      <c r="JR498" s="56"/>
      <c r="JS498" s="56"/>
      <c r="JT498" s="56"/>
      <c r="JU498" s="56"/>
      <c r="JV498" s="56"/>
      <c r="JW498" s="56"/>
      <c r="JX498" s="56"/>
      <c r="JY498" s="56"/>
      <c r="JZ498" s="56"/>
      <c r="KA498" s="56"/>
      <c r="KB498" s="56"/>
      <c r="KC498" s="56"/>
      <c r="KD498" s="56"/>
      <c r="KE498" s="56"/>
      <c r="KF498" s="56"/>
      <c r="KG498" s="56"/>
      <c r="KH498" s="56"/>
      <c r="KI498" s="56"/>
      <c r="KJ498" s="56"/>
      <c r="KK498" s="56"/>
      <c r="KL498" s="56"/>
      <c r="KM498" s="56"/>
      <c r="KN498" s="56"/>
      <c r="KO498" s="56"/>
      <c r="KP498" s="56"/>
      <c r="KQ498" s="56"/>
      <c r="KR498" s="56"/>
      <c r="KS498" s="56"/>
      <c r="KT498" s="56"/>
      <c r="KU498" s="56"/>
      <c r="KV498" s="56"/>
      <c r="KW498" s="56"/>
      <c r="KX498" s="56"/>
      <c r="KY498" s="56"/>
      <c r="KZ498" s="56"/>
      <c r="LA498" s="56"/>
      <c r="LB498" s="56"/>
      <c r="LC498" s="56"/>
      <c r="LD498" s="56"/>
      <c r="LE498" s="56"/>
      <c r="LF498" s="56"/>
      <c r="LG498" s="56"/>
      <c r="LH498" s="56"/>
      <c r="LI498" s="56"/>
      <c r="LJ498" s="56"/>
      <c r="LK498" s="56"/>
      <c r="LL498" s="56"/>
      <c r="LM498" s="56"/>
      <c r="LN498" s="56"/>
      <c r="LO498" s="56"/>
      <c r="LP498" s="56"/>
      <c r="LQ498" s="56"/>
      <c r="LR498" s="56"/>
      <c r="LS498" s="56"/>
      <c r="LT498" s="56"/>
      <c r="LU498" s="56"/>
      <c r="LV498" s="56"/>
      <c r="LW498" s="56"/>
      <c r="LX498" s="56"/>
      <c r="LY498" s="56"/>
      <c r="LZ498" s="56"/>
      <c r="MA498" s="56"/>
      <c r="MB498" s="56"/>
      <c r="MC498" s="56"/>
      <c r="MD498" s="56"/>
      <c r="ME498" s="56"/>
      <c r="MF498" s="56"/>
      <c r="MG498" s="56"/>
      <c r="MH498" s="56"/>
      <c r="MI498" s="56"/>
      <c r="MJ498" s="56"/>
      <c r="MK498" s="56"/>
      <c r="ML498" s="56"/>
      <c r="MM498" s="56"/>
      <c r="MN498" s="56"/>
      <c r="MO498" s="56"/>
      <c r="MP498" s="56"/>
      <c r="MQ498" s="56"/>
      <c r="MR498" s="56"/>
      <c r="MS498" s="56"/>
      <c r="MT498" s="56"/>
      <c r="MU498" s="56"/>
      <c r="MV498" s="56"/>
      <c r="MW498" s="56"/>
      <c r="MX498" s="56"/>
      <c r="MY498" s="56"/>
      <c r="MZ498" s="56"/>
      <c r="NA498" s="56"/>
      <c r="NB498" s="56"/>
      <c r="NC498" s="56"/>
      <c r="ND498" s="56"/>
      <c r="NE498" s="56"/>
      <c r="NF498" s="56"/>
      <c r="NG498" s="56"/>
      <c r="NH498" s="56"/>
      <c r="NI498" s="56"/>
      <c r="NJ498" s="56"/>
      <c r="NK498" s="56"/>
      <c r="NL498" s="56"/>
      <c r="NM498" s="56"/>
      <c r="NN498" s="56"/>
      <c r="NO498" s="56"/>
      <c r="NP498" s="56"/>
      <c r="NQ498" s="56"/>
      <c r="NR498" s="56"/>
      <c r="NS498" s="56"/>
      <c r="NT498" s="56"/>
      <c r="NU498" s="56"/>
      <c r="NV498" s="56"/>
      <c r="NW498" s="56"/>
      <c r="NX498" s="56"/>
      <c r="NY498" s="56"/>
      <c r="NZ498" s="56"/>
      <c r="OA498" s="56"/>
      <c r="OB498" s="56"/>
      <c r="OC498" s="56"/>
      <c r="OD498" s="56"/>
      <c r="OE498" s="56"/>
      <c r="OF498" s="56"/>
      <c r="OG498" s="56"/>
      <c r="OH498" s="56"/>
      <c r="OI498" s="56"/>
      <c r="OJ498" s="56"/>
      <c r="OK498" s="56"/>
      <c r="OL498" s="56"/>
      <c r="OM498" s="56"/>
      <c r="ON498" s="56"/>
      <c r="OO498" s="56"/>
      <c r="OP498" s="56"/>
      <c r="OQ498" s="56"/>
      <c r="OR498" s="56"/>
      <c r="OS498" s="56"/>
      <c r="OT498" s="56"/>
      <c r="OU498" s="56"/>
      <c r="OV498" s="56"/>
      <c r="OW498" s="56"/>
      <c r="OX498" s="56"/>
      <c r="OY498" s="56"/>
      <c r="OZ498" s="56"/>
      <c r="PA498" s="56"/>
      <c r="PB498" s="56"/>
      <c r="PC498" s="56"/>
      <c r="PD498" s="56"/>
      <c r="PE498" s="56"/>
      <c r="PF498" s="56"/>
      <c r="PG498" s="56"/>
      <c r="PH498" s="56"/>
      <c r="PI498" s="56"/>
      <c r="PJ498" s="56"/>
      <c r="PK498" s="56"/>
      <c r="PL498" s="56"/>
      <c r="PM498" s="56"/>
      <c r="PN498" s="56"/>
      <c r="PO498" s="56"/>
      <c r="PP498" s="56"/>
      <c r="PQ498" s="56"/>
      <c r="PR498" s="56"/>
      <c r="PS498" s="56"/>
      <c r="PT498" s="56"/>
      <c r="PU498" s="56"/>
      <c r="PV498" s="56"/>
      <c r="PW498" s="56"/>
      <c r="PX498" s="56"/>
      <c r="PY498" s="56"/>
      <c r="PZ498" s="56"/>
      <c r="QA498" s="56"/>
      <c r="QB498" s="56"/>
      <c r="QC498" s="56"/>
      <c r="QD498" s="56"/>
      <c r="QE498" s="56"/>
      <c r="QF498" s="56"/>
      <c r="QG498" s="56"/>
      <c r="QH498" s="56"/>
      <c r="QI498" s="56"/>
      <c r="QJ498" s="56"/>
      <c r="QK498" s="56"/>
      <c r="QL498" s="56"/>
      <c r="QM498" s="56"/>
      <c r="QN498" s="56"/>
      <c r="QO498" s="56"/>
      <c r="QP498" s="56"/>
      <c r="QQ498" s="56"/>
      <c r="QR498" s="56"/>
      <c r="QS498" s="56"/>
      <c r="QT498" s="56"/>
      <c r="QU498" s="56"/>
      <c r="QV498" s="56"/>
      <c r="QW498" s="56"/>
      <c r="QX498" s="56"/>
      <c r="QY498" s="56"/>
      <c r="QZ498" s="56"/>
      <c r="RA498" s="56"/>
      <c r="RB498" s="56"/>
      <c r="RC498" s="56"/>
      <c r="RD498" s="56"/>
      <c r="RE498" s="56"/>
      <c r="RF498" s="56"/>
      <c r="RG498" s="56"/>
      <c r="RH498" s="56"/>
      <c r="RI498" s="56"/>
      <c r="RJ498" s="56"/>
      <c r="RK498" s="56"/>
      <c r="RL498" s="56"/>
      <c r="RM498" s="56"/>
      <c r="RN498" s="56"/>
      <c r="RO498" s="56"/>
      <c r="RP498" s="56"/>
      <c r="RQ498" s="56"/>
      <c r="RR498" s="56"/>
      <c r="RS498" s="56"/>
      <c r="RT498" s="56"/>
      <c r="RU498" s="56"/>
      <c r="RV498" s="56"/>
      <c r="RW498" s="56"/>
      <c r="RX498" s="56"/>
      <c r="RY498" s="56"/>
      <c r="RZ498" s="56"/>
      <c r="SA498" s="56"/>
      <c r="SB498" s="56"/>
      <c r="SC498" s="56"/>
      <c r="SD498" s="56"/>
      <c r="SE498" s="56"/>
      <c r="SF498" s="56"/>
      <c r="SG498" s="56"/>
      <c r="SH498" s="56"/>
      <c r="SI498" s="56"/>
      <c r="SJ498" s="56"/>
      <c r="SK498" s="56"/>
      <c r="SL498" s="56"/>
      <c r="SM498" s="56"/>
      <c r="SN498" s="56"/>
      <c r="SO498" s="56"/>
      <c r="SP498" s="56"/>
      <c r="SQ498" s="56"/>
      <c r="SR498" s="56"/>
      <c r="SS498" s="56"/>
      <c r="ST498" s="56"/>
      <c r="SU498" s="56"/>
      <c r="SV498" s="56"/>
      <c r="SW498" s="56"/>
      <c r="SX498" s="56"/>
      <c r="SY498" s="56"/>
      <c r="SZ498" s="56"/>
      <c r="TA498" s="56"/>
      <c r="TB498" s="56"/>
      <c r="TC498" s="56"/>
      <c r="TD498" s="56"/>
      <c r="TE498" s="56"/>
      <c r="TF498" s="56"/>
      <c r="TG498" s="56"/>
      <c r="TH498" s="56"/>
      <c r="TI498" s="56"/>
      <c r="TJ498" s="56"/>
      <c r="TK498" s="56"/>
      <c r="TL498" s="56"/>
      <c r="TM498" s="56"/>
      <c r="TN498" s="56"/>
      <c r="TO498" s="56"/>
      <c r="TP498" s="56"/>
      <c r="TQ498" s="56"/>
      <c r="TR498" s="56"/>
      <c r="TS498" s="56"/>
      <c r="TT498" s="56"/>
      <c r="TU498" s="56"/>
      <c r="TV498" s="56"/>
      <c r="TW498" s="56"/>
      <c r="TX498" s="56"/>
      <c r="TY498" s="56"/>
      <c r="TZ498" s="56"/>
      <c r="UA498" s="56"/>
      <c r="UB498" s="56"/>
      <c r="UC498" s="56"/>
      <c r="UD498" s="56"/>
      <c r="UE498" s="56"/>
      <c r="UF498" s="56"/>
      <c r="UG498" s="56"/>
      <c r="UH498" s="56"/>
      <c r="UI498" s="56"/>
      <c r="UJ498" s="56"/>
      <c r="UK498" s="56"/>
      <c r="UL498" s="56"/>
      <c r="UM498" s="56"/>
      <c r="UN498" s="56"/>
      <c r="UO498" s="56"/>
      <c r="UP498" s="56"/>
      <c r="UQ498" s="56"/>
      <c r="UR498" s="56"/>
      <c r="US498" s="56"/>
      <c r="UT498" s="56"/>
      <c r="UU498" s="56"/>
      <c r="UV498" s="56"/>
      <c r="UW498" s="56"/>
      <c r="UX498" s="56"/>
      <c r="UY498" s="56"/>
      <c r="UZ498" s="56"/>
      <c r="VA498" s="56"/>
      <c r="VB498" s="56"/>
      <c r="VC498" s="56"/>
      <c r="VD498" s="56"/>
      <c r="VE498" s="56"/>
      <c r="VF498" s="56"/>
      <c r="VG498" s="56"/>
      <c r="VH498" s="56"/>
      <c r="VI498" s="56"/>
      <c r="VJ498" s="56"/>
      <c r="VK498" s="56"/>
      <c r="VL498" s="56"/>
      <c r="VM498" s="56"/>
      <c r="VN498" s="56"/>
      <c r="VO498" s="56"/>
      <c r="VP498" s="56"/>
      <c r="VQ498" s="56"/>
      <c r="VR498" s="56"/>
      <c r="VS498" s="56"/>
      <c r="VT498" s="56"/>
      <c r="VU498" s="56"/>
      <c r="VV498" s="56"/>
      <c r="VW498" s="56"/>
      <c r="VX498" s="56"/>
      <c r="VY498" s="56"/>
      <c r="VZ498" s="56"/>
      <c r="WA498" s="56"/>
      <c r="WB498" s="56"/>
      <c r="WC498" s="56"/>
      <c r="WD498" s="56"/>
      <c r="WE498" s="56"/>
      <c r="WF498" s="56"/>
      <c r="WG498" s="56"/>
      <c r="WH498" s="56"/>
      <c r="WI498" s="56"/>
      <c r="WJ498" s="56"/>
      <c r="WK498" s="56"/>
      <c r="WL498" s="56"/>
      <c r="WM498" s="56"/>
      <c r="WN498" s="56"/>
      <c r="WO498" s="56"/>
      <c r="WP498" s="56"/>
      <c r="WQ498" s="56"/>
      <c r="WR498" s="56"/>
      <c r="WS498" s="56"/>
      <c r="WT498" s="56"/>
      <c r="WU498" s="56"/>
      <c r="WV498" s="56"/>
      <c r="WW498" s="56"/>
      <c r="WX498" s="56"/>
      <c r="WY498" s="56"/>
      <c r="WZ498" s="56"/>
      <c r="XA498" s="56"/>
      <c r="XB498" s="56"/>
      <c r="XC498" s="56"/>
      <c r="XD498" s="56"/>
      <c r="XE498" s="56"/>
      <c r="XF498" s="56"/>
      <c r="XG498" s="56"/>
      <c r="XH498" s="56"/>
      <c r="XI498" s="56"/>
      <c r="XJ498" s="56"/>
      <c r="XK498" s="56"/>
      <c r="XL498" s="56"/>
      <c r="XM498" s="56"/>
      <c r="XN498" s="56"/>
      <c r="XO498" s="56"/>
      <c r="XP498" s="56"/>
      <c r="XQ498" s="56"/>
      <c r="XR498" s="56"/>
      <c r="XS498" s="56"/>
      <c r="XT498" s="56"/>
      <c r="XU498" s="56"/>
      <c r="XV498" s="56"/>
      <c r="XW498" s="56"/>
      <c r="XX498" s="56"/>
      <c r="XY498" s="56"/>
      <c r="XZ498" s="56"/>
      <c r="YA498" s="56"/>
      <c r="YB498" s="56"/>
      <c r="YC498" s="56"/>
      <c r="YD498" s="56"/>
      <c r="YE498" s="56"/>
      <c r="YF498" s="56"/>
      <c r="YG498" s="56"/>
      <c r="YH498" s="56"/>
      <c r="YI498" s="56"/>
      <c r="YJ498" s="56"/>
      <c r="YK498" s="56"/>
      <c r="YL498" s="56"/>
      <c r="YM498" s="56"/>
      <c r="YN498" s="56"/>
      <c r="YO498" s="56"/>
      <c r="YP498" s="56"/>
      <c r="YQ498" s="56"/>
      <c r="YR498" s="56"/>
      <c r="YS498" s="56"/>
      <c r="YT498" s="56"/>
      <c r="YU498" s="56"/>
      <c r="YV498" s="56"/>
      <c r="YW498" s="56"/>
      <c r="YX498" s="56"/>
      <c r="YY498" s="56"/>
      <c r="YZ498" s="56"/>
      <c r="ZA498" s="56"/>
      <c r="ZB498" s="56"/>
      <c r="ZC498" s="56"/>
      <c r="ZD498" s="56"/>
      <c r="ZE498" s="56"/>
      <c r="ZF498" s="56"/>
      <c r="ZG498" s="56"/>
      <c r="ZH498" s="56"/>
      <c r="ZI498" s="56"/>
      <c r="ZJ498" s="56"/>
      <c r="ZK498" s="56"/>
      <c r="ZL498" s="56"/>
      <c r="ZM498" s="56"/>
      <c r="ZN498" s="56"/>
      <c r="ZO498" s="56"/>
      <c r="ZP498" s="56"/>
      <c r="ZQ498" s="56"/>
      <c r="ZR498" s="56"/>
      <c r="ZS498" s="56"/>
      <c r="ZT498" s="56"/>
      <c r="ZU498" s="56"/>
      <c r="ZV498" s="56"/>
      <c r="ZW498" s="56"/>
      <c r="ZX498" s="56"/>
      <c r="ZY498" s="56"/>
      <c r="ZZ498" s="56"/>
    </row>
    <row r="499" spans="1:702" s="56" customFormat="1" hidden="1" outlineLevel="1" x14ac:dyDescent="0.2">
      <c r="A499" s="49"/>
      <c r="B499" s="75"/>
      <c r="C499" s="49" t="s">
        <v>124</v>
      </c>
      <c r="D499" s="141"/>
      <c r="E499" s="170"/>
      <c r="F499" s="53"/>
      <c r="G499" s="170"/>
      <c r="H499" s="43"/>
      <c r="I499" s="132"/>
      <c r="J499" s="170"/>
      <c r="K499" s="190"/>
      <c r="L499" s="178"/>
      <c r="P499" s="34"/>
      <c r="Q499" s="34"/>
    </row>
    <row r="500" spans="1:702" s="56" customFormat="1" hidden="1" outlineLevel="1" x14ac:dyDescent="0.2">
      <c r="A500" s="49"/>
      <c r="B500" s="75"/>
      <c r="C500" s="49" t="s">
        <v>137</v>
      </c>
      <c r="D500" s="141"/>
      <c r="E500" s="171"/>
      <c r="F500" s="53"/>
      <c r="G500" s="171"/>
      <c r="H500" s="43"/>
      <c r="I500" s="132"/>
      <c r="J500" s="171"/>
      <c r="K500" s="191"/>
      <c r="L500" s="179"/>
      <c r="P500" s="34"/>
      <c r="Q500" s="34"/>
    </row>
    <row r="501" spans="1:702" s="56" customFormat="1" hidden="1" outlineLevel="1" x14ac:dyDescent="0.2">
      <c r="A501" s="49"/>
      <c r="B501" s="75"/>
      <c r="C501" s="49" t="s">
        <v>138</v>
      </c>
      <c r="D501" s="141"/>
      <c r="E501" s="172"/>
      <c r="F501" s="53"/>
      <c r="G501" s="172"/>
      <c r="H501" s="43"/>
      <c r="I501" s="132"/>
      <c r="J501" s="172"/>
      <c r="K501" s="192"/>
      <c r="L501" s="180"/>
      <c r="P501" s="34"/>
      <c r="Q501" s="34"/>
    </row>
    <row r="502" spans="1:702" s="59" customFormat="1" collapsed="1" x14ac:dyDescent="0.2">
      <c r="A502" s="41"/>
      <c r="B502" s="57">
        <v>452</v>
      </c>
      <c r="C502" s="78" t="s">
        <v>190</v>
      </c>
      <c r="D502" s="64"/>
      <c r="E502" s="58"/>
      <c r="F502" s="58">
        <f>SUM(F503:F505)</f>
        <v>0</v>
      </c>
      <c r="G502" s="129">
        <f>F502-E502</f>
        <v>0</v>
      </c>
      <c r="H502" s="58">
        <f t="shared" ref="H502" si="117">SUM(H503:H505)</f>
        <v>0</v>
      </c>
      <c r="I502" s="130" t="str">
        <f>IF((OR(I503="SZ",I504="SZ",I505="SZ")),"SZ","AZ")</f>
        <v>AZ</v>
      </c>
      <c r="J502" s="129">
        <f>H502-E502</f>
        <v>0</v>
      </c>
      <c r="K502" s="135">
        <f>IF(F502="",E502,IF(I502="SZ",H502,F502))</f>
        <v>0</v>
      </c>
      <c r="L502" s="129">
        <f>K502-E502</f>
        <v>0</v>
      </c>
      <c r="M502" s="56"/>
      <c r="N502" s="56"/>
      <c r="O502" s="56"/>
      <c r="P502" s="34"/>
      <c r="Q502" s="34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  <c r="EG502" s="56"/>
      <c r="EH502" s="56"/>
      <c r="EI502" s="56"/>
      <c r="EJ502" s="56"/>
      <c r="EK502" s="56"/>
      <c r="EL502" s="56"/>
      <c r="EM502" s="56"/>
      <c r="EN502" s="56"/>
      <c r="EO502" s="56"/>
      <c r="EP502" s="56"/>
      <c r="EQ502" s="56"/>
      <c r="ER502" s="56"/>
      <c r="ES502" s="56"/>
      <c r="ET502" s="56"/>
      <c r="EU502" s="56"/>
      <c r="EV502" s="56"/>
      <c r="EW502" s="56"/>
      <c r="EX502" s="56"/>
      <c r="EY502" s="56"/>
      <c r="EZ502" s="56"/>
      <c r="FA502" s="56"/>
      <c r="FB502" s="56"/>
      <c r="FC502" s="56"/>
      <c r="FD502" s="56"/>
      <c r="FE502" s="56"/>
      <c r="FF502" s="56"/>
      <c r="FG502" s="56"/>
      <c r="FH502" s="56"/>
      <c r="FI502" s="56"/>
      <c r="FJ502" s="56"/>
      <c r="FK502" s="56"/>
      <c r="FL502" s="56"/>
      <c r="FM502" s="56"/>
      <c r="FN502" s="56"/>
      <c r="FO502" s="56"/>
      <c r="FP502" s="56"/>
      <c r="FQ502" s="56"/>
      <c r="FR502" s="56"/>
      <c r="FS502" s="56"/>
      <c r="FT502" s="56"/>
      <c r="FU502" s="56"/>
      <c r="FV502" s="56"/>
      <c r="FW502" s="56"/>
      <c r="FX502" s="56"/>
      <c r="FY502" s="56"/>
      <c r="FZ502" s="56"/>
      <c r="GA502" s="56"/>
      <c r="GB502" s="56"/>
      <c r="GC502" s="56"/>
      <c r="GD502" s="56"/>
      <c r="GE502" s="56"/>
      <c r="GF502" s="56"/>
      <c r="GG502" s="56"/>
      <c r="GH502" s="56"/>
      <c r="GI502" s="56"/>
      <c r="GJ502" s="56"/>
      <c r="GK502" s="56"/>
      <c r="GL502" s="56"/>
      <c r="GM502" s="56"/>
      <c r="GN502" s="56"/>
      <c r="GO502" s="56"/>
      <c r="GP502" s="56"/>
      <c r="GQ502" s="56"/>
      <c r="GR502" s="56"/>
      <c r="GS502" s="56"/>
      <c r="GT502" s="56"/>
      <c r="GU502" s="56"/>
      <c r="GV502" s="56"/>
      <c r="GW502" s="56"/>
      <c r="GX502" s="56"/>
      <c r="GY502" s="56"/>
      <c r="GZ502" s="56"/>
      <c r="HA502" s="56"/>
      <c r="HB502" s="56"/>
      <c r="HC502" s="56"/>
      <c r="HD502" s="56"/>
      <c r="HE502" s="56"/>
      <c r="HF502" s="56"/>
      <c r="HG502" s="56"/>
      <c r="HH502" s="56"/>
      <c r="HI502" s="56"/>
      <c r="HJ502" s="56"/>
      <c r="HK502" s="56"/>
      <c r="HL502" s="56"/>
      <c r="HM502" s="56"/>
      <c r="HN502" s="56"/>
      <c r="HO502" s="56"/>
      <c r="HP502" s="56"/>
      <c r="HQ502" s="56"/>
      <c r="HR502" s="56"/>
      <c r="HS502" s="56"/>
      <c r="HT502" s="56"/>
      <c r="HU502" s="56"/>
      <c r="HV502" s="56"/>
      <c r="HW502" s="56"/>
      <c r="HX502" s="56"/>
      <c r="HY502" s="56"/>
      <c r="HZ502" s="56"/>
      <c r="IA502" s="56"/>
      <c r="IB502" s="56"/>
      <c r="IC502" s="56"/>
      <c r="ID502" s="56"/>
      <c r="IE502" s="56"/>
      <c r="IF502" s="56"/>
      <c r="IG502" s="56"/>
      <c r="IH502" s="56"/>
      <c r="II502" s="56"/>
      <c r="IJ502" s="56"/>
      <c r="IK502" s="56"/>
      <c r="IL502" s="56"/>
      <c r="IM502" s="56"/>
      <c r="IN502" s="56"/>
      <c r="IO502" s="56"/>
      <c r="IP502" s="56"/>
      <c r="IQ502" s="56"/>
      <c r="IR502" s="56"/>
      <c r="IS502" s="56"/>
      <c r="IT502" s="56"/>
      <c r="IU502" s="56"/>
      <c r="IV502" s="56"/>
      <c r="IW502" s="56"/>
      <c r="IX502" s="56"/>
      <c r="IY502" s="56"/>
      <c r="IZ502" s="56"/>
      <c r="JA502" s="56"/>
      <c r="JB502" s="56"/>
      <c r="JC502" s="56"/>
      <c r="JD502" s="56"/>
      <c r="JE502" s="56"/>
      <c r="JF502" s="56"/>
      <c r="JG502" s="56"/>
      <c r="JH502" s="56"/>
      <c r="JI502" s="56"/>
      <c r="JJ502" s="56"/>
      <c r="JK502" s="56"/>
      <c r="JL502" s="56"/>
      <c r="JM502" s="56"/>
      <c r="JN502" s="56"/>
      <c r="JO502" s="56"/>
      <c r="JP502" s="56"/>
      <c r="JQ502" s="56"/>
      <c r="JR502" s="56"/>
      <c r="JS502" s="56"/>
      <c r="JT502" s="56"/>
      <c r="JU502" s="56"/>
      <c r="JV502" s="56"/>
      <c r="JW502" s="56"/>
      <c r="JX502" s="56"/>
      <c r="JY502" s="56"/>
      <c r="JZ502" s="56"/>
      <c r="KA502" s="56"/>
      <c r="KB502" s="56"/>
      <c r="KC502" s="56"/>
      <c r="KD502" s="56"/>
      <c r="KE502" s="56"/>
      <c r="KF502" s="56"/>
      <c r="KG502" s="56"/>
      <c r="KH502" s="56"/>
      <c r="KI502" s="56"/>
      <c r="KJ502" s="56"/>
      <c r="KK502" s="56"/>
      <c r="KL502" s="56"/>
      <c r="KM502" s="56"/>
      <c r="KN502" s="56"/>
      <c r="KO502" s="56"/>
      <c r="KP502" s="56"/>
      <c r="KQ502" s="56"/>
      <c r="KR502" s="56"/>
      <c r="KS502" s="56"/>
      <c r="KT502" s="56"/>
      <c r="KU502" s="56"/>
      <c r="KV502" s="56"/>
      <c r="KW502" s="56"/>
      <c r="KX502" s="56"/>
      <c r="KY502" s="56"/>
      <c r="KZ502" s="56"/>
      <c r="LA502" s="56"/>
      <c r="LB502" s="56"/>
      <c r="LC502" s="56"/>
      <c r="LD502" s="56"/>
      <c r="LE502" s="56"/>
      <c r="LF502" s="56"/>
      <c r="LG502" s="56"/>
      <c r="LH502" s="56"/>
      <c r="LI502" s="56"/>
      <c r="LJ502" s="56"/>
      <c r="LK502" s="56"/>
      <c r="LL502" s="56"/>
      <c r="LM502" s="56"/>
      <c r="LN502" s="56"/>
      <c r="LO502" s="56"/>
      <c r="LP502" s="56"/>
      <c r="LQ502" s="56"/>
      <c r="LR502" s="56"/>
      <c r="LS502" s="56"/>
      <c r="LT502" s="56"/>
      <c r="LU502" s="56"/>
      <c r="LV502" s="56"/>
      <c r="LW502" s="56"/>
      <c r="LX502" s="56"/>
      <c r="LY502" s="56"/>
      <c r="LZ502" s="56"/>
      <c r="MA502" s="56"/>
      <c r="MB502" s="56"/>
      <c r="MC502" s="56"/>
      <c r="MD502" s="56"/>
      <c r="ME502" s="56"/>
      <c r="MF502" s="56"/>
      <c r="MG502" s="56"/>
      <c r="MH502" s="56"/>
      <c r="MI502" s="56"/>
      <c r="MJ502" s="56"/>
      <c r="MK502" s="56"/>
      <c r="ML502" s="56"/>
      <c r="MM502" s="56"/>
      <c r="MN502" s="56"/>
      <c r="MO502" s="56"/>
      <c r="MP502" s="56"/>
      <c r="MQ502" s="56"/>
      <c r="MR502" s="56"/>
      <c r="MS502" s="56"/>
      <c r="MT502" s="56"/>
      <c r="MU502" s="56"/>
      <c r="MV502" s="56"/>
      <c r="MW502" s="56"/>
      <c r="MX502" s="56"/>
      <c r="MY502" s="56"/>
      <c r="MZ502" s="56"/>
      <c r="NA502" s="56"/>
      <c r="NB502" s="56"/>
      <c r="NC502" s="56"/>
      <c r="ND502" s="56"/>
      <c r="NE502" s="56"/>
      <c r="NF502" s="56"/>
      <c r="NG502" s="56"/>
      <c r="NH502" s="56"/>
      <c r="NI502" s="56"/>
      <c r="NJ502" s="56"/>
      <c r="NK502" s="56"/>
      <c r="NL502" s="56"/>
      <c r="NM502" s="56"/>
      <c r="NN502" s="56"/>
      <c r="NO502" s="56"/>
      <c r="NP502" s="56"/>
      <c r="NQ502" s="56"/>
      <c r="NR502" s="56"/>
      <c r="NS502" s="56"/>
      <c r="NT502" s="56"/>
      <c r="NU502" s="56"/>
      <c r="NV502" s="56"/>
      <c r="NW502" s="56"/>
      <c r="NX502" s="56"/>
      <c r="NY502" s="56"/>
      <c r="NZ502" s="56"/>
      <c r="OA502" s="56"/>
      <c r="OB502" s="56"/>
      <c r="OC502" s="56"/>
      <c r="OD502" s="56"/>
      <c r="OE502" s="56"/>
      <c r="OF502" s="56"/>
      <c r="OG502" s="56"/>
      <c r="OH502" s="56"/>
      <c r="OI502" s="56"/>
      <c r="OJ502" s="56"/>
      <c r="OK502" s="56"/>
      <c r="OL502" s="56"/>
      <c r="OM502" s="56"/>
      <c r="ON502" s="56"/>
      <c r="OO502" s="56"/>
      <c r="OP502" s="56"/>
      <c r="OQ502" s="56"/>
      <c r="OR502" s="56"/>
      <c r="OS502" s="56"/>
      <c r="OT502" s="56"/>
      <c r="OU502" s="56"/>
      <c r="OV502" s="56"/>
      <c r="OW502" s="56"/>
      <c r="OX502" s="56"/>
      <c r="OY502" s="56"/>
      <c r="OZ502" s="56"/>
      <c r="PA502" s="56"/>
      <c r="PB502" s="56"/>
      <c r="PC502" s="56"/>
      <c r="PD502" s="56"/>
      <c r="PE502" s="56"/>
      <c r="PF502" s="56"/>
      <c r="PG502" s="56"/>
      <c r="PH502" s="56"/>
      <c r="PI502" s="56"/>
      <c r="PJ502" s="56"/>
      <c r="PK502" s="56"/>
      <c r="PL502" s="56"/>
      <c r="PM502" s="56"/>
      <c r="PN502" s="56"/>
      <c r="PO502" s="56"/>
      <c r="PP502" s="56"/>
      <c r="PQ502" s="56"/>
      <c r="PR502" s="56"/>
      <c r="PS502" s="56"/>
      <c r="PT502" s="56"/>
      <c r="PU502" s="56"/>
      <c r="PV502" s="56"/>
      <c r="PW502" s="56"/>
      <c r="PX502" s="56"/>
      <c r="PY502" s="56"/>
      <c r="PZ502" s="56"/>
      <c r="QA502" s="56"/>
      <c r="QB502" s="56"/>
      <c r="QC502" s="56"/>
      <c r="QD502" s="56"/>
      <c r="QE502" s="56"/>
      <c r="QF502" s="56"/>
      <c r="QG502" s="56"/>
      <c r="QH502" s="56"/>
      <c r="QI502" s="56"/>
      <c r="QJ502" s="56"/>
      <c r="QK502" s="56"/>
      <c r="QL502" s="56"/>
      <c r="QM502" s="56"/>
      <c r="QN502" s="56"/>
      <c r="QO502" s="56"/>
      <c r="QP502" s="56"/>
      <c r="QQ502" s="56"/>
      <c r="QR502" s="56"/>
      <c r="QS502" s="56"/>
      <c r="QT502" s="56"/>
      <c r="QU502" s="56"/>
      <c r="QV502" s="56"/>
      <c r="QW502" s="56"/>
      <c r="QX502" s="56"/>
      <c r="QY502" s="56"/>
      <c r="QZ502" s="56"/>
      <c r="RA502" s="56"/>
      <c r="RB502" s="56"/>
      <c r="RC502" s="56"/>
      <c r="RD502" s="56"/>
      <c r="RE502" s="56"/>
      <c r="RF502" s="56"/>
      <c r="RG502" s="56"/>
      <c r="RH502" s="56"/>
      <c r="RI502" s="56"/>
      <c r="RJ502" s="56"/>
      <c r="RK502" s="56"/>
      <c r="RL502" s="56"/>
      <c r="RM502" s="56"/>
      <c r="RN502" s="56"/>
      <c r="RO502" s="56"/>
      <c r="RP502" s="56"/>
      <c r="RQ502" s="56"/>
      <c r="RR502" s="56"/>
      <c r="RS502" s="56"/>
      <c r="RT502" s="56"/>
      <c r="RU502" s="56"/>
      <c r="RV502" s="56"/>
      <c r="RW502" s="56"/>
      <c r="RX502" s="56"/>
      <c r="RY502" s="56"/>
      <c r="RZ502" s="56"/>
      <c r="SA502" s="56"/>
      <c r="SB502" s="56"/>
      <c r="SC502" s="56"/>
      <c r="SD502" s="56"/>
      <c r="SE502" s="56"/>
      <c r="SF502" s="56"/>
      <c r="SG502" s="56"/>
      <c r="SH502" s="56"/>
      <c r="SI502" s="56"/>
      <c r="SJ502" s="56"/>
      <c r="SK502" s="56"/>
      <c r="SL502" s="56"/>
      <c r="SM502" s="56"/>
      <c r="SN502" s="56"/>
      <c r="SO502" s="56"/>
      <c r="SP502" s="56"/>
      <c r="SQ502" s="56"/>
      <c r="SR502" s="56"/>
      <c r="SS502" s="56"/>
      <c r="ST502" s="56"/>
      <c r="SU502" s="56"/>
      <c r="SV502" s="56"/>
      <c r="SW502" s="56"/>
      <c r="SX502" s="56"/>
      <c r="SY502" s="56"/>
      <c r="SZ502" s="56"/>
      <c r="TA502" s="56"/>
      <c r="TB502" s="56"/>
      <c r="TC502" s="56"/>
      <c r="TD502" s="56"/>
      <c r="TE502" s="56"/>
      <c r="TF502" s="56"/>
      <c r="TG502" s="56"/>
      <c r="TH502" s="56"/>
      <c r="TI502" s="56"/>
      <c r="TJ502" s="56"/>
      <c r="TK502" s="56"/>
      <c r="TL502" s="56"/>
      <c r="TM502" s="56"/>
      <c r="TN502" s="56"/>
      <c r="TO502" s="56"/>
      <c r="TP502" s="56"/>
      <c r="TQ502" s="56"/>
      <c r="TR502" s="56"/>
      <c r="TS502" s="56"/>
      <c r="TT502" s="56"/>
      <c r="TU502" s="56"/>
      <c r="TV502" s="56"/>
      <c r="TW502" s="56"/>
      <c r="TX502" s="56"/>
      <c r="TY502" s="56"/>
      <c r="TZ502" s="56"/>
      <c r="UA502" s="56"/>
      <c r="UB502" s="56"/>
      <c r="UC502" s="56"/>
      <c r="UD502" s="56"/>
      <c r="UE502" s="56"/>
      <c r="UF502" s="56"/>
      <c r="UG502" s="56"/>
      <c r="UH502" s="56"/>
      <c r="UI502" s="56"/>
      <c r="UJ502" s="56"/>
      <c r="UK502" s="56"/>
      <c r="UL502" s="56"/>
      <c r="UM502" s="56"/>
      <c r="UN502" s="56"/>
      <c r="UO502" s="56"/>
      <c r="UP502" s="56"/>
      <c r="UQ502" s="56"/>
      <c r="UR502" s="56"/>
      <c r="US502" s="56"/>
      <c r="UT502" s="56"/>
      <c r="UU502" s="56"/>
      <c r="UV502" s="56"/>
      <c r="UW502" s="56"/>
      <c r="UX502" s="56"/>
      <c r="UY502" s="56"/>
      <c r="UZ502" s="56"/>
      <c r="VA502" s="56"/>
      <c r="VB502" s="56"/>
      <c r="VC502" s="56"/>
      <c r="VD502" s="56"/>
      <c r="VE502" s="56"/>
      <c r="VF502" s="56"/>
      <c r="VG502" s="56"/>
      <c r="VH502" s="56"/>
      <c r="VI502" s="56"/>
      <c r="VJ502" s="56"/>
      <c r="VK502" s="56"/>
      <c r="VL502" s="56"/>
      <c r="VM502" s="56"/>
      <c r="VN502" s="56"/>
      <c r="VO502" s="56"/>
      <c r="VP502" s="56"/>
      <c r="VQ502" s="56"/>
      <c r="VR502" s="56"/>
      <c r="VS502" s="56"/>
      <c r="VT502" s="56"/>
      <c r="VU502" s="56"/>
      <c r="VV502" s="56"/>
      <c r="VW502" s="56"/>
      <c r="VX502" s="56"/>
      <c r="VY502" s="56"/>
      <c r="VZ502" s="56"/>
      <c r="WA502" s="56"/>
      <c r="WB502" s="56"/>
      <c r="WC502" s="56"/>
      <c r="WD502" s="56"/>
      <c r="WE502" s="56"/>
      <c r="WF502" s="56"/>
      <c r="WG502" s="56"/>
      <c r="WH502" s="56"/>
      <c r="WI502" s="56"/>
      <c r="WJ502" s="56"/>
      <c r="WK502" s="56"/>
      <c r="WL502" s="56"/>
      <c r="WM502" s="56"/>
      <c r="WN502" s="56"/>
      <c r="WO502" s="56"/>
      <c r="WP502" s="56"/>
      <c r="WQ502" s="56"/>
      <c r="WR502" s="56"/>
      <c r="WS502" s="56"/>
      <c r="WT502" s="56"/>
      <c r="WU502" s="56"/>
      <c r="WV502" s="56"/>
      <c r="WW502" s="56"/>
      <c r="WX502" s="56"/>
      <c r="WY502" s="56"/>
      <c r="WZ502" s="56"/>
      <c r="XA502" s="56"/>
      <c r="XB502" s="56"/>
      <c r="XC502" s="56"/>
      <c r="XD502" s="56"/>
      <c r="XE502" s="56"/>
      <c r="XF502" s="56"/>
      <c r="XG502" s="56"/>
      <c r="XH502" s="56"/>
      <c r="XI502" s="56"/>
      <c r="XJ502" s="56"/>
      <c r="XK502" s="56"/>
      <c r="XL502" s="56"/>
      <c r="XM502" s="56"/>
      <c r="XN502" s="56"/>
      <c r="XO502" s="56"/>
      <c r="XP502" s="56"/>
      <c r="XQ502" s="56"/>
      <c r="XR502" s="56"/>
      <c r="XS502" s="56"/>
      <c r="XT502" s="56"/>
      <c r="XU502" s="56"/>
      <c r="XV502" s="56"/>
      <c r="XW502" s="56"/>
      <c r="XX502" s="56"/>
      <c r="XY502" s="56"/>
      <c r="XZ502" s="56"/>
      <c r="YA502" s="56"/>
      <c r="YB502" s="56"/>
      <c r="YC502" s="56"/>
      <c r="YD502" s="56"/>
      <c r="YE502" s="56"/>
      <c r="YF502" s="56"/>
      <c r="YG502" s="56"/>
      <c r="YH502" s="56"/>
      <c r="YI502" s="56"/>
      <c r="YJ502" s="56"/>
      <c r="YK502" s="56"/>
      <c r="YL502" s="56"/>
      <c r="YM502" s="56"/>
      <c r="YN502" s="56"/>
      <c r="YO502" s="56"/>
      <c r="YP502" s="56"/>
      <c r="YQ502" s="56"/>
      <c r="YR502" s="56"/>
      <c r="YS502" s="56"/>
      <c r="YT502" s="56"/>
      <c r="YU502" s="56"/>
      <c r="YV502" s="56"/>
      <c r="YW502" s="56"/>
      <c r="YX502" s="56"/>
      <c r="YY502" s="56"/>
      <c r="YZ502" s="56"/>
      <c r="ZA502" s="56"/>
      <c r="ZB502" s="56"/>
      <c r="ZC502" s="56"/>
      <c r="ZD502" s="56"/>
      <c r="ZE502" s="56"/>
      <c r="ZF502" s="56"/>
      <c r="ZG502" s="56"/>
      <c r="ZH502" s="56"/>
      <c r="ZI502" s="56"/>
      <c r="ZJ502" s="56"/>
      <c r="ZK502" s="56"/>
      <c r="ZL502" s="56"/>
      <c r="ZM502" s="56"/>
      <c r="ZN502" s="56"/>
      <c r="ZO502" s="56"/>
      <c r="ZP502" s="56"/>
      <c r="ZQ502" s="56"/>
      <c r="ZR502" s="56"/>
      <c r="ZS502" s="56"/>
      <c r="ZT502" s="56"/>
      <c r="ZU502" s="56"/>
      <c r="ZV502" s="56"/>
      <c r="ZW502" s="56"/>
      <c r="ZX502" s="56"/>
      <c r="ZY502" s="56"/>
      <c r="ZZ502" s="56"/>
    </row>
    <row r="503" spans="1:702" s="56" customFormat="1" hidden="1" outlineLevel="1" x14ac:dyDescent="0.2">
      <c r="A503" s="49"/>
      <c r="B503" s="75"/>
      <c r="C503" s="49" t="s">
        <v>124</v>
      </c>
      <c r="D503" s="141"/>
      <c r="E503" s="170"/>
      <c r="F503" s="53"/>
      <c r="G503" s="170"/>
      <c r="H503" s="43"/>
      <c r="I503" s="132"/>
      <c r="J503" s="170"/>
      <c r="K503" s="190"/>
      <c r="L503" s="178"/>
      <c r="P503" s="34"/>
      <c r="Q503" s="34"/>
    </row>
    <row r="504" spans="1:702" s="56" customFormat="1" hidden="1" outlineLevel="1" x14ac:dyDescent="0.2">
      <c r="A504" s="49"/>
      <c r="B504" s="75"/>
      <c r="C504" s="49" t="s">
        <v>137</v>
      </c>
      <c r="D504" s="141"/>
      <c r="E504" s="171"/>
      <c r="F504" s="53"/>
      <c r="G504" s="171"/>
      <c r="H504" s="43"/>
      <c r="I504" s="132"/>
      <c r="J504" s="171"/>
      <c r="K504" s="191"/>
      <c r="L504" s="179"/>
      <c r="P504" s="34"/>
      <c r="Q504" s="34"/>
    </row>
    <row r="505" spans="1:702" s="56" customFormat="1" hidden="1" outlineLevel="1" x14ac:dyDescent="0.2">
      <c r="A505" s="49"/>
      <c r="B505" s="75"/>
      <c r="C505" s="49" t="s">
        <v>138</v>
      </c>
      <c r="D505" s="141"/>
      <c r="E505" s="172"/>
      <c r="F505" s="53"/>
      <c r="G505" s="172"/>
      <c r="H505" s="43"/>
      <c r="I505" s="132"/>
      <c r="J505" s="172"/>
      <c r="K505" s="192"/>
      <c r="L505" s="180"/>
      <c r="P505" s="34"/>
      <c r="Q505" s="34"/>
    </row>
    <row r="506" spans="1:702" s="59" customFormat="1" collapsed="1" x14ac:dyDescent="0.2">
      <c r="A506" s="41"/>
      <c r="B506" s="57">
        <v>453</v>
      </c>
      <c r="C506" s="78" t="s">
        <v>191</v>
      </c>
      <c r="D506" s="64"/>
      <c r="E506" s="58"/>
      <c r="F506" s="58">
        <f>SUM(F507:F509)</f>
        <v>0</v>
      </c>
      <c r="G506" s="129">
        <f>F506-E506</f>
        <v>0</v>
      </c>
      <c r="H506" s="58">
        <f t="shared" ref="H506" si="118">SUM(H507:H509)</f>
        <v>0</v>
      </c>
      <c r="I506" s="130" t="str">
        <f>IF((OR(I507="SZ",I508="SZ",I509="SZ")),"SZ","AZ")</f>
        <v>AZ</v>
      </c>
      <c r="J506" s="129">
        <f>H506-E506</f>
        <v>0</v>
      </c>
      <c r="K506" s="135">
        <f>IF(F506="",E506,IF(I506="SZ",H506,F506))</f>
        <v>0</v>
      </c>
      <c r="L506" s="129">
        <f>K506-E506</f>
        <v>0</v>
      </c>
      <c r="M506" s="56"/>
      <c r="N506" s="56"/>
      <c r="O506" s="56"/>
      <c r="P506" s="34"/>
      <c r="Q506" s="34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  <c r="EG506" s="56"/>
      <c r="EH506" s="56"/>
      <c r="EI506" s="56"/>
      <c r="EJ506" s="56"/>
      <c r="EK506" s="56"/>
      <c r="EL506" s="56"/>
      <c r="EM506" s="56"/>
      <c r="EN506" s="56"/>
      <c r="EO506" s="56"/>
      <c r="EP506" s="56"/>
      <c r="EQ506" s="56"/>
      <c r="ER506" s="56"/>
      <c r="ES506" s="56"/>
      <c r="ET506" s="56"/>
      <c r="EU506" s="56"/>
      <c r="EV506" s="56"/>
      <c r="EW506" s="56"/>
      <c r="EX506" s="56"/>
      <c r="EY506" s="56"/>
      <c r="EZ506" s="56"/>
      <c r="FA506" s="56"/>
      <c r="FB506" s="56"/>
      <c r="FC506" s="56"/>
      <c r="FD506" s="56"/>
      <c r="FE506" s="56"/>
      <c r="FF506" s="56"/>
      <c r="FG506" s="56"/>
      <c r="FH506" s="56"/>
      <c r="FI506" s="56"/>
      <c r="FJ506" s="56"/>
      <c r="FK506" s="56"/>
      <c r="FL506" s="56"/>
      <c r="FM506" s="56"/>
      <c r="FN506" s="56"/>
      <c r="FO506" s="56"/>
      <c r="FP506" s="56"/>
      <c r="FQ506" s="56"/>
      <c r="FR506" s="56"/>
      <c r="FS506" s="56"/>
      <c r="FT506" s="56"/>
      <c r="FU506" s="56"/>
      <c r="FV506" s="56"/>
      <c r="FW506" s="56"/>
      <c r="FX506" s="56"/>
      <c r="FY506" s="56"/>
      <c r="FZ506" s="56"/>
      <c r="GA506" s="56"/>
      <c r="GB506" s="56"/>
      <c r="GC506" s="56"/>
      <c r="GD506" s="56"/>
      <c r="GE506" s="56"/>
      <c r="GF506" s="56"/>
      <c r="GG506" s="56"/>
      <c r="GH506" s="56"/>
      <c r="GI506" s="56"/>
      <c r="GJ506" s="56"/>
      <c r="GK506" s="56"/>
      <c r="GL506" s="56"/>
      <c r="GM506" s="56"/>
      <c r="GN506" s="56"/>
      <c r="GO506" s="56"/>
      <c r="GP506" s="56"/>
      <c r="GQ506" s="56"/>
      <c r="GR506" s="56"/>
      <c r="GS506" s="56"/>
      <c r="GT506" s="56"/>
      <c r="GU506" s="56"/>
      <c r="GV506" s="56"/>
      <c r="GW506" s="56"/>
      <c r="GX506" s="56"/>
      <c r="GY506" s="56"/>
      <c r="GZ506" s="56"/>
      <c r="HA506" s="56"/>
      <c r="HB506" s="56"/>
      <c r="HC506" s="56"/>
      <c r="HD506" s="56"/>
      <c r="HE506" s="56"/>
      <c r="HF506" s="56"/>
      <c r="HG506" s="56"/>
      <c r="HH506" s="56"/>
      <c r="HI506" s="56"/>
      <c r="HJ506" s="56"/>
      <c r="HK506" s="56"/>
      <c r="HL506" s="56"/>
      <c r="HM506" s="56"/>
      <c r="HN506" s="56"/>
      <c r="HO506" s="56"/>
      <c r="HP506" s="56"/>
      <c r="HQ506" s="56"/>
      <c r="HR506" s="56"/>
      <c r="HS506" s="56"/>
      <c r="HT506" s="56"/>
      <c r="HU506" s="56"/>
      <c r="HV506" s="56"/>
      <c r="HW506" s="56"/>
      <c r="HX506" s="56"/>
      <c r="HY506" s="56"/>
      <c r="HZ506" s="56"/>
      <c r="IA506" s="56"/>
      <c r="IB506" s="56"/>
      <c r="IC506" s="56"/>
      <c r="ID506" s="56"/>
      <c r="IE506" s="56"/>
      <c r="IF506" s="56"/>
      <c r="IG506" s="56"/>
      <c r="IH506" s="56"/>
      <c r="II506" s="56"/>
      <c r="IJ506" s="56"/>
      <c r="IK506" s="56"/>
      <c r="IL506" s="56"/>
      <c r="IM506" s="56"/>
      <c r="IN506" s="56"/>
      <c r="IO506" s="56"/>
      <c r="IP506" s="56"/>
      <c r="IQ506" s="56"/>
      <c r="IR506" s="56"/>
      <c r="IS506" s="56"/>
      <c r="IT506" s="56"/>
      <c r="IU506" s="56"/>
      <c r="IV506" s="56"/>
      <c r="IW506" s="56"/>
      <c r="IX506" s="56"/>
      <c r="IY506" s="56"/>
      <c r="IZ506" s="56"/>
      <c r="JA506" s="56"/>
      <c r="JB506" s="56"/>
      <c r="JC506" s="56"/>
      <c r="JD506" s="56"/>
      <c r="JE506" s="56"/>
      <c r="JF506" s="56"/>
      <c r="JG506" s="56"/>
      <c r="JH506" s="56"/>
      <c r="JI506" s="56"/>
      <c r="JJ506" s="56"/>
      <c r="JK506" s="56"/>
      <c r="JL506" s="56"/>
      <c r="JM506" s="56"/>
      <c r="JN506" s="56"/>
      <c r="JO506" s="56"/>
      <c r="JP506" s="56"/>
      <c r="JQ506" s="56"/>
      <c r="JR506" s="56"/>
      <c r="JS506" s="56"/>
      <c r="JT506" s="56"/>
      <c r="JU506" s="56"/>
      <c r="JV506" s="56"/>
      <c r="JW506" s="56"/>
      <c r="JX506" s="56"/>
      <c r="JY506" s="56"/>
      <c r="JZ506" s="56"/>
      <c r="KA506" s="56"/>
      <c r="KB506" s="56"/>
      <c r="KC506" s="56"/>
      <c r="KD506" s="56"/>
      <c r="KE506" s="56"/>
      <c r="KF506" s="56"/>
      <c r="KG506" s="56"/>
      <c r="KH506" s="56"/>
      <c r="KI506" s="56"/>
      <c r="KJ506" s="56"/>
      <c r="KK506" s="56"/>
      <c r="KL506" s="56"/>
      <c r="KM506" s="56"/>
      <c r="KN506" s="56"/>
      <c r="KO506" s="56"/>
      <c r="KP506" s="56"/>
      <c r="KQ506" s="56"/>
      <c r="KR506" s="56"/>
      <c r="KS506" s="56"/>
      <c r="KT506" s="56"/>
      <c r="KU506" s="56"/>
      <c r="KV506" s="56"/>
      <c r="KW506" s="56"/>
      <c r="KX506" s="56"/>
      <c r="KY506" s="56"/>
      <c r="KZ506" s="56"/>
      <c r="LA506" s="56"/>
      <c r="LB506" s="56"/>
      <c r="LC506" s="56"/>
      <c r="LD506" s="56"/>
      <c r="LE506" s="56"/>
      <c r="LF506" s="56"/>
      <c r="LG506" s="56"/>
      <c r="LH506" s="56"/>
      <c r="LI506" s="56"/>
      <c r="LJ506" s="56"/>
      <c r="LK506" s="56"/>
      <c r="LL506" s="56"/>
      <c r="LM506" s="56"/>
      <c r="LN506" s="56"/>
      <c r="LO506" s="56"/>
      <c r="LP506" s="56"/>
      <c r="LQ506" s="56"/>
      <c r="LR506" s="56"/>
      <c r="LS506" s="56"/>
      <c r="LT506" s="56"/>
      <c r="LU506" s="56"/>
      <c r="LV506" s="56"/>
      <c r="LW506" s="56"/>
      <c r="LX506" s="56"/>
      <c r="LY506" s="56"/>
      <c r="LZ506" s="56"/>
      <c r="MA506" s="56"/>
      <c r="MB506" s="56"/>
      <c r="MC506" s="56"/>
      <c r="MD506" s="56"/>
      <c r="ME506" s="56"/>
      <c r="MF506" s="56"/>
      <c r="MG506" s="56"/>
      <c r="MH506" s="56"/>
      <c r="MI506" s="56"/>
      <c r="MJ506" s="56"/>
      <c r="MK506" s="56"/>
      <c r="ML506" s="56"/>
      <c r="MM506" s="56"/>
      <c r="MN506" s="56"/>
      <c r="MO506" s="56"/>
      <c r="MP506" s="56"/>
      <c r="MQ506" s="56"/>
      <c r="MR506" s="56"/>
      <c r="MS506" s="56"/>
      <c r="MT506" s="56"/>
      <c r="MU506" s="56"/>
      <c r="MV506" s="56"/>
      <c r="MW506" s="56"/>
      <c r="MX506" s="56"/>
      <c r="MY506" s="56"/>
      <c r="MZ506" s="56"/>
      <c r="NA506" s="56"/>
      <c r="NB506" s="56"/>
      <c r="NC506" s="56"/>
      <c r="ND506" s="56"/>
      <c r="NE506" s="56"/>
      <c r="NF506" s="56"/>
      <c r="NG506" s="56"/>
      <c r="NH506" s="56"/>
      <c r="NI506" s="56"/>
      <c r="NJ506" s="56"/>
      <c r="NK506" s="56"/>
      <c r="NL506" s="56"/>
      <c r="NM506" s="56"/>
      <c r="NN506" s="56"/>
      <c r="NO506" s="56"/>
      <c r="NP506" s="56"/>
      <c r="NQ506" s="56"/>
      <c r="NR506" s="56"/>
      <c r="NS506" s="56"/>
      <c r="NT506" s="56"/>
      <c r="NU506" s="56"/>
      <c r="NV506" s="56"/>
      <c r="NW506" s="56"/>
      <c r="NX506" s="56"/>
      <c r="NY506" s="56"/>
      <c r="NZ506" s="56"/>
      <c r="OA506" s="56"/>
      <c r="OB506" s="56"/>
      <c r="OC506" s="56"/>
      <c r="OD506" s="56"/>
      <c r="OE506" s="56"/>
      <c r="OF506" s="56"/>
      <c r="OG506" s="56"/>
      <c r="OH506" s="56"/>
      <c r="OI506" s="56"/>
      <c r="OJ506" s="56"/>
      <c r="OK506" s="56"/>
      <c r="OL506" s="56"/>
      <c r="OM506" s="56"/>
      <c r="ON506" s="56"/>
      <c r="OO506" s="56"/>
      <c r="OP506" s="56"/>
      <c r="OQ506" s="56"/>
      <c r="OR506" s="56"/>
      <c r="OS506" s="56"/>
      <c r="OT506" s="56"/>
      <c r="OU506" s="56"/>
      <c r="OV506" s="56"/>
      <c r="OW506" s="56"/>
      <c r="OX506" s="56"/>
      <c r="OY506" s="56"/>
      <c r="OZ506" s="56"/>
      <c r="PA506" s="56"/>
      <c r="PB506" s="56"/>
      <c r="PC506" s="56"/>
      <c r="PD506" s="56"/>
      <c r="PE506" s="56"/>
      <c r="PF506" s="56"/>
      <c r="PG506" s="56"/>
      <c r="PH506" s="56"/>
      <c r="PI506" s="56"/>
      <c r="PJ506" s="56"/>
      <c r="PK506" s="56"/>
      <c r="PL506" s="56"/>
      <c r="PM506" s="56"/>
      <c r="PN506" s="56"/>
      <c r="PO506" s="56"/>
      <c r="PP506" s="56"/>
      <c r="PQ506" s="56"/>
      <c r="PR506" s="56"/>
      <c r="PS506" s="56"/>
      <c r="PT506" s="56"/>
      <c r="PU506" s="56"/>
      <c r="PV506" s="56"/>
      <c r="PW506" s="56"/>
      <c r="PX506" s="56"/>
      <c r="PY506" s="56"/>
      <c r="PZ506" s="56"/>
      <c r="QA506" s="56"/>
      <c r="QB506" s="56"/>
      <c r="QC506" s="56"/>
      <c r="QD506" s="56"/>
      <c r="QE506" s="56"/>
      <c r="QF506" s="56"/>
      <c r="QG506" s="56"/>
      <c r="QH506" s="56"/>
      <c r="QI506" s="56"/>
      <c r="QJ506" s="56"/>
      <c r="QK506" s="56"/>
      <c r="QL506" s="56"/>
      <c r="QM506" s="56"/>
      <c r="QN506" s="56"/>
      <c r="QO506" s="56"/>
      <c r="QP506" s="56"/>
      <c r="QQ506" s="56"/>
      <c r="QR506" s="56"/>
      <c r="QS506" s="56"/>
      <c r="QT506" s="56"/>
      <c r="QU506" s="56"/>
      <c r="QV506" s="56"/>
      <c r="QW506" s="56"/>
      <c r="QX506" s="56"/>
      <c r="QY506" s="56"/>
      <c r="QZ506" s="56"/>
      <c r="RA506" s="56"/>
      <c r="RB506" s="56"/>
      <c r="RC506" s="56"/>
      <c r="RD506" s="56"/>
      <c r="RE506" s="56"/>
      <c r="RF506" s="56"/>
      <c r="RG506" s="56"/>
      <c r="RH506" s="56"/>
      <c r="RI506" s="56"/>
      <c r="RJ506" s="56"/>
      <c r="RK506" s="56"/>
      <c r="RL506" s="56"/>
      <c r="RM506" s="56"/>
      <c r="RN506" s="56"/>
      <c r="RO506" s="56"/>
      <c r="RP506" s="56"/>
      <c r="RQ506" s="56"/>
      <c r="RR506" s="56"/>
      <c r="RS506" s="56"/>
      <c r="RT506" s="56"/>
      <c r="RU506" s="56"/>
      <c r="RV506" s="56"/>
      <c r="RW506" s="56"/>
      <c r="RX506" s="56"/>
      <c r="RY506" s="56"/>
      <c r="RZ506" s="56"/>
      <c r="SA506" s="56"/>
      <c r="SB506" s="56"/>
      <c r="SC506" s="56"/>
      <c r="SD506" s="56"/>
      <c r="SE506" s="56"/>
      <c r="SF506" s="56"/>
      <c r="SG506" s="56"/>
      <c r="SH506" s="56"/>
      <c r="SI506" s="56"/>
      <c r="SJ506" s="56"/>
      <c r="SK506" s="56"/>
      <c r="SL506" s="56"/>
      <c r="SM506" s="56"/>
      <c r="SN506" s="56"/>
      <c r="SO506" s="56"/>
      <c r="SP506" s="56"/>
      <c r="SQ506" s="56"/>
      <c r="SR506" s="56"/>
      <c r="SS506" s="56"/>
      <c r="ST506" s="56"/>
      <c r="SU506" s="56"/>
      <c r="SV506" s="56"/>
      <c r="SW506" s="56"/>
      <c r="SX506" s="56"/>
      <c r="SY506" s="56"/>
      <c r="SZ506" s="56"/>
      <c r="TA506" s="56"/>
      <c r="TB506" s="56"/>
      <c r="TC506" s="56"/>
      <c r="TD506" s="56"/>
      <c r="TE506" s="56"/>
      <c r="TF506" s="56"/>
      <c r="TG506" s="56"/>
      <c r="TH506" s="56"/>
      <c r="TI506" s="56"/>
      <c r="TJ506" s="56"/>
      <c r="TK506" s="56"/>
      <c r="TL506" s="56"/>
      <c r="TM506" s="56"/>
      <c r="TN506" s="56"/>
      <c r="TO506" s="56"/>
      <c r="TP506" s="56"/>
      <c r="TQ506" s="56"/>
      <c r="TR506" s="56"/>
      <c r="TS506" s="56"/>
      <c r="TT506" s="56"/>
      <c r="TU506" s="56"/>
      <c r="TV506" s="56"/>
      <c r="TW506" s="56"/>
      <c r="TX506" s="56"/>
      <c r="TY506" s="56"/>
      <c r="TZ506" s="56"/>
      <c r="UA506" s="56"/>
      <c r="UB506" s="56"/>
      <c r="UC506" s="56"/>
      <c r="UD506" s="56"/>
      <c r="UE506" s="56"/>
      <c r="UF506" s="56"/>
      <c r="UG506" s="56"/>
      <c r="UH506" s="56"/>
      <c r="UI506" s="56"/>
      <c r="UJ506" s="56"/>
      <c r="UK506" s="56"/>
      <c r="UL506" s="56"/>
      <c r="UM506" s="56"/>
      <c r="UN506" s="56"/>
      <c r="UO506" s="56"/>
      <c r="UP506" s="56"/>
      <c r="UQ506" s="56"/>
      <c r="UR506" s="56"/>
      <c r="US506" s="56"/>
      <c r="UT506" s="56"/>
      <c r="UU506" s="56"/>
      <c r="UV506" s="56"/>
      <c r="UW506" s="56"/>
      <c r="UX506" s="56"/>
      <c r="UY506" s="56"/>
      <c r="UZ506" s="56"/>
      <c r="VA506" s="56"/>
      <c r="VB506" s="56"/>
      <c r="VC506" s="56"/>
      <c r="VD506" s="56"/>
      <c r="VE506" s="56"/>
      <c r="VF506" s="56"/>
      <c r="VG506" s="56"/>
      <c r="VH506" s="56"/>
      <c r="VI506" s="56"/>
      <c r="VJ506" s="56"/>
      <c r="VK506" s="56"/>
      <c r="VL506" s="56"/>
      <c r="VM506" s="56"/>
      <c r="VN506" s="56"/>
      <c r="VO506" s="56"/>
      <c r="VP506" s="56"/>
      <c r="VQ506" s="56"/>
      <c r="VR506" s="56"/>
      <c r="VS506" s="56"/>
      <c r="VT506" s="56"/>
      <c r="VU506" s="56"/>
      <c r="VV506" s="56"/>
      <c r="VW506" s="56"/>
      <c r="VX506" s="56"/>
      <c r="VY506" s="56"/>
      <c r="VZ506" s="56"/>
      <c r="WA506" s="56"/>
      <c r="WB506" s="56"/>
      <c r="WC506" s="56"/>
      <c r="WD506" s="56"/>
      <c r="WE506" s="56"/>
      <c r="WF506" s="56"/>
      <c r="WG506" s="56"/>
      <c r="WH506" s="56"/>
      <c r="WI506" s="56"/>
      <c r="WJ506" s="56"/>
      <c r="WK506" s="56"/>
      <c r="WL506" s="56"/>
      <c r="WM506" s="56"/>
      <c r="WN506" s="56"/>
      <c r="WO506" s="56"/>
      <c r="WP506" s="56"/>
      <c r="WQ506" s="56"/>
      <c r="WR506" s="56"/>
      <c r="WS506" s="56"/>
      <c r="WT506" s="56"/>
      <c r="WU506" s="56"/>
      <c r="WV506" s="56"/>
      <c r="WW506" s="56"/>
      <c r="WX506" s="56"/>
      <c r="WY506" s="56"/>
      <c r="WZ506" s="56"/>
      <c r="XA506" s="56"/>
      <c r="XB506" s="56"/>
      <c r="XC506" s="56"/>
      <c r="XD506" s="56"/>
      <c r="XE506" s="56"/>
      <c r="XF506" s="56"/>
      <c r="XG506" s="56"/>
      <c r="XH506" s="56"/>
      <c r="XI506" s="56"/>
      <c r="XJ506" s="56"/>
      <c r="XK506" s="56"/>
      <c r="XL506" s="56"/>
      <c r="XM506" s="56"/>
      <c r="XN506" s="56"/>
      <c r="XO506" s="56"/>
      <c r="XP506" s="56"/>
      <c r="XQ506" s="56"/>
      <c r="XR506" s="56"/>
      <c r="XS506" s="56"/>
      <c r="XT506" s="56"/>
      <c r="XU506" s="56"/>
      <c r="XV506" s="56"/>
      <c r="XW506" s="56"/>
      <c r="XX506" s="56"/>
      <c r="XY506" s="56"/>
      <c r="XZ506" s="56"/>
      <c r="YA506" s="56"/>
      <c r="YB506" s="56"/>
      <c r="YC506" s="56"/>
      <c r="YD506" s="56"/>
      <c r="YE506" s="56"/>
      <c r="YF506" s="56"/>
      <c r="YG506" s="56"/>
      <c r="YH506" s="56"/>
      <c r="YI506" s="56"/>
      <c r="YJ506" s="56"/>
      <c r="YK506" s="56"/>
      <c r="YL506" s="56"/>
      <c r="YM506" s="56"/>
      <c r="YN506" s="56"/>
      <c r="YO506" s="56"/>
      <c r="YP506" s="56"/>
      <c r="YQ506" s="56"/>
      <c r="YR506" s="56"/>
      <c r="YS506" s="56"/>
      <c r="YT506" s="56"/>
      <c r="YU506" s="56"/>
      <c r="YV506" s="56"/>
      <c r="YW506" s="56"/>
      <c r="YX506" s="56"/>
      <c r="YY506" s="56"/>
      <c r="YZ506" s="56"/>
      <c r="ZA506" s="56"/>
      <c r="ZB506" s="56"/>
      <c r="ZC506" s="56"/>
      <c r="ZD506" s="56"/>
      <c r="ZE506" s="56"/>
      <c r="ZF506" s="56"/>
      <c r="ZG506" s="56"/>
      <c r="ZH506" s="56"/>
      <c r="ZI506" s="56"/>
      <c r="ZJ506" s="56"/>
      <c r="ZK506" s="56"/>
      <c r="ZL506" s="56"/>
      <c r="ZM506" s="56"/>
      <c r="ZN506" s="56"/>
      <c r="ZO506" s="56"/>
      <c r="ZP506" s="56"/>
      <c r="ZQ506" s="56"/>
      <c r="ZR506" s="56"/>
      <c r="ZS506" s="56"/>
      <c r="ZT506" s="56"/>
      <c r="ZU506" s="56"/>
      <c r="ZV506" s="56"/>
      <c r="ZW506" s="56"/>
      <c r="ZX506" s="56"/>
      <c r="ZY506" s="56"/>
      <c r="ZZ506" s="56"/>
    </row>
    <row r="507" spans="1:702" s="56" customFormat="1" hidden="1" outlineLevel="1" x14ac:dyDescent="0.2">
      <c r="A507" s="49"/>
      <c r="B507" s="75"/>
      <c r="C507" s="49" t="s">
        <v>124</v>
      </c>
      <c r="D507" s="141"/>
      <c r="E507" s="170"/>
      <c r="F507" s="53"/>
      <c r="G507" s="170"/>
      <c r="H507" s="43"/>
      <c r="I507" s="132"/>
      <c r="J507" s="170"/>
      <c r="K507" s="190"/>
      <c r="L507" s="178"/>
      <c r="P507" s="34"/>
      <c r="Q507" s="34"/>
    </row>
    <row r="508" spans="1:702" s="56" customFormat="1" hidden="1" outlineLevel="1" x14ac:dyDescent="0.2">
      <c r="A508" s="49"/>
      <c r="B508" s="75"/>
      <c r="C508" s="49" t="s">
        <v>137</v>
      </c>
      <c r="D508" s="141"/>
      <c r="E508" s="171"/>
      <c r="F508" s="53"/>
      <c r="G508" s="171"/>
      <c r="H508" s="43"/>
      <c r="I508" s="132"/>
      <c r="J508" s="171"/>
      <c r="K508" s="191"/>
      <c r="L508" s="179"/>
      <c r="P508" s="34"/>
      <c r="Q508" s="34"/>
    </row>
    <row r="509" spans="1:702" s="56" customFormat="1" hidden="1" outlineLevel="1" x14ac:dyDescent="0.2">
      <c r="A509" s="49"/>
      <c r="B509" s="75"/>
      <c r="C509" s="49" t="s">
        <v>138</v>
      </c>
      <c r="D509" s="141"/>
      <c r="E509" s="172"/>
      <c r="F509" s="53"/>
      <c r="G509" s="172"/>
      <c r="H509" s="43"/>
      <c r="I509" s="132"/>
      <c r="J509" s="172"/>
      <c r="K509" s="192"/>
      <c r="L509" s="180"/>
      <c r="P509" s="34"/>
      <c r="Q509" s="34"/>
    </row>
    <row r="510" spans="1:702" s="59" customFormat="1" collapsed="1" x14ac:dyDescent="0.2">
      <c r="A510" s="41"/>
      <c r="B510" s="57">
        <v>454</v>
      </c>
      <c r="C510" s="78" t="s">
        <v>192</v>
      </c>
      <c r="D510" s="64"/>
      <c r="E510" s="58"/>
      <c r="F510" s="58">
        <f>SUM(F511:F513)</f>
        <v>0</v>
      </c>
      <c r="G510" s="129">
        <f>F510-E510</f>
        <v>0</v>
      </c>
      <c r="H510" s="58">
        <f t="shared" ref="H510" si="119">SUM(H511:H513)</f>
        <v>0</v>
      </c>
      <c r="I510" s="130" t="str">
        <f>IF((OR(I511="SZ",I512="SZ",I513="SZ")),"SZ","AZ")</f>
        <v>AZ</v>
      </c>
      <c r="J510" s="129">
        <f>H510-E510</f>
        <v>0</v>
      </c>
      <c r="K510" s="135">
        <f>IF(F510="",E510,IF(I510="SZ",H510,F510))</f>
        <v>0</v>
      </c>
      <c r="L510" s="129">
        <f>K510-E510</f>
        <v>0</v>
      </c>
      <c r="M510" s="56"/>
      <c r="N510" s="56"/>
      <c r="O510" s="56"/>
      <c r="P510" s="34"/>
      <c r="Q510" s="34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56"/>
      <c r="DH510" s="56"/>
      <c r="DI510" s="56"/>
      <c r="DJ510" s="56"/>
      <c r="DK510" s="56"/>
      <c r="DL510" s="56"/>
      <c r="DM510" s="56"/>
      <c r="DN510" s="56"/>
      <c r="DO510" s="56"/>
      <c r="DP510" s="56"/>
      <c r="DQ510" s="56"/>
      <c r="DR510" s="56"/>
      <c r="DS510" s="56"/>
      <c r="DT510" s="56"/>
      <c r="DU510" s="56"/>
      <c r="DV510" s="56"/>
      <c r="DW510" s="56"/>
      <c r="DX510" s="56"/>
      <c r="DY510" s="56"/>
      <c r="DZ510" s="56"/>
      <c r="EA510" s="56"/>
      <c r="EB510" s="56"/>
      <c r="EC510" s="56"/>
      <c r="ED510" s="56"/>
      <c r="EE510" s="56"/>
      <c r="EF510" s="56"/>
      <c r="EG510" s="56"/>
      <c r="EH510" s="56"/>
      <c r="EI510" s="56"/>
      <c r="EJ510" s="56"/>
      <c r="EK510" s="56"/>
      <c r="EL510" s="56"/>
      <c r="EM510" s="56"/>
      <c r="EN510" s="56"/>
      <c r="EO510" s="56"/>
      <c r="EP510" s="56"/>
      <c r="EQ510" s="56"/>
      <c r="ER510" s="56"/>
      <c r="ES510" s="56"/>
      <c r="ET510" s="56"/>
      <c r="EU510" s="56"/>
      <c r="EV510" s="56"/>
      <c r="EW510" s="56"/>
      <c r="EX510" s="56"/>
      <c r="EY510" s="56"/>
      <c r="EZ510" s="56"/>
      <c r="FA510" s="56"/>
      <c r="FB510" s="56"/>
      <c r="FC510" s="56"/>
      <c r="FD510" s="56"/>
      <c r="FE510" s="56"/>
      <c r="FF510" s="56"/>
      <c r="FG510" s="56"/>
      <c r="FH510" s="56"/>
      <c r="FI510" s="56"/>
      <c r="FJ510" s="56"/>
      <c r="FK510" s="56"/>
      <c r="FL510" s="56"/>
      <c r="FM510" s="56"/>
      <c r="FN510" s="56"/>
      <c r="FO510" s="56"/>
      <c r="FP510" s="56"/>
      <c r="FQ510" s="56"/>
      <c r="FR510" s="56"/>
      <c r="FS510" s="56"/>
      <c r="FT510" s="56"/>
      <c r="FU510" s="56"/>
      <c r="FV510" s="56"/>
      <c r="FW510" s="56"/>
      <c r="FX510" s="56"/>
      <c r="FY510" s="56"/>
      <c r="FZ510" s="56"/>
      <c r="GA510" s="56"/>
      <c r="GB510" s="56"/>
      <c r="GC510" s="56"/>
      <c r="GD510" s="56"/>
      <c r="GE510" s="56"/>
      <c r="GF510" s="56"/>
      <c r="GG510" s="56"/>
      <c r="GH510" s="56"/>
      <c r="GI510" s="56"/>
      <c r="GJ510" s="56"/>
      <c r="GK510" s="56"/>
      <c r="GL510" s="56"/>
      <c r="GM510" s="56"/>
      <c r="GN510" s="56"/>
      <c r="GO510" s="56"/>
      <c r="GP510" s="56"/>
      <c r="GQ510" s="56"/>
      <c r="GR510" s="56"/>
      <c r="GS510" s="56"/>
      <c r="GT510" s="56"/>
      <c r="GU510" s="56"/>
      <c r="GV510" s="56"/>
      <c r="GW510" s="56"/>
      <c r="GX510" s="56"/>
      <c r="GY510" s="56"/>
      <c r="GZ510" s="56"/>
      <c r="HA510" s="56"/>
      <c r="HB510" s="56"/>
      <c r="HC510" s="56"/>
      <c r="HD510" s="56"/>
      <c r="HE510" s="56"/>
      <c r="HF510" s="56"/>
      <c r="HG510" s="56"/>
      <c r="HH510" s="56"/>
      <c r="HI510" s="56"/>
      <c r="HJ510" s="56"/>
      <c r="HK510" s="56"/>
      <c r="HL510" s="56"/>
      <c r="HM510" s="56"/>
      <c r="HN510" s="56"/>
      <c r="HO510" s="56"/>
      <c r="HP510" s="56"/>
      <c r="HQ510" s="56"/>
      <c r="HR510" s="56"/>
      <c r="HS510" s="56"/>
      <c r="HT510" s="56"/>
      <c r="HU510" s="56"/>
      <c r="HV510" s="56"/>
      <c r="HW510" s="56"/>
      <c r="HX510" s="56"/>
      <c r="HY510" s="56"/>
      <c r="HZ510" s="56"/>
      <c r="IA510" s="56"/>
      <c r="IB510" s="56"/>
      <c r="IC510" s="56"/>
      <c r="ID510" s="56"/>
      <c r="IE510" s="56"/>
      <c r="IF510" s="56"/>
      <c r="IG510" s="56"/>
      <c r="IH510" s="56"/>
      <c r="II510" s="56"/>
      <c r="IJ510" s="56"/>
      <c r="IK510" s="56"/>
      <c r="IL510" s="56"/>
      <c r="IM510" s="56"/>
      <c r="IN510" s="56"/>
      <c r="IO510" s="56"/>
      <c r="IP510" s="56"/>
      <c r="IQ510" s="56"/>
      <c r="IR510" s="56"/>
      <c r="IS510" s="56"/>
      <c r="IT510" s="56"/>
      <c r="IU510" s="56"/>
      <c r="IV510" s="56"/>
      <c r="IW510" s="56"/>
      <c r="IX510" s="56"/>
      <c r="IY510" s="56"/>
      <c r="IZ510" s="56"/>
      <c r="JA510" s="56"/>
      <c r="JB510" s="56"/>
      <c r="JC510" s="56"/>
      <c r="JD510" s="56"/>
      <c r="JE510" s="56"/>
      <c r="JF510" s="56"/>
      <c r="JG510" s="56"/>
      <c r="JH510" s="56"/>
      <c r="JI510" s="56"/>
      <c r="JJ510" s="56"/>
      <c r="JK510" s="56"/>
      <c r="JL510" s="56"/>
      <c r="JM510" s="56"/>
      <c r="JN510" s="56"/>
      <c r="JO510" s="56"/>
      <c r="JP510" s="56"/>
      <c r="JQ510" s="56"/>
      <c r="JR510" s="56"/>
      <c r="JS510" s="56"/>
      <c r="JT510" s="56"/>
      <c r="JU510" s="56"/>
      <c r="JV510" s="56"/>
      <c r="JW510" s="56"/>
      <c r="JX510" s="56"/>
      <c r="JY510" s="56"/>
      <c r="JZ510" s="56"/>
      <c r="KA510" s="56"/>
      <c r="KB510" s="56"/>
      <c r="KC510" s="56"/>
      <c r="KD510" s="56"/>
      <c r="KE510" s="56"/>
      <c r="KF510" s="56"/>
      <c r="KG510" s="56"/>
      <c r="KH510" s="56"/>
      <c r="KI510" s="56"/>
      <c r="KJ510" s="56"/>
      <c r="KK510" s="56"/>
      <c r="KL510" s="56"/>
      <c r="KM510" s="56"/>
      <c r="KN510" s="56"/>
      <c r="KO510" s="56"/>
      <c r="KP510" s="56"/>
      <c r="KQ510" s="56"/>
      <c r="KR510" s="56"/>
      <c r="KS510" s="56"/>
      <c r="KT510" s="56"/>
      <c r="KU510" s="56"/>
      <c r="KV510" s="56"/>
      <c r="KW510" s="56"/>
      <c r="KX510" s="56"/>
      <c r="KY510" s="56"/>
      <c r="KZ510" s="56"/>
      <c r="LA510" s="56"/>
      <c r="LB510" s="56"/>
      <c r="LC510" s="56"/>
      <c r="LD510" s="56"/>
      <c r="LE510" s="56"/>
      <c r="LF510" s="56"/>
      <c r="LG510" s="56"/>
      <c r="LH510" s="56"/>
      <c r="LI510" s="56"/>
      <c r="LJ510" s="56"/>
      <c r="LK510" s="56"/>
      <c r="LL510" s="56"/>
      <c r="LM510" s="56"/>
      <c r="LN510" s="56"/>
      <c r="LO510" s="56"/>
      <c r="LP510" s="56"/>
      <c r="LQ510" s="56"/>
      <c r="LR510" s="56"/>
      <c r="LS510" s="56"/>
      <c r="LT510" s="56"/>
      <c r="LU510" s="56"/>
      <c r="LV510" s="56"/>
      <c r="LW510" s="56"/>
      <c r="LX510" s="56"/>
      <c r="LY510" s="56"/>
      <c r="LZ510" s="56"/>
      <c r="MA510" s="56"/>
      <c r="MB510" s="56"/>
      <c r="MC510" s="56"/>
      <c r="MD510" s="56"/>
      <c r="ME510" s="56"/>
      <c r="MF510" s="56"/>
      <c r="MG510" s="56"/>
      <c r="MH510" s="56"/>
      <c r="MI510" s="56"/>
      <c r="MJ510" s="56"/>
      <c r="MK510" s="56"/>
      <c r="ML510" s="56"/>
      <c r="MM510" s="56"/>
      <c r="MN510" s="56"/>
      <c r="MO510" s="56"/>
      <c r="MP510" s="56"/>
      <c r="MQ510" s="56"/>
      <c r="MR510" s="56"/>
      <c r="MS510" s="56"/>
      <c r="MT510" s="56"/>
      <c r="MU510" s="56"/>
      <c r="MV510" s="56"/>
      <c r="MW510" s="56"/>
      <c r="MX510" s="56"/>
      <c r="MY510" s="56"/>
      <c r="MZ510" s="56"/>
      <c r="NA510" s="56"/>
      <c r="NB510" s="56"/>
      <c r="NC510" s="56"/>
      <c r="ND510" s="56"/>
      <c r="NE510" s="56"/>
      <c r="NF510" s="56"/>
      <c r="NG510" s="56"/>
      <c r="NH510" s="56"/>
      <c r="NI510" s="56"/>
      <c r="NJ510" s="56"/>
      <c r="NK510" s="56"/>
      <c r="NL510" s="56"/>
      <c r="NM510" s="56"/>
      <c r="NN510" s="56"/>
      <c r="NO510" s="56"/>
      <c r="NP510" s="56"/>
      <c r="NQ510" s="56"/>
      <c r="NR510" s="56"/>
      <c r="NS510" s="56"/>
      <c r="NT510" s="56"/>
      <c r="NU510" s="56"/>
      <c r="NV510" s="56"/>
      <c r="NW510" s="56"/>
      <c r="NX510" s="56"/>
      <c r="NY510" s="56"/>
      <c r="NZ510" s="56"/>
      <c r="OA510" s="56"/>
      <c r="OB510" s="56"/>
      <c r="OC510" s="56"/>
      <c r="OD510" s="56"/>
      <c r="OE510" s="56"/>
      <c r="OF510" s="56"/>
      <c r="OG510" s="56"/>
      <c r="OH510" s="56"/>
      <c r="OI510" s="56"/>
      <c r="OJ510" s="56"/>
      <c r="OK510" s="56"/>
      <c r="OL510" s="56"/>
      <c r="OM510" s="56"/>
      <c r="ON510" s="56"/>
      <c r="OO510" s="56"/>
      <c r="OP510" s="56"/>
      <c r="OQ510" s="56"/>
      <c r="OR510" s="56"/>
      <c r="OS510" s="56"/>
      <c r="OT510" s="56"/>
      <c r="OU510" s="56"/>
      <c r="OV510" s="56"/>
      <c r="OW510" s="56"/>
      <c r="OX510" s="56"/>
      <c r="OY510" s="56"/>
      <c r="OZ510" s="56"/>
      <c r="PA510" s="56"/>
      <c r="PB510" s="56"/>
      <c r="PC510" s="56"/>
      <c r="PD510" s="56"/>
      <c r="PE510" s="56"/>
      <c r="PF510" s="56"/>
      <c r="PG510" s="56"/>
      <c r="PH510" s="56"/>
      <c r="PI510" s="56"/>
      <c r="PJ510" s="56"/>
      <c r="PK510" s="56"/>
      <c r="PL510" s="56"/>
      <c r="PM510" s="56"/>
      <c r="PN510" s="56"/>
      <c r="PO510" s="56"/>
      <c r="PP510" s="56"/>
      <c r="PQ510" s="56"/>
      <c r="PR510" s="56"/>
      <c r="PS510" s="56"/>
      <c r="PT510" s="56"/>
      <c r="PU510" s="56"/>
      <c r="PV510" s="56"/>
      <c r="PW510" s="56"/>
      <c r="PX510" s="56"/>
      <c r="PY510" s="56"/>
      <c r="PZ510" s="56"/>
      <c r="QA510" s="56"/>
      <c r="QB510" s="56"/>
      <c r="QC510" s="56"/>
      <c r="QD510" s="56"/>
      <c r="QE510" s="56"/>
      <c r="QF510" s="56"/>
      <c r="QG510" s="56"/>
      <c r="QH510" s="56"/>
      <c r="QI510" s="56"/>
      <c r="QJ510" s="56"/>
      <c r="QK510" s="56"/>
      <c r="QL510" s="56"/>
      <c r="QM510" s="56"/>
      <c r="QN510" s="56"/>
      <c r="QO510" s="56"/>
      <c r="QP510" s="56"/>
      <c r="QQ510" s="56"/>
      <c r="QR510" s="56"/>
      <c r="QS510" s="56"/>
      <c r="QT510" s="56"/>
      <c r="QU510" s="56"/>
      <c r="QV510" s="56"/>
      <c r="QW510" s="56"/>
      <c r="QX510" s="56"/>
      <c r="QY510" s="56"/>
      <c r="QZ510" s="56"/>
      <c r="RA510" s="56"/>
      <c r="RB510" s="56"/>
      <c r="RC510" s="56"/>
      <c r="RD510" s="56"/>
      <c r="RE510" s="56"/>
      <c r="RF510" s="56"/>
      <c r="RG510" s="56"/>
      <c r="RH510" s="56"/>
      <c r="RI510" s="56"/>
      <c r="RJ510" s="56"/>
      <c r="RK510" s="56"/>
      <c r="RL510" s="56"/>
      <c r="RM510" s="56"/>
      <c r="RN510" s="56"/>
      <c r="RO510" s="56"/>
      <c r="RP510" s="56"/>
      <c r="RQ510" s="56"/>
      <c r="RR510" s="56"/>
      <c r="RS510" s="56"/>
      <c r="RT510" s="56"/>
      <c r="RU510" s="56"/>
      <c r="RV510" s="56"/>
      <c r="RW510" s="56"/>
      <c r="RX510" s="56"/>
      <c r="RY510" s="56"/>
      <c r="RZ510" s="56"/>
      <c r="SA510" s="56"/>
      <c r="SB510" s="56"/>
      <c r="SC510" s="56"/>
      <c r="SD510" s="56"/>
      <c r="SE510" s="56"/>
      <c r="SF510" s="56"/>
      <c r="SG510" s="56"/>
      <c r="SH510" s="56"/>
      <c r="SI510" s="56"/>
      <c r="SJ510" s="56"/>
      <c r="SK510" s="56"/>
      <c r="SL510" s="56"/>
      <c r="SM510" s="56"/>
      <c r="SN510" s="56"/>
      <c r="SO510" s="56"/>
      <c r="SP510" s="56"/>
      <c r="SQ510" s="56"/>
      <c r="SR510" s="56"/>
      <c r="SS510" s="56"/>
      <c r="ST510" s="56"/>
      <c r="SU510" s="56"/>
      <c r="SV510" s="56"/>
      <c r="SW510" s="56"/>
      <c r="SX510" s="56"/>
      <c r="SY510" s="56"/>
      <c r="SZ510" s="56"/>
      <c r="TA510" s="56"/>
      <c r="TB510" s="56"/>
      <c r="TC510" s="56"/>
      <c r="TD510" s="56"/>
      <c r="TE510" s="56"/>
      <c r="TF510" s="56"/>
      <c r="TG510" s="56"/>
      <c r="TH510" s="56"/>
      <c r="TI510" s="56"/>
      <c r="TJ510" s="56"/>
      <c r="TK510" s="56"/>
      <c r="TL510" s="56"/>
      <c r="TM510" s="56"/>
      <c r="TN510" s="56"/>
      <c r="TO510" s="56"/>
      <c r="TP510" s="56"/>
      <c r="TQ510" s="56"/>
      <c r="TR510" s="56"/>
      <c r="TS510" s="56"/>
      <c r="TT510" s="56"/>
      <c r="TU510" s="56"/>
      <c r="TV510" s="56"/>
      <c r="TW510" s="56"/>
      <c r="TX510" s="56"/>
      <c r="TY510" s="56"/>
      <c r="TZ510" s="56"/>
      <c r="UA510" s="56"/>
      <c r="UB510" s="56"/>
      <c r="UC510" s="56"/>
      <c r="UD510" s="56"/>
      <c r="UE510" s="56"/>
      <c r="UF510" s="56"/>
      <c r="UG510" s="56"/>
      <c r="UH510" s="56"/>
      <c r="UI510" s="56"/>
      <c r="UJ510" s="56"/>
      <c r="UK510" s="56"/>
      <c r="UL510" s="56"/>
      <c r="UM510" s="56"/>
      <c r="UN510" s="56"/>
      <c r="UO510" s="56"/>
      <c r="UP510" s="56"/>
      <c r="UQ510" s="56"/>
      <c r="UR510" s="56"/>
      <c r="US510" s="56"/>
      <c r="UT510" s="56"/>
      <c r="UU510" s="56"/>
      <c r="UV510" s="56"/>
      <c r="UW510" s="56"/>
      <c r="UX510" s="56"/>
      <c r="UY510" s="56"/>
      <c r="UZ510" s="56"/>
      <c r="VA510" s="56"/>
      <c r="VB510" s="56"/>
      <c r="VC510" s="56"/>
      <c r="VD510" s="56"/>
      <c r="VE510" s="56"/>
      <c r="VF510" s="56"/>
      <c r="VG510" s="56"/>
      <c r="VH510" s="56"/>
      <c r="VI510" s="56"/>
      <c r="VJ510" s="56"/>
      <c r="VK510" s="56"/>
      <c r="VL510" s="56"/>
      <c r="VM510" s="56"/>
      <c r="VN510" s="56"/>
      <c r="VO510" s="56"/>
      <c r="VP510" s="56"/>
      <c r="VQ510" s="56"/>
      <c r="VR510" s="56"/>
      <c r="VS510" s="56"/>
      <c r="VT510" s="56"/>
      <c r="VU510" s="56"/>
      <c r="VV510" s="56"/>
      <c r="VW510" s="56"/>
      <c r="VX510" s="56"/>
      <c r="VY510" s="56"/>
      <c r="VZ510" s="56"/>
      <c r="WA510" s="56"/>
      <c r="WB510" s="56"/>
      <c r="WC510" s="56"/>
      <c r="WD510" s="56"/>
      <c r="WE510" s="56"/>
      <c r="WF510" s="56"/>
      <c r="WG510" s="56"/>
      <c r="WH510" s="56"/>
      <c r="WI510" s="56"/>
      <c r="WJ510" s="56"/>
      <c r="WK510" s="56"/>
      <c r="WL510" s="56"/>
      <c r="WM510" s="56"/>
      <c r="WN510" s="56"/>
      <c r="WO510" s="56"/>
      <c r="WP510" s="56"/>
      <c r="WQ510" s="56"/>
      <c r="WR510" s="56"/>
      <c r="WS510" s="56"/>
      <c r="WT510" s="56"/>
      <c r="WU510" s="56"/>
      <c r="WV510" s="56"/>
      <c r="WW510" s="56"/>
      <c r="WX510" s="56"/>
      <c r="WY510" s="56"/>
      <c r="WZ510" s="56"/>
      <c r="XA510" s="56"/>
      <c r="XB510" s="56"/>
      <c r="XC510" s="56"/>
      <c r="XD510" s="56"/>
      <c r="XE510" s="56"/>
      <c r="XF510" s="56"/>
      <c r="XG510" s="56"/>
      <c r="XH510" s="56"/>
      <c r="XI510" s="56"/>
      <c r="XJ510" s="56"/>
      <c r="XK510" s="56"/>
      <c r="XL510" s="56"/>
      <c r="XM510" s="56"/>
      <c r="XN510" s="56"/>
      <c r="XO510" s="56"/>
      <c r="XP510" s="56"/>
      <c r="XQ510" s="56"/>
      <c r="XR510" s="56"/>
      <c r="XS510" s="56"/>
      <c r="XT510" s="56"/>
      <c r="XU510" s="56"/>
      <c r="XV510" s="56"/>
      <c r="XW510" s="56"/>
      <c r="XX510" s="56"/>
      <c r="XY510" s="56"/>
      <c r="XZ510" s="56"/>
      <c r="YA510" s="56"/>
      <c r="YB510" s="56"/>
      <c r="YC510" s="56"/>
      <c r="YD510" s="56"/>
      <c r="YE510" s="56"/>
      <c r="YF510" s="56"/>
      <c r="YG510" s="56"/>
      <c r="YH510" s="56"/>
      <c r="YI510" s="56"/>
      <c r="YJ510" s="56"/>
      <c r="YK510" s="56"/>
      <c r="YL510" s="56"/>
      <c r="YM510" s="56"/>
      <c r="YN510" s="56"/>
      <c r="YO510" s="56"/>
      <c r="YP510" s="56"/>
      <c r="YQ510" s="56"/>
      <c r="YR510" s="56"/>
      <c r="YS510" s="56"/>
      <c r="YT510" s="56"/>
      <c r="YU510" s="56"/>
      <c r="YV510" s="56"/>
      <c r="YW510" s="56"/>
      <c r="YX510" s="56"/>
      <c r="YY510" s="56"/>
      <c r="YZ510" s="56"/>
      <c r="ZA510" s="56"/>
      <c r="ZB510" s="56"/>
      <c r="ZC510" s="56"/>
      <c r="ZD510" s="56"/>
      <c r="ZE510" s="56"/>
      <c r="ZF510" s="56"/>
      <c r="ZG510" s="56"/>
      <c r="ZH510" s="56"/>
      <c r="ZI510" s="56"/>
      <c r="ZJ510" s="56"/>
      <c r="ZK510" s="56"/>
      <c r="ZL510" s="56"/>
      <c r="ZM510" s="56"/>
      <c r="ZN510" s="56"/>
      <c r="ZO510" s="56"/>
      <c r="ZP510" s="56"/>
      <c r="ZQ510" s="56"/>
      <c r="ZR510" s="56"/>
      <c r="ZS510" s="56"/>
      <c r="ZT510" s="56"/>
      <c r="ZU510" s="56"/>
      <c r="ZV510" s="56"/>
      <c r="ZW510" s="56"/>
      <c r="ZX510" s="56"/>
      <c r="ZY510" s="56"/>
      <c r="ZZ510" s="56"/>
    </row>
    <row r="511" spans="1:702" s="56" customFormat="1" hidden="1" outlineLevel="1" x14ac:dyDescent="0.2">
      <c r="A511" s="49"/>
      <c r="B511" s="75"/>
      <c r="C511" s="49" t="s">
        <v>124</v>
      </c>
      <c r="D511" s="141"/>
      <c r="E511" s="170"/>
      <c r="F511" s="53"/>
      <c r="G511" s="170"/>
      <c r="H511" s="43"/>
      <c r="I511" s="132"/>
      <c r="J511" s="170"/>
      <c r="K511" s="190"/>
      <c r="L511" s="178"/>
      <c r="P511" s="34"/>
      <c r="Q511" s="34"/>
    </row>
    <row r="512" spans="1:702" s="56" customFormat="1" hidden="1" outlineLevel="1" x14ac:dyDescent="0.2">
      <c r="A512" s="49"/>
      <c r="B512" s="75"/>
      <c r="C512" s="49" t="s">
        <v>137</v>
      </c>
      <c r="D512" s="141"/>
      <c r="E512" s="171"/>
      <c r="F512" s="53"/>
      <c r="G512" s="171"/>
      <c r="H512" s="43"/>
      <c r="I512" s="132"/>
      <c r="J512" s="171"/>
      <c r="K512" s="191"/>
      <c r="L512" s="179"/>
      <c r="P512" s="34"/>
      <c r="Q512" s="34"/>
    </row>
    <row r="513" spans="1:702" s="56" customFormat="1" hidden="1" outlineLevel="1" x14ac:dyDescent="0.2">
      <c r="A513" s="49"/>
      <c r="B513" s="75"/>
      <c r="C513" s="49" t="s">
        <v>138</v>
      </c>
      <c r="D513" s="141"/>
      <c r="E513" s="172"/>
      <c r="F513" s="53"/>
      <c r="G513" s="172"/>
      <c r="H513" s="43"/>
      <c r="I513" s="132"/>
      <c r="J513" s="172"/>
      <c r="K513" s="192"/>
      <c r="L513" s="180"/>
      <c r="P513" s="34"/>
      <c r="Q513" s="34"/>
    </row>
    <row r="514" spans="1:702" s="59" customFormat="1" collapsed="1" x14ac:dyDescent="0.2">
      <c r="A514" s="41"/>
      <c r="B514" s="57">
        <v>455</v>
      </c>
      <c r="C514" s="78" t="s">
        <v>193</v>
      </c>
      <c r="D514" s="64"/>
      <c r="E514" s="58"/>
      <c r="F514" s="58">
        <f>SUM(F515:F517)</f>
        <v>0</v>
      </c>
      <c r="G514" s="129">
        <f>F514-E514</f>
        <v>0</v>
      </c>
      <c r="H514" s="58">
        <f t="shared" ref="H514" si="120">SUM(H515:H517)</f>
        <v>0</v>
      </c>
      <c r="I514" s="130" t="str">
        <f>IF((OR(I515="SZ",I516="SZ",I517="SZ")),"SZ","AZ")</f>
        <v>AZ</v>
      </c>
      <c r="J514" s="129">
        <f>H514-E514</f>
        <v>0</v>
      </c>
      <c r="K514" s="135">
        <f>IF(F514="",E514,IF(I514="SZ",H514,F514))</f>
        <v>0</v>
      </c>
      <c r="L514" s="129">
        <f>K514-E514</f>
        <v>0</v>
      </c>
      <c r="M514" s="56"/>
      <c r="N514" s="56"/>
      <c r="O514" s="56"/>
      <c r="P514" s="34"/>
      <c r="Q514" s="34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56"/>
      <c r="DH514" s="56"/>
      <c r="DI514" s="56"/>
      <c r="DJ514" s="56"/>
      <c r="DK514" s="56"/>
      <c r="DL514" s="56"/>
      <c r="DM514" s="56"/>
      <c r="DN514" s="56"/>
      <c r="DO514" s="56"/>
      <c r="DP514" s="56"/>
      <c r="DQ514" s="56"/>
      <c r="DR514" s="56"/>
      <c r="DS514" s="56"/>
      <c r="DT514" s="56"/>
      <c r="DU514" s="56"/>
      <c r="DV514" s="56"/>
      <c r="DW514" s="56"/>
      <c r="DX514" s="56"/>
      <c r="DY514" s="56"/>
      <c r="DZ514" s="56"/>
      <c r="EA514" s="56"/>
      <c r="EB514" s="56"/>
      <c r="EC514" s="56"/>
      <c r="ED514" s="56"/>
      <c r="EE514" s="56"/>
      <c r="EF514" s="56"/>
      <c r="EG514" s="56"/>
      <c r="EH514" s="56"/>
      <c r="EI514" s="56"/>
      <c r="EJ514" s="56"/>
      <c r="EK514" s="56"/>
      <c r="EL514" s="56"/>
      <c r="EM514" s="56"/>
      <c r="EN514" s="56"/>
      <c r="EO514" s="56"/>
      <c r="EP514" s="56"/>
      <c r="EQ514" s="56"/>
      <c r="ER514" s="56"/>
      <c r="ES514" s="56"/>
      <c r="ET514" s="56"/>
      <c r="EU514" s="56"/>
      <c r="EV514" s="56"/>
      <c r="EW514" s="56"/>
      <c r="EX514" s="56"/>
      <c r="EY514" s="56"/>
      <c r="EZ514" s="56"/>
      <c r="FA514" s="56"/>
      <c r="FB514" s="56"/>
      <c r="FC514" s="56"/>
      <c r="FD514" s="56"/>
      <c r="FE514" s="56"/>
      <c r="FF514" s="56"/>
      <c r="FG514" s="56"/>
      <c r="FH514" s="56"/>
      <c r="FI514" s="56"/>
      <c r="FJ514" s="56"/>
      <c r="FK514" s="56"/>
      <c r="FL514" s="56"/>
      <c r="FM514" s="56"/>
      <c r="FN514" s="56"/>
      <c r="FO514" s="56"/>
      <c r="FP514" s="56"/>
      <c r="FQ514" s="56"/>
      <c r="FR514" s="56"/>
      <c r="FS514" s="56"/>
      <c r="FT514" s="56"/>
      <c r="FU514" s="56"/>
      <c r="FV514" s="56"/>
      <c r="FW514" s="56"/>
      <c r="FX514" s="56"/>
      <c r="FY514" s="56"/>
      <c r="FZ514" s="56"/>
      <c r="GA514" s="56"/>
      <c r="GB514" s="56"/>
      <c r="GC514" s="56"/>
      <c r="GD514" s="56"/>
      <c r="GE514" s="56"/>
      <c r="GF514" s="56"/>
      <c r="GG514" s="56"/>
      <c r="GH514" s="56"/>
      <c r="GI514" s="56"/>
      <c r="GJ514" s="56"/>
      <c r="GK514" s="56"/>
      <c r="GL514" s="56"/>
      <c r="GM514" s="56"/>
      <c r="GN514" s="56"/>
      <c r="GO514" s="56"/>
      <c r="GP514" s="56"/>
      <c r="GQ514" s="56"/>
      <c r="GR514" s="56"/>
      <c r="GS514" s="56"/>
      <c r="GT514" s="56"/>
      <c r="GU514" s="56"/>
      <c r="GV514" s="56"/>
      <c r="GW514" s="56"/>
      <c r="GX514" s="56"/>
      <c r="GY514" s="56"/>
      <c r="GZ514" s="56"/>
      <c r="HA514" s="56"/>
      <c r="HB514" s="56"/>
      <c r="HC514" s="56"/>
      <c r="HD514" s="56"/>
      <c r="HE514" s="56"/>
      <c r="HF514" s="56"/>
      <c r="HG514" s="56"/>
      <c r="HH514" s="56"/>
      <c r="HI514" s="56"/>
      <c r="HJ514" s="56"/>
      <c r="HK514" s="56"/>
      <c r="HL514" s="56"/>
      <c r="HM514" s="56"/>
      <c r="HN514" s="56"/>
      <c r="HO514" s="56"/>
      <c r="HP514" s="56"/>
      <c r="HQ514" s="56"/>
      <c r="HR514" s="56"/>
      <c r="HS514" s="56"/>
      <c r="HT514" s="56"/>
      <c r="HU514" s="56"/>
      <c r="HV514" s="56"/>
      <c r="HW514" s="56"/>
      <c r="HX514" s="56"/>
      <c r="HY514" s="56"/>
      <c r="HZ514" s="56"/>
      <c r="IA514" s="56"/>
      <c r="IB514" s="56"/>
      <c r="IC514" s="56"/>
      <c r="ID514" s="56"/>
      <c r="IE514" s="56"/>
      <c r="IF514" s="56"/>
      <c r="IG514" s="56"/>
      <c r="IH514" s="56"/>
      <c r="II514" s="56"/>
      <c r="IJ514" s="56"/>
      <c r="IK514" s="56"/>
      <c r="IL514" s="56"/>
      <c r="IM514" s="56"/>
      <c r="IN514" s="56"/>
      <c r="IO514" s="56"/>
      <c r="IP514" s="56"/>
      <c r="IQ514" s="56"/>
      <c r="IR514" s="56"/>
      <c r="IS514" s="56"/>
      <c r="IT514" s="56"/>
      <c r="IU514" s="56"/>
      <c r="IV514" s="56"/>
      <c r="IW514" s="56"/>
      <c r="IX514" s="56"/>
      <c r="IY514" s="56"/>
      <c r="IZ514" s="56"/>
      <c r="JA514" s="56"/>
      <c r="JB514" s="56"/>
      <c r="JC514" s="56"/>
      <c r="JD514" s="56"/>
      <c r="JE514" s="56"/>
      <c r="JF514" s="56"/>
      <c r="JG514" s="56"/>
      <c r="JH514" s="56"/>
      <c r="JI514" s="56"/>
      <c r="JJ514" s="56"/>
      <c r="JK514" s="56"/>
      <c r="JL514" s="56"/>
      <c r="JM514" s="56"/>
      <c r="JN514" s="56"/>
      <c r="JO514" s="56"/>
      <c r="JP514" s="56"/>
      <c r="JQ514" s="56"/>
      <c r="JR514" s="56"/>
      <c r="JS514" s="56"/>
      <c r="JT514" s="56"/>
      <c r="JU514" s="56"/>
      <c r="JV514" s="56"/>
      <c r="JW514" s="56"/>
      <c r="JX514" s="56"/>
      <c r="JY514" s="56"/>
      <c r="JZ514" s="56"/>
      <c r="KA514" s="56"/>
      <c r="KB514" s="56"/>
      <c r="KC514" s="56"/>
      <c r="KD514" s="56"/>
      <c r="KE514" s="56"/>
      <c r="KF514" s="56"/>
      <c r="KG514" s="56"/>
      <c r="KH514" s="56"/>
      <c r="KI514" s="56"/>
      <c r="KJ514" s="56"/>
      <c r="KK514" s="56"/>
      <c r="KL514" s="56"/>
      <c r="KM514" s="56"/>
      <c r="KN514" s="56"/>
      <c r="KO514" s="56"/>
      <c r="KP514" s="56"/>
      <c r="KQ514" s="56"/>
      <c r="KR514" s="56"/>
      <c r="KS514" s="56"/>
      <c r="KT514" s="56"/>
      <c r="KU514" s="56"/>
      <c r="KV514" s="56"/>
      <c r="KW514" s="56"/>
      <c r="KX514" s="56"/>
      <c r="KY514" s="56"/>
      <c r="KZ514" s="56"/>
      <c r="LA514" s="56"/>
      <c r="LB514" s="56"/>
      <c r="LC514" s="56"/>
      <c r="LD514" s="56"/>
      <c r="LE514" s="56"/>
      <c r="LF514" s="56"/>
      <c r="LG514" s="56"/>
      <c r="LH514" s="56"/>
      <c r="LI514" s="56"/>
      <c r="LJ514" s="56"/>
      <c r="LK514" s="56"/>
      <c r="LL514" s="56"/>
      <c r="LM514" s="56"/>
      <c r="LN514" s="56"/>
      <c r="LO514" s="56"/>
      <c r="LP514" s="56"/>
      <c r="LQ514" s="56"/>
      <c r="LR514" s="56"/>
      <c r="LS514" s="56"/>
      <c r="LT514" s="56"/>
      <c r="LU514" s="56"/>
      <c r="LV514" s="56"/>
      <c r="LW514" s="56"/>
      <c r="LX514" s="56"/>
      <c r="LY514" s="56"/>
      <c r="LZ514" s="56"/>
      <c r="MA514" s="56"/>
      <c r="MB514" s="56"/>
      <c r="MC514" s="56"/>
      <c r="MD514" s="56"/>
      <c r="ME514" s="56"/>
      <c r="MF514" s="56"/>
      <c r="MG514" s="56"/>
      <c r="MH514" s="56"/>
      <c r="MI514" s="56"/>
      <c r="MJ514" s="56"/>
      <c r="MK514" s="56"/>
      <c r="ML514" s="56"/>
      <c r="MM514" s="56"/>
      <c r="MN514" s="56"/>
      <c r="MO514" s="56"/>
      <c r="MP514" s="56"/>
      <c r="MQ514" s="56"/>
      <c r="MR514" s="56"/>
      <c r="MS514" s="56"/>
      <c r="MT514" s="56"/>
      <c r="MU514" s="56"/>
      <c r="MV514" s="56"/>
      <c r="MW514" s="56"/>
      <c r="MX514" s="56"/>
      <c r="MY514" s="56"/>
      <c r="MZ514" s="56"/>
      <c r="NA514" s="56"/>
      <c r="NB514" s="56"/>
      <c r="NC514" s="56"/>
      <c r="ND514" s="56"/>
      <c r="NE514" s="56"/>
      <c r="NF514" s="56"/>
      <c r="NG514" s="56"/>
      <c r="NH514" s="56"/>
      <c r="NI514" s="56"/>
      <c r="NJ514" s="56"/>
      <c r="NK514" s="56"/>
      <c r="NL514" s="56"/>
      <c r="NM514" s="56"/>
      <c r="NN514" s="56"/>
      <c r="NO514" s="56"/>
      <c r="NP514" s="56"/>
      <c r="NQ514" s="56"/>
      <c r="NR514" s="56"/>
      <c r="NS514" s="56"/>
      <c r="NT514" s="56"/>
      <c r="NU514" s="56"/>
      <c r="NV514" s="56"/>
      <c r="NW514" s="56"/>
      <c r="NX514" s="56"/>
      <c r="NY514" s="56"/>
      <c r="NZ514" s="56"/>
      <c r="OA514" s="56"/>
      <c r="OB514" s="56"/>
      <c r="OC514" s="56"/>
      <c r="OD514" s="56"/>
      <c r="OE514" s="56"/>
      <c r="OF514" s="56"/>
      <c r="OG514" s="56"/>
      <c r="OH514" s="56"/>
      <c r="OI514" s="56"/>
      <c r="OJ514" s="56"/>
      <c r="OK514" s="56"/>
      <c r="OL514" s="56"/>
      <c r="OM514" s="56"/>
      <c r="ON514" s="56"/>
      <c r="OO514" s="56"/>
      <c r="OP514" s="56"/>
      <c r="OQ514" s="56"/>
      <c r="OR514" s="56"/>
      <c r="OS514" s="56"/>
      <c r="OT514" s="56"/>
      <c r="OU514" s="56"/>
      <c r="OV514" s="56"/>
      <c r="OW514" s="56"/>
      <c r="OX514" s="56"/>
      <c r="OY514" s="56"/>
      <c r="OZ514" s="56"/>
      <c r="PA514" s="56"/>
      <c r="PB514" s="56"/>
      <c r="PC514" s="56"/>
      <c r="PD514" s="56"/>
      <c r="PE514" s="56"/>
      <c r="PF514" s="56"/>
      <c r="PG514" s="56"/>
      <c r="PH514" s="56"/>
      <c r="PI514" s="56"/>
      <c r="PJ514" s="56"/>
      <c r="PK514" s="56"/>
      <c r="PL514" s="56"/>
      <c r="PM514" s="56"/>
      <c r="PN514" s="56"/>
      <c r="PO514" s="56"/>
      <c r="PP514" s="56"/>
      <c r="PQ514" s="56"/>
      <c r="PR514" s="56"/>
      <c r="PS514" s="56"/>
      <c r="PT514" s="56"/>
      <c r="PU514" s="56"/>
      <c r="PV514" s="56"/>
      <c r="PW514" s="56"/>
      <c r="PX514" s="56"/>
      <c r="PY514" s="56"/>
      <c r="PZ514" s="56"/>
      <c r="QA514" s="56"/>
      <c r="QB514" s="56"/>
      <c r="QC514" s="56"/>
      <c r="QD514" s="56"/>
      <c r="QE514" s="56"/>
      <c r="QF514" s="56"/>
      <c r="QG514" s="56"/>
      <c r="QH514" s="56"/>
      <c r="QI514" s="56"/>
      <c r="QJ514" s="56"/>
      <c r="QK514" s="56"/>
      <c r="QL514" s="56"/>
      <c r="QM514" s="56"/>
      <c r="QN514" s="56"/>
      <c r="QO514" s="56"/>
      <c r="QP514" s="56"/>
      <c r="QQ514" s="56"/>
      <c r="QR514" s="56"/>
      <c r="QS514" s="56"/>
      <c r="QT514" s="56"/>
      <c r="QU514" s="56"/>
      <c r="QV514" s="56"/>
      <c r="QW514" s="56"/>
      <c r="QX514" s="56"/>
      <c r="QY514" s="56"/>
      <c r="QZ514" s="56"/>
      <c r="RA514" s="56"/>
      <c r="RB514" s="56"/>
      <c r="RC514" s="56"/>
      <c r="RD514" s="56"/>
      <c r="RE514" s="56"/>
      <c r="RF514" s="56"/>
      <c r="RG514" s="56"/>
      <c r="RH514" s="56"/>
      <c r="RI514" s="56"/>
      <c r="RJ514" s="56"/>
      <c r="RK514" s="56"/>
      <c r="RL514" s="56"/>
      <c r="RM514" s="56"/>
      <c r="RN514" s="56"/>
      <c r="RO514" s="56"/>
      <c r="RP514" s="56"/>
      <c r="RQ514" s="56"/>
      <c r="RR514" s="56"/>
      <c r="RS514" s="56"/>
      <c r="RT514" s="56"/>
      <c r="RU514" s="56"/>
      <c r="RV514" s="56"/>
      <c r="RW514" s="56"/>
      <c r="RX514" s="56"/>
      <c r="RY514" s="56"/>
      <c r="RZ514" s="56"/>
      <c r="SA514" s="56"/>
      <c r="SB514" s="56"/>
      <c r="SC514" s="56"/>
      <c r="SD514" s="56"/>
      <c r="SE514" s="56"/>
      <c r="SF514" s="56"/>
      <c r="SG514" s="56"/>
      <c r="SH514" s="56"/>
      <c r="SI514" s="56"/>
      <c r="SJ514" s="56"/>
      <c r="SK514" s="56"/>
      <c r="SL514" s="56"/>
      <c r="SM514" s="56"/>
      <c r="SN514" s="56"/>
      <c r="SO514" s="56"/>
      <c r="SP514" s="56"/>
      <c r="SQ514" s="56"/>
      <c r="SR514" s="56"/>
      <c r="SS514" s="56"/>
      <c r="ST514" s="56"/>
      <c r="SU514" s="56"/>
      <c r="SV514" s="56"/>
      <c r="SW514" s="56"/>
      <c r="SX514" s="56"/>
      <c r="SY514" s="56"/>
      <c r="SZ514" s="56"/>
      <c r="TA514" s="56"/>
      <c r="TB514" s="56"/>
      <c r="TC514" s="56"/>
      <c r="TD514" s="56"/>
      <c r="TE514" s="56"/>
      <c r="TF514" s="56"/>
      <c r="TG514" s="56"/>
      <c r="TH514" s="56"/>
      <c r="TI514" s="56"/>
      <c r="TJ514" s="56"/>
      <c r="TK514" s="56"/>
      <c r="TL514" s="56"/>
      <c r="TM514" s="56"/>
      <c r="TN514" s="56"/>
      <c r="TO514" s="56"/>
      <c r="TP514" s="56"/>
      <c r="TQ514" s="56"/>
      <c r="TR514" s="56"/>
      <c r="TS514" s="56"/>
      <c r="TT514" s="56"/>
      <c r="TU514" s="56"/>
      <c r="TV514" s="56"/>
      <c r="TW514" s="56"/>
      <c r="TX514" s="56"/>
      <c r="TY514" s="56"/>
      <c r="TZ514" s="56"/>
      <c r="UA514" s="56"/>
      <c r="UB514" s="56"/>
      <c r="UC514" s="56"/>
      <c r="UD514" s="56"/>
      <c r="UE514" s="56"/>
      <c r="UF514" s="56"/>
      <c r="UG514" s="56"/>
      <c r="UH514" s="56"/>
      <c r="UI514" s="56"/>
      <c r="UJ514" s="56"/>
      <c r="UK514" s="56"/>
      <c r="UL514" s="56"/>
      <c r="UM514" s="56"/>
      <c r="UN514" s="56"/>
      <c r="UO514" s="56"/>
      <c r="UP514" s="56"/>
      <c r="UQ514" s="56"/>
      <c r="UR514" s="56"/>
      <c r="US514" s="56"/>
      <c r="UT514" s="56"/>
      <c r="UU514" s="56"/>
      <c r="UV514" s="56"/>
      <c r="UW514" s="56"/>
      <c r="UX514" s="56"/>
      <c r="UY514" s="56"/>
      <c r="UZ514" s="56"/>
      <c r="VA514" s="56"/>
      <c r="VB514" s="56"/>
      <c r="VC514" s="56"/>
      <c r="VD514" s="56"/>
      <c r="VE514" s="56"/>
      <c r="VF514" s="56"/>
      <c r="VG514" s="56"/>
      <c r="VH514" s="56"/>
      <c r="VI514" s="56"/>
      <c r="VJ514" s="56"/>
      <c r="VK514" s="56"/>
      <c r="VL514" s="56"/>
      <c r="VM514" s="56"/>
      <c r="VN514" s="56"/>
      <c r="VO514" s="56"/>
      <c r="VP514" s="56"/>
      <c r="VQ514" s="56"/>
      <c r="VR514" s="56"/>
      <c r="VS514" s="56"/>
      <c r="VT514" s="56"/>
      <c r="VU514" s="56"/>
      <c r="VV514" s="56"/>
      <c r="VW514" s="56"/>
      <c r="VX514" s="56"/>
      <c r="VY514" s="56"/>
      <c r="VZ514" s="56"/>
      <c r="WA514" s="56"/>
      <c r="WB514" s="56"/>
      <c r="WC514" s="56"/>
      <c r="WD514" s="56"/>
      <c r="WE514" s="56"/>
      <c r="WF514" s="56"/>
      <c r="WG514" s="56"/>
      <c r="WH514" s="56"/>
      <c r="WI514" s="56"/>
      <c r="WJ514" s="56"/>
      <c r="WK514" s="56"/>
      <c r="WL514" s="56"/>
      <c r="WM514" s="56"/>
      <c r="WN514" s="56"/>
      <c r="WO514" s="56"/>
      <c r="WP514" s="56"/>
      <c r="WQ514" s="56"/>
      <c r="WR514" s="56"/>
      <c r="WS514" s="56"/>
      <c r="WT514" s="56"/>
      <c r="WU514" s="56"/>
      <c r="WV514" s="56"/>
      <c r="WW514" s="56"/>
      <c r="WX514" s="56"/>
      <c r="WY514" s="56"/>
      <c r="WZ514" s="56"/>
      <c r="XA514" s="56"/>
      <c r="XB514" s="56"/>
      <c r="XC514" s="56"/>
      <c r="XD514" s="56"/>
      <c r="XE514" s="56"/>
      <c r="XF514" s="56"/>
      <c r="XG514" s="56"/>
      <c r="XH514" s="56"/>
      <c r="XI514" s="56"/>
      <c r="XJ514" s="56"/>
      <c r="XK514" s="56"/>
      <c r="XL514" s="56"/>
      <c r="XM514" s="56"/>
      <c r="XN514" s="56"/>
      <c r="XO514" s="56"/>
      <c r="XP514" s="56"/>
      <c r="XQ514" s="56"/>
      <c r="XR514" s="56"/>
      <c r="XS514" s="56"/>
      <c r="XT514" s="56"/>
      <c r="XU514" s="56"/>
      <c r="XV514" s="56"/>
      <c r="XW514" s="56"/>
      <c r="XX514" s="56"/>
      <c r="XY514" s="56"/>
      <c r="XZ514" s="56"/>
      <c r="YA514" s="56"/>
      <c r="YB514" s="56"/>
      <c r="YC514" s="56"/>
      <c r="YD514" s="56"/>
      <c r="YE514" s="56"/>
      <c r="YF514" s="56"/>
      <c r="YG514" s="56"/>
      <c r="YH514" s="56"/>
      <c r="YI514" s="56"/>
      <c r="YJ514" s="56"/>
      <c r="YK514" s="56"/>
      <c r="YL514" s="56"/>
      <c r="YM514" s="56"/>
      <c r="YN514" s="56"/>
      <c r="YO514" s="56"/>
      <c r="YP514" s="56"/>
      <c r="YQ514" s="56"/>
      <c r="YR514" s="56"/>
      <c r="YS514" s="56"/>
      <c r="YT514" s="56"/>
      <c r="YU514" s="56"/>
      <c r="YV514" s="56"/>
      <c r="YW514" s="56"/>
      <c r="YX514" s="56"/>
      <c r="YY514" s="56"/>
      <c r="YZ514" s="56"/>
      <c r="ZA514" s="56"/>
      <c r="ZB514" s="56"/>
      <c r="ZC514" s="56"/>
      <c r="ZD514" s="56"/>
      <c r="ZE514" s="56"/>
      <c r="ZF514" s="56"/>
      <c r="ZG514" s="56"/>
      <c r="ZH514" s="56"/>
      <c r="ZI514" s="56"/>
      <c r="ZJ514" s="56"/>
      <c r="ZK514" s="56"/>
      <c r="ZL514" s="56"/>
      <c r="ZM514" s="56"/>
      <c r="ZN514" s="56"/>
      <c r="ZO514" s="56"/>
      <c r="ZP514" s="56"/>
      <c r="ZQ514" s="56"/>
      <c r="ZR514" s="56"/>
      <c r="ZS514" s="56"/>
      <c r="ZT514" s="56"/>
      <c r="ZU514" s="56"/>
      <c r="ZV514" s="56"/>
      <c r="ZW514" s="56"/>
      <c r="ZX514" s="56"/>
      <c r="ZY514" s="56"/>
      <c r="ZZ514" s="56"/>
    </row>
    <row r="515" spans="1:702" s="56" customFormat="1" hidden="1" outlineLevel="1" x14ac:dyDescent="0.2">
      <c r="A515" s="49"/>
      <c r="B515" s="75"/>
      <c r="C515" s="49" t="s">
        <v>124</v>
      </c>
      <c r="D515" s="141"/>
      <c r="E515" s="170"/>
      <c r="F515" s="53"/>
      <c r="G515" s="170"/>
      <c r="H515" s="43"/>
      <c r="I515" s="132"/>
      <c r="J515" s="170"/>
      <c r="K515" s="190"/>
      <c r="L515" s="178"/>
      <c r="P515" s="34"/>
      <c r="Q515" s="34"/>
    </row>
    <row r="516" spans="1:702" s="56" customFormat="1" hidden="1" outlineLevel="1" x14ac:dyDescent="0.2">
      <c r="A516" s="49"/>
      <c r="B516" s="75"/>
      <c r="C516" s="49" t="s">
        <v>137</v>
      </c>
      <c r="D516" s="141"/>
      <c r="E516" s="171"/>
      <c r="F516" s="53"/>
      <c r="G516" s="171"/>
      <c r="H516" s="43"/>
      <c r="I516" s="132"/>
      <c r="J516" s="171"/>
      <c r="K516" s="191"/>
      <c r="L516" s="179"/>
      <c r="P516" s="34"/>
      <c r="Q516" s="34"/>
    </row>
    <row r="517" spans="1:702" s="56" customFormat="1" hidden="1" outlineLevel="1" x14ac:dyDescent="0.2">
      <c r="A517" s="49"/>
      <c r="B517" s="75"/>
      <c r="C517" s="49" t="s">
        <v>138</v>
      </c>
      <c r="D517" s="141"/>
      <c r="E517" s="172"/>
      <c r="F517" s="53"/>
      <c r="G517" s="172"/>
      <c r="H517" s="43"/>
      <c r="I517" s="132"/>
      <c r="J517" s="172"/>
      <c r="K517" s="192"/>
      <c r="L517" s="180"/>
      <c r="P517" s="34"/>
      <c r="Q517" s="34"/>
    </row>
    <row r="518" spans="1:702" s="59" customFormat="1" collapsed="1" x14ac:dyDescent="0.2">
      <c r="A518" s="41"/>
      <c r="B518" s="57">
        <v>456</v>
      </c>
      <c r="C518" s="78" t="s">
        <v>194</v>
      </c>
      <c r="D518" s="64"/>
      <c r="E518" s="58"/>
      <c r="F518" s="58">
        <f>SUM(F519:F521)</f>
        <v>0</v>
      </c>
      <c r="G518" s="129">
        <f>F518-E518</f>
        <v>0</v>
      </c>
      <c r="H518" s="58">
        <f t="shared" ref="H518" si="121">SUM(H519:H521)</f>
        <v>0</v>
      </c>
      <c r="I518" s="130" t="str">
        <f>IF((OR(I519="SZ",I520="SZ",I521="SZ")),"SZ","AZ")</f>
        <v>AZ</v>
      </c>
      <c r="J518" s="129">
        <f>H518-E518</f>
        <v>0</v>
      </c>
      <c r="K518" s="135">
        <f>IF(F518="",E518,IF(I518="SZ",H518,F518))</f>
        <v>0</v>
      </c>
      <c r="L518" s="129">
        <f>K518-E518</f>
        <v>0</v>
      </c>
      <c r="M518" s="56"/>
      <c r="N518" s="56"/>
      <c r="O518" s="56"/>
      <c r="P518" s="34"/>
      <c r="Q518" s="34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56"/>
      <c r="DH518" s="56"/>
      <c r="DI518" s="56"/>
      <c r="DJ518" s="56"/>
      <c r="DK518" s="56"/>
      <c r="DL518" s="56"/>
      <c r="DM518" s="56"/>
      <c r="DN518" s="56"/>
      <c r="DO518" s="56"/>
      <c r="DP518" s="56"/>
      <c r="DQ518" s="56"/>
      <c r="DR518" s="56"/>
      <c r="DS518" s="56"/>
      <c r="DT518" s="56"/>
      <c r="DU518" s="56"/>
      <c r="DV518" s="56"/>
      <c r="DW518" s="56"/>
      <c r="DX518" s="56"/>
      <c r="DY518" s="56"/>
      <c r="DZ518" s="56"/>
      <c r="EA518" s="56"/>
      <c r="EB518" s="56"/>
      <c r="EC518" s="56"/>
      <c r="ED518" s="56"/>
      <c r="EE518" s="56"/>
      <c r="EF518" s="56"/>
      <c r="EG518" s="56"/>
      <c r="EH518" s="56"/>
      <c r="EI518" s="56"/>
      <c r="EJ518" s="56"/>
      <c r="EK518" s="56"/>
      <c r="EL518" s="56"/>
      <c r="EM518" s="56"/>
      <c r="EN518" s="56"/>
      <c r="EO518" s="56"/>
      <c r="EP518" s="56"/>
      <c r="EQ518" s="56"/>
      <c r="ER518" s="56"/>
      <c r="ES518" s="56"/>
      <c r="ET518" s="56"/>
      <c r="EU518" s="56"/>
      <c r="EV518" s="56"/>
      <c r="EW518" s="56"/>
      <c r="EX518" s="56"/>
      <c r="EY518" s="56"/>
      <c r="EZ518" s="56"/>
      <c r="FA518" s="56"/>
      <c r="FB518" s="56"/>
      <c r="FC518" s="56"/>
      <c r="FD518" s="56"/>
      <c r="FE518" s="56"/>
      <c r="FF518" s="56"/>
      <c r="FG518" s="56"/>
      <c r="FH518" s="56"/>
      <c r="FI518" s="56"/>
      <c r="FJ518" s="56"/>
      <c r="FK518" s="56"/>
      <c r="FL518" s="56"/>
      <c r="FM518" s="56"/>
      <c r="FN518" s="56"/>
      <c r="FO518" s="56"/>
      <c r="FP518" s="56"/>
      <c r="FQ518" s="56"/>
      <c r="FR518" s="56"/>
      <c r="FS518" s="56"/>
      <c r="FT518" s="56"/>
      <c r="FU518" s="56"/>
      <c r="FV518" s="56"/>
      <c r="FW518" s="56"/>
      <c r="FX518" s="56"/>
      <c r="FY518" s="56"/>
      <c r="FZ518" s="56"/>
      <c r="GA518" s="56"/>
      <c r="GB518" s="56"/>
      <c r="GC518" s="56"/>
      <c r="GD518" s="56"/>
      <c r="GE518" s="56"/>
      <c r="GF518" s="56"/>
      <c r="GG518" s="56"/>
      <c r="GH518" s="56"/>
      <c r="GI518" s="56"/>
      <c r="GJ518" s="56"/>
      <c r="GK518" s="56"/>
      <c r="GL518" s="56"/>
      <c r="GM518" s="56"/>
      <c r="GN518" s="56"/>
      <c r="GO518" s="56"/>
      <c r="GP518" s="56"/>
      <c r="GQ518" s="56"/>
      <c r="GR518" s="56"/>
      <c r="GS518" s="56"/>
      <c r="GT518" s="56"/>
      <c r="GU518" s="56"/>
      <c r="GV518" s="56"/>
      <c r="GW518" s="56"/>
      <c r="GX518" s="56"/>
      <c r="GY518" s="56"/>
      <c r="GZ518" s="56"/>
      <c r="HA518" s="56"/>
      <c r="HB518" s="56"/>
      <c r="HC518" s="56"/>
      <c r="HD518" s="56"/>
      <c r="HE518" s="56"/>
      <c r="HF518" s="56"/>
      <c r="HG518" s="56"/>
      <c r="HH518" s="56"/>
      <c r="HI518" s="56"/>
      <c r="HJ518" s="56"/>
      <c r="HK518" s="56"/>
      <c r="HL518" s="56"/>
      <c r="HM518" s="56"/>
      <c r="HN518" s="56"/>
      <c r="HO518" s="56"/>
      <c r="HP518" s="56"/>
      <c r="HQ518" s="56"/>
      <c r="HR518" s="56"/>
      <c r="HS518" s="56"/>
      <c r="HT518" s="56"/>
      <c r="HU518" s="56"/>
      <c r="HV518" s="56"/>
      <c r="HW518" s="56"/>
      <c r="HX518" s="56"/>
      <c r="HY518" s="56"/>
      <c r="HZ518" s="56"/>
      <c r="IA518" s="56"/>
      <c r="IB518" s="56"/>
      <c r="IC518" s="56"/>
      <c r="ID518" s="56"/>
      <c r="IE518" s="56"/>
      <c r="IF518" s="56"/>
      <c r="IG518" s="56"/>
      <c r="IH518" s="56"/>
      <c r="II518" s="56"/>
      <c r="IJ518" s="56"/>
      <c r="IK518" s="56"/>
      <c r="IL518" s="56"/>
      <c r="IM518" s="56"/>
      <c r="IN518" s="56"/>
      <c r="IO518" s="56"/>
      <c r="IP518" s="56"/>
      <c r="IQ518" s="56"/>
      <c r="IR518" s="56"/>
      <c r="IS518" s="56"/>
      <c r="IT518" s="56"/>
      <c r="IU518" s="56"/>
      <c r="IV518" s="56"/>
      <c r="IW518" s="56"/>
      <c r="IX518" s="56"/>
      <c r="IY518" s="56"/>
      <c r="IZ518" s="56"/>
      <c r="JA518" s="56"/>
      <c r="JB518" s="56"/>
      <c r="JC518" s="56"/>
      <c r="JD518" s="56"/>
      <c r="JE518" s="56"/>
      <c r="JF518" s="56"/>
      <c r="JG518" s="56"/>
      <c r="JH518" s="56"/>
      <c r="JI518" s="56"/>
      <c r="JJ518" s="56"/>
      <c r="JK518" s="56"/>
      <c r="JL518" s="56"/>
      <c r="JM518" s="56"/>
      <c r="JN518" s="56"/>
      <c r="JO518" s="56"/>
      <c r="JP518" s="56"/>
      <c r="JQ518" s="56"/>
      <c r="JR518" s="56"/>
      <c r="JS518" s="56"/>
      <c r="JT518" s="56"/>
      <c r="JU518" s="56"/>
      <c r="JV518" s="56"/>
      <c r="JW518" s="56"/>
      <c r="JX518" s="56"/>
      <c r="JY518" s="56"/>
      <c r="JZ518" s="56"/>
      <c r="KA518" s="56"/>
      <c r="KB518" s="56"/>
      <c r="KC518" s="56"/>
      <c r="KD518" s="56"/>
      <c r="KE518" s="56"/>
      <c r="KF518" s="56"/>
      <c r="KG518" s="56"/>
      <c r="KH518" s="56"/>
      <c r="KI518" s="56"/>
      <c r="KJ518" s="56"/>
      <c r="KK518" s="56"/>
      <c r="KL518" s="56"/>
      <c r="KM518" s="56"/>
      <c r="KN518" s="56"/>
      <c r="KO518" s="56"/>
      <c r="KP518" s="56"/>
      <c r="KQ518" s="56"/>
      <c r="KR518" s="56"/>
      <c r="KS518" s="56"/>
      <c r="KT518" s="56"/>
      <c r="KU518" s="56"/>
      <c r="KV518" s="56"/>
      <c r="KW518" s="56"/>
      <c r="KX518" s="56"/>
      <c r="KY518" s="56"/>
      <c r="KZ518" s="56"/>
      <c r="LA518" s="56"/>
      <c r="LB518" s="56"/>
      <c r="LC518" s="56"/>
      <c r="LD518" s="56"/>
      <c r="LE518" s="56"/>
      <c r="LF518" s="56"/>
      <c r="LG518" s="56"/>
      <c r="LH518" s="56"/>
      <c r="LI518" s="56"/>
      <c r="LJ518" s="56"/>
      <c r="LK518" s="56"/>
      <c r="LL518" s="56"/>
      <c r="LM518" s="56"/>
      <c r="LN518" s="56"/>
      <c r="LO518" s="56"/>
      <c r="LP518" s="56"/>
      <c r="LQ518" s="56"/>
      <c r="LR518" s="56"/>
      <c r="LS518" s="56"/>
      <c r="LT518" s="56"/>
      <c r="LU518" s="56"/>
      <c r="LV518" s="56"/>
      <c r="LW518" s="56"/>
      <c r="LX518" s="56"/>
      <c r="LY518" s="56"/>
      <c r="LZ518" s="56"/>
      <c r="MA518" s="56"/>
      <c r="MB518" s="56"/>
      <c r="MC518" s="56"/>
      <c r="MD518" s="56"/>
      <c r="ME518" s="56"/>
      <c r="MF518" s="56"/>
      <c r="MG518" s="56"/>
      <c r="MH518" s="56"/>
      <c r="MI518" s="56"/>
      <c r="MJ518" s="56"/>
      <c r="MK518" s="56"/>
      <c r="ML518" s="56"/>
      <c r="MM518" s="56"/>
      <c r="MN518" s="56"/>
      <c r="MO518" s="56"/>
      <c r="MP518" s="56"/>
      <c r="MQ518" s="56"/>
      <c r="MR518" s="56"/>
      <c r="MS518" s="56"/>
      <c r="MT518" s="56"/>
      <c r="MU518" s="56"/>
      <c r="MV518" s="56"/>
      <c r="MW518" s="56"/>
      <c r="MX518" s="56"/>
      <c r="MY518" s="56"/>
      <c r="MZ518" s="56"/>
      <c r="NA518" s="56"/>
      <c r="NB518" s="56"/>
      <c r="NC518" s="56"/>
      <c r="ND518" s="56"/>
      <c r="NE518" s="56"/>
      <c r="NF518" s="56"/>
      <c r="NG518" s="56"/>
      <c r="NH518" s="56"/>
      <c r="NI518" s="56"/>
      <c r="NJ518" s="56"/>
      <c r="NK518" s="56"/>
      <c r="NL518" s="56"/>
      <c r="NM518" s="56"/>
      <c r="NN518" s="56"/>
      <c r="NO518" s="56"/>
      <c r="NP518" s="56"/>
      <c r="NQ518" s="56"/>
      <c r="NR518" s="56"/>
      <c r="NS518" s="56"/>
      <c r="NT518" s="56"/>
      <c r="NU518" s="56"/>
      <c r="NV518" s="56"/>
      <c r="NW518" s="56"/>
      <c r="NX518" s="56"/>
      <c r="NY518" s="56"/>
      <c r="NZ518" s="56"/>
      <c r="OA518" s="56"/>
      <c r="OB518" s="56"/>
      <c r="OC518" s="56"/>
      <c r="OD518" s="56"/>
      <c r="OE518" s="56"/>
      <c r="OF518" s="56"/>
      <c r="OG518" s="56"/>
      <c r="OH518" s="56"/>
      <c r="OI518" s="56"/>
      <c r="OJ518" s="56"/>
      <c r="OK518" s="56"/>
      <c r="OL518" s="56"/>
      <c r="OM518" s="56"/>
      <c r="ON518" s="56"/>
      <c r="OO518" s="56"/>
      <c r="OP518" s="56"/>
      <c r="OQ518" s="56"/>
      <c r="OR518" s="56"/>
      <c r="OS518" s="56"/>
      <c r="OT518" s="56"/>
      <c r="OU518" s="56"/>
      <c r="OV518" s="56"/>
      <c r="OW518" s="56"/>
      <c r="OX518" s="56"/>
      <c r="OY518" s="56"/>
      <c r="OZ518" s="56"/>
      <c r="PA518" s="56"/>
      <c r="PB518" s="56"/>
      <c r="PC518" s="56"/>
      <c r="PD518" s="56"/>
      <c r="PE518" s="56"/>
      <c r="PF518" s="56"/>
      <c r="PG518" s="56"/>
      <c r="PH518" s="56"/>
      <c r="PI518" s="56"/>
      <c r="PJ518" s="56"/>
      <c r="PK518" s="56"/>
      <c r="PL518" s="56"/>
      <c r="PM518" s="56"/>
      <c r="PN518" s="56"/>
      <c r="PO518" s="56"/>
      <c r="PP518" s="56"/>
      <c r="PQ518" s="56"/>
      <c r="PR518" s="56"/>
      <c r="PS518" s="56"/>
      <c r="PT518" s="56"/>
      <c r="PU518" s="56"/>
      <c r="PV518" s="56"/>
      <c r="PW518" s="56"/>
      <c r="PX518" s="56"/>
      <c r="PY518" s="56"/>
      <c r="PZ518" s="56"/>
      <c r="QA518" s="56"/>
      <c r="QB518" s="56"/>
      <c r="QC518" s="56"/>
      <c r="QD518" s="56"/>
      <c r="QE518" s="56"/>
      <c r="QF518" s="56"/>
      <c r="QG518" s="56"/>
      <c r="QH518" s="56"/>
      <c r="QI518" s="56"/>
      <c r="QJ518" s="56"/>
      <c r="QK518" s="56"/>
      <c r="QL518" s="56"/>
      <c r="QM518" s="56"/>
      <c r="QN518" s="56"/>
      <c r="QO518" s="56"/>
      <c r="QP518" s="56"/>
      <c r="QQ518" s="56"/>
      <c r="QR518" s="56"/>
      <c r="QS518" s="56"/>
      <c r="QT518" s="56"/>
      <c r="QU518" s="56"/>
      <c r="QV518" s="56"/>
      <c r="QW518" s="56"/>
      <c r="QX518" s="56"/>
      <c r="QY518" s="56"/>
      <c r="QZ518" s="56"/>
      <c r="RA518" s="56"/>
      <c r="RB518" s="56"/>
      <c r="RC518" s="56"/>
      <c r="RD518" s="56"/>
      <c r="RE518" s="56"/>
      <c r="RF518" s="56"/>
      <c r="RG518" s="56"/>
      <c r="RH518" s="56"/>
      <c r="RI518" s="56"/>
      <c r="RJ518" s="56"/>
      <c r="RK518" s="56"/>
      <c r="RL518" s="56"/>
      <c r="RM518" s="56"/>
      <c r="RN518" s="56"/>
      <c r="RO518" s="56"/>
      <c r="RP518" s="56"/>
      <c r="RQ518" s="56"/>
      <c r="RR518" s="56"/>
      <c r="RS518" s="56"/>
      <c r="RT518" s="56"/>
      <c r="RU518" s="56"/>
      <c r="RV518" s="56"/>
      <c r="RW518" s="56"/>
      <c r="RX518" s="56"/>
      <c r="RY518" s="56"/>
      <c r="RZ518" s="56"/>
      <c r="SA518" s="56"/>
      <c r="SB518" s="56"/>
      <c r="SC518" s="56"/>
      <c r="SD518" s="56"/>
      <c r="SE518" s="56"/>
      <c r="SF518" s="56"/>
      <c r="SG518" s="56"/>
      <c r="SH518" s="56"/>
      <c r="SI518" s="56"/>
      <c r="SJ518" s="56"/>
      <c r="SK518" s="56"/>
      <c r="SL518" s="56"/>
      <c r="SM518" s="56"/>
      <c r="SN518" s="56"/>
      <c r="SO518" s="56"/>
      <c r="SP518" s="56"/>
      <c r="SQ518" s="56"/>
      <c r="SR518" s="56"/>
      <c r="SS518" s="56"/>
      <c r="ST518" s="56"/>
      <c r="SU518" s="56"/>
      <c r="SV518" s="56"/>
      <c r="SW518" s="56"/>
      <c r="SX518" s="56"/>
      <c r="SY518" s="56"/>
      <c r="SZ518" s="56"/>
      <c r="TA518" s="56"/>
      <c r="TB518" s="56"/>
      <c r="TC518" s="56"/>
      <c r="TD518" s="56"/>
      <c r="TE518" s="56"/>
      <c r="TF518" s="56"/>
      <c r="TG518" s="56"/>
      <c r="TH518" s="56"/>
      <c r="TI518" s="56"/>
      <c r="TJ518" s="56"/>
      <c r="TK518" s="56"/>
      <c r="TL518" s="56"/>
      <c r="TM518" s="56"/>
      <c r="TN518" s="56"/>
      <c r="TO518" s="56"/>
      <c r="TP518" s="56"/>
      <c r="TQ518" s="56"/>
      <c r="TR518" s="56"/>
      <c r="TS518" s="56"/>
      <c r="TT518" s="56"/>
      <c r="TU518" s="56"/>
      <c r="TV518" s="56"/>
      <c r="TW518" s="56"/>
      <c r="TX518" s="56"/>
      <c r="TY518" s="56"/>
      <c r="TZ518" s="56"/>
      <c r="UA518" s="56"/>
      <c r="UB518" s="56"/>
      <c r="UC518" s="56"/>
      <c r="UD518" s="56"/>
      <c r="UE518" s="56"/>
      <c r="UF518" s="56"/>
      <c r="UG518" s="56"/>
      <c r="UH518" s="56"/>
      <c r="UI518" s="56"/>
      <c r="UJ518" s="56"/>
      <c r="UK518" s="56"/>
      <c r="UL518" s="56"/>
      <c r="UM518" s="56"/>
      <c r="UN518" s="56"/>
      <c r="UO518" s="56"/>
      <c r="UP518" s="56"/>
      <c r="UQ518" s="56"/>
      <c r="UR518" s="56"/>
      <c r="US518" s="56"/>
      <c r="UT518" s="56"/>
      <c r="UU518" s="56"/>
      <c r="UV518" s="56"/>
      <c r="UW518" s="56"/>
      <c r="UX518" s="56"/>
      <c r="UY518" s="56"/>
      <c r="UZ518" s="56"/>
      <c r="VA518" s="56"/>
      <c r="VB518" s="56"/>
      <c r="VC518" s="56"/>
      <c r="VD518" s="56"/>
      <c r="VE518" s="56"/>
      <c r="VF518" s="56"/>
      <c r="VG518" s="56"/>
      <c r="VH518" s="56"/>
      <c r="VI518" s="56"/>
      <c r="VJ518" s="56"/>
      <c r="VK518" s="56"/>
      <c r="VL518" s="56"/>
      <c r="VM518" s="56"/>
      <c r="VN518" s="56"/>
      <c r="VO518" s="56"/>
      <c r="VP518" s="56"/>
      <c r="VQ518" s="56"/>
      <c r="VR518" s="56"/>
      <c r="VS518" s="56"/>
      <c r="VT518" s="56"/>
      <c r="VU518" s="56"/>
      <c r="VV518" s="56"/>
      <c r="VW518" s="56"/>
      <c r="VX518" s="56"/>
      <c r="VY518" s="56"/>
      <c r="VZ518" s="56"/>
      <c r="WA518" s="56"/>
      <c r="WB518" s="56"/>
      <c r="WC518" s="56"/>
      <c r="WD518" s="56"/>
      <c r="WE518" s="56"/>
      <c r="WF518" s="56"/>
      <c r="WG518" s="56"/>
      <c r="WH518" s="56"/>
      <c r="WI518" s="56"/>
      <c r="WJ518" s="56"/>
      <c r="WK518" s="56"/>
      <c r="WL518" s="56"/>
      <c r="WM518" s="56"/>
      <c r="WN518" s="56"/>
      <c r="WO518" s="56"/>
      <c r="WP518" s="56"/>
      <c r="WQ518" s="56"/>
      <c r="WR518" s="56"/>
      <c r="WS518" s="56"/>
      <c r="WT518" s="56"/>
      <c r="WU518" s="56"/>
      <c r="WV518" s="56"/>
      <c r="WW518" s="56"/>
      <c r="WX518" s="56"/>
      <c r="WY518" s="56"/>
      <c r="WZ518" s="56"/>
      <c r="XA518" s="56"/>
      <c r="XB518" s="56"/>
      <c r="XC518" s="56"/>
      <c r="XD518" s="56"/>
      <c r="XE518" s="56"/>
      <c r="XF518" s="56"/>
      <c r="XG518" s="56"/>
      <c r="XH518" s="56"/>
      <c r="XI518" s="56"/>
      <c r="XJ518" s="56"/>
      <c r="XK518" s="56"/>
      <c r="XL518" s="56"/>
      <c r="XM518" s="56"/>
      <c r="XN518" s="56"/>
      <c r="XO518" s="56"/>
      <c r="XP518" s="56"/>
      <c r="XQ518" s="56"/>
      <c r="XR518" s="56"/>
      <c r="XS518" s="56"/>
      <c r="XT518" s="56"/>
      <c r="XU518" s="56"/>
      <c r="XV518" s="56"/>
      <c r="XW518" s="56"/>
      <c r="XX518" s="56"/>
      <c r="XY518" s="56"/>
      <c r="XZ518" s="56"/>
      <c r="YA518" s="56"/>
      <c r="YB518" s="56"/>
      <c r="YC518" s="56"/>
      <c r="YD518" s="56"/>
      <c r="YE518" s="56"/>
      <c r="YF518" s="56"/>
      <c r="YG518" s="56"/>
      <c r="YH518" s="56"/>
      <c r="YI518" s="56"/>
      <c r="YJ518" s="56"/>
      <c r="YK518" s="56"/>
      <c r="YL518" s="56"/>
      <c r="YM518" s="56"/>
      <c r="YN518" s="56"/>
      <c r="YO518" s="56"/>
      <c r="YP518" s="56"/>
      <c r="YQ518" s="56"/>
      <c r="YR518" s="56"/>
      <c r="YS518" s="56"/>
      <c r="YT518" s="56"/>
      <c r="YU518" s="56"/>
      <c r="YV518" s="56"/>
      <c r="YW518" s="56"/>
      <c r="YX518" s="56"/>
      <c r="YY518" s="56"/>
      <c r="YZ518" s="56"/>
      <c r="ZA518" s="56"/>
      <c r="ZB518" s="56"/>
      <c r="ZC518" s="56"/>
      <c r="ZD518" s="56"/>
      <c r="ZE518" s="56"/>
      <c r="ZF518" s="56"/>
      <c r="ZG518" s="56"/>
      <c r="ZH518" s="56"/>
      <c r="ZI518" s="56"/>
      <c r="ZJ518" s="56"/>
      <c r="ZK518" s="56"/>
      <c r="ZL518" s="56"/>
      <c r="ZM518" s="56"/>
      <c r="ZN518" s="56"/>
      <c r="ZO518" s="56"/>
      <c r="ZP518" s="56"/>
      <c r="ZQ518" s="56"/>
      <c r="ZR518" s="56"/>
      <c r="ZS518" s="56"/>
      <c r="ZT518" s="56"/>
      <c r="ZU518" s="56"/>
      <c r="ZV518" s="56"/>
      <c r="ZW518" s="56"/>
      <c r="ZX518" s="56"/>
      <c r="ZY518" s="56"/>
      <c r="ZZ518" s="56"/>
    </row>
    <row r="519" spans="1:702" s="56" customFormat="1" hidden="1" outlineLevel="1" x14ac:dyDescent="0.2">
      <c r="A519" s="49"/>
      <c r="B519" s="75"/>
      <c r="C519" s="49" t="s">
        <v>124</v>
      </c>
      <c r="D519" s="141"/>
      <c r="E519" s="170"/>
      <c r="F519" s="53"/>
      <c r="G519" s="170"/>
      <c r="H519" s="43"/>
      <c r="I519" s="132"/>
      <c r="J519" s="170"/>
      <c r="K519" s="190"/>
      <c r="L519" s="178"/>
      <c r="P519" s="34"/>
      <c r="Q519" s="34"/>
    </row>
    <row r="520" spans="1:702" s="56" customFormat="1" hidden="1" outlineLevel="1" x14ac:dyDescent="0.2">
      <c r="A520" s="49"/>
      <c r="B520" s="75"/>
      <c r="C520" s="49" t="s">
        <v>137</v>
      </c>
      <c r="D520" s="141"/>
      <c r="E520" s="171"/>
      <c r="F520" s="53"/>
      <c r="G520" s="171"/>
      <c r="H520" s="43"/>
      <c r="I520" s="132"/>
      <c r="J520" s="171"/>
      <c r="K520" s="191"/>
      <c r="L520" s="179"/>
      <c r="P520" s="34"/>
      <c r="Q520" s="34"/>
    </row>
    <row r="521" spans="1:702" s="56" customFormat="1" hidden="1" outlineLevel="1" x14ac:dyDescent="0.2">
      <c r="A521" s="49"/>
      <c r="B521" s="75"/>
      <c r="C521" s="49" t="s">
        <v>138</v>
      </c>
      <c r="D521" s="141"/>
      <c r="E521" s="172"/>
      <c r="F521" s="53"/>
      <c r="G521" s="172"/>
      <c r="H521" s="43"/>
      <c r="I521" s="132"/>
      <c r="J521" s="172"/>
      <c r="K521" s="192"/>
      <c r="L521" s="180"/>
      <c r="P521" s="34"/>
      <c r="Q521" s="34"/>
    </row>
    <row r="522" spans="1:702" s="59" customFormat="1" collapsed="1" x14ac:dyDescent="0.2">
      <c r="A522" s="41"/>
      <c r="B522" s="57">
        <v>457</v>
      </c>
      <c r="C522" s="78" t="s">
        <v>195</v>
      </c>
      <c r="D522" s="64"/>
      <c r="E522" s="58"/>
      <c r="F522" s="58">
        <f>SUM(F523:F525)</f>
        <v>0</v>
      </c>
      <c r="G522" s="129">
        <f>F522-E522</f>
        <v>0</v>
      </c>
      <c r="H522" s="58">
        <f t="shared" ref="H522" si="122">SUM(H523:H525)</f>
        <v>0</v>
      </c>
      <c r="I522" s="130" t="str">
        <f>IF((OR(I523="SZ",I524="SZ",I525="SZ")),"SZ","AZ")</f>
        <v>AZ</v>
      </c>
      <c r="J522" s="129">
        <f>H522-E522</f>
        <v>0</v>
      </c>
      <c r="K522" s="135">
        <f>IF(F522="",E522,IF(I522="SZ",H522,F522))</f>
        <v>0</v>
      </c>
      <c r="L522" s="129">
        <f>K522-E522</f>
        <v>0</v>
      </c>
      <c r="M522" s="56"/>
      <c r="N522" s="56"/>
      <c r="O522" s="56"/>
      <c r="P522" s="34"/>
      <c r="Q522" s="34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56"/>
      <c r="DH522" s="56"/>
      <c r="DI522" s="56"/>
      <c r="DJ522" s="56"/>
      <c r="DK522" s="56"/>
      <c r="DL522" s="56"/>
      <c r="DM522" s="56"/>
      <c r="DN522" s="56"/>
      <c r="DO522" s="56"/>
      <c r="DP522" s="56"/>
      <c r="DQ522" s="56"/>
      <c r="DR522" s="56"/>
      <c r="DS522" s="56"/>
      <c r="DT522" s="56"/>
      <c r="DU522" s="56"/>
      <c r="DV522" s="56"/>
      <c r="DW522" s="56"/>
      <c r="DX522" s="56"/>
      <c r="DY522" s="56"/>
      <c r="DZ522" s="56"/>
      <c r="EA522" s="56"/>
      <c r="EB522" s="56"/>
      <c r="EC522" s="56"/>
      <c r="ED522" s="56"/>
      <c r="EE522" s="56"/>
      <c r="EF522" s="56"/>
      <c r="EG522" s="56"/>
      <c r="EH522" s="56"/>
      <c r="EI522" s="56"/>
      <c r="EJ522" s="56"/>
      <c r="EK522" s="56"/>
      <c r="EL522" s="56"/>
      <c r="EM522" s="56"/>
      <c r="EN522" s="56"/>
      <c r="EO522" s="56"/>
      <c r="EP522" s="56"/>
      <c r="EQ522" s="56"/>
      <c r="ER522" s="56"/>
      <c r="ES522" s="56"/>
      <c r="ET522" s="56"/>
      <c r="EU522" s="56"/>
      <c r="EV522" s="56"/>
      <c r="EW522" s="56"/>
      <c r="EX522" s="56"/>
      <c r="EY522" s="56"/>
      <c r="EZ522" s="56"/>
      <c r="FA522" s="56"/>
      <c r="FB522" s="56"/>
      <c r="FC522" s="56"/>
      <c r="FD522" s="56"/>
      <c r="FE522" s="56"/>
      <c r="FF522" s="56"/>
      <c r="FG522" s="56"/>
      <c r="FH522" s="56"/>
      <c r="FI522" s="56"/>
      <c r="FJ522" s="56"/>
      <c r="FK522" s="56"/>
      <c r="FL522" s="56"/>
      <c r="FM522" s="56"/>
      <c r="FN522" s="56"/>
      <c r="FO522" s="56"/>
      <c r="FP522" s="56"/>
      <c r="FQ522" s="56"/>
      <c r="FR522" s="56"/>
      <c r="FS522" s="56"/>
      <c r="FT522" s="56"/>
      <c r="FU522" s="56"/>
      <c r="FV522" s="56"/>
      <c r="FW522" s="56"/>
      <c r="FX522" s="56"/>
      <c r="FY522" s="56"/>
      <c r="FZ522" s="56"/>
      <c r="GA522" s="56"/>
      <c r="GB522" s="56"/>
      <c r="GC522" s="56"/>
      <c r="GD522" s="56"/>
      <c r="GE522" s="56"/>
      <c r="GF522" s="56"/>
      <c r="GG522" s="56"/>
      <c r="GH522" s="56"/>
      <c r="GI522" s="56"/>
      <c r="GJ522" s="56"/>
      <c r="GK522" s="56"/>
      <c r="GL522" s="56"/>
      <c r="GM522" s="56"/>
      <c r="GN522" s="56"/>
      <c r="GO522" s="56"/>
      <c r="GP522" s="56"/>
      <c r="GQ522" s="56"/>
      <c r="GR522" s="56"/>
      <c r="GS522" s="56"/>
      <c r="GT522" s="56"/>
      <c r="GU522" s="56"/>
      <c r="GV522" s="56"/>
      <c r="GW522" s="56"/>
      <c r="GX522" s="56"/>
      <c r="GY522" s="56"/>
      <c r="GZ522" s="56"/>
      <c r="HA522" s="56"/>
      <c r="HB522" s="56"/>
      <c r="HC522" s="56"/>
      <c r="HD522" s="56"/>
      <c r="HE522" s="56"/>
      <c r="HF522" s="56"/>
      <c r="HG522" s="56"/>
      <c r="HH522" s="56"/>
      <c r="HI522" s="56"/>
      <c r="HJ522" s="56"/>
      <c r="HK522" s="56"/>
      <c r="HL522" s="56"/>
      <c r="HM522" s="56"/>
      <c r="HN522" s="56"/>
      <c r="HO522" s="56"/>
      <c r="HP522" s="56"/>
      <c r="HQ522" s="56"/>
      <c r="HR522" s="56"/>
      <c r="HS522" s="56"/>
      <c r="HT522" s="56"/>
      <c r="HU522" s="56"/>
      <c r="HV522" s="56"/>
      <c r="HW522" s="56"/>
      <c r="HX522" s="56"/>
      <c r="HY522" s="56"/>
      <c r="HZ522" s="56"/>
      <c r="IA522" s="56"/>
      <c r="IB522" s="56"/>
      <c r="IC522" s="56"/>
      <c r="ID522" s="56"/>
      <c r="IE522" s="56"/>
      <c r="IF522" s="56"/>
      <c r="IG522" s="56"/>
      <c r="IH522" s="56"/>
      <c r="II522" s="56"/>
      <c r="IJ522" s="56"/>
      <c r="IK522" s="56"/>
      <c r="IL522" s="56"/>
      <c r="IM522" s="56"/>
      <c r="IN522" s="56"/>
      <c r="IO522" s="56"/>
      <c r="IP522" s="56"/>
      <c r="IQ522" s="56"/>
      <c r="IR522" s="56"/>
      <c r="IS522" s="56"/>
      <c r="IT522" s="56"/>
      <c r="IU522" s="56"/>
      <c r="IV522" s="56"/>
      <c r="IW522" s="56"/>
      <c r="IX522" s="56"/>
      <c r="IY522" s="56"/>
      <c r="IZ522" s="56"/>
      <c r="JA522" s="56"/>
      <c r="JB522" s="56"/>
      <c r="JC522" s="56"/>
      <c r="JD522" s="56"/>
      <c r="JE522" s="56"/>
      <c r="JF522" s="56"/>
      <c r="JG522" s="56"/>
      <c r="JH522" s="56"/>
      <c r="JI522" s="56"/>
      <c r="JJ522" s="56"/>
      <c r="JK522" s="56"/>
      <c r="JL522" s="56"/>
      <c r="JM522" s="56"/>
      <c r="JN522" s="56"/>
      <c r="JO522" s="56"/>
      <c r="JP522" s="56"/>
      <c r="JQ522" s="56"/>
      <c r="JR522" s="56"/>
      <c r="JS522" s="56"/>
      <c r="JT522" s="56"/>
      <c r="JU522" s="56"/>
      <c r="JV522" s="56"/>
      <c r="JW522" s="56"/>
      <c r="JX522" s="56"/>
      <c r="JY522" s="56"/>
      <c r="JZ522" s="56"/>
      <c r="KA522" s="56"/>
      <c r="KB522" s="56"/>
      <c r="KC522" s="56"/>
      <c r="KD522" s="56"/>
      <c r="KE522" s="56"/>
      <c r="KF522" s="56"/>
      <c r="KG522" s="56"/>
      <c r="KH522" s="56"/>
      <c r="KI522" s="56"/>
      <c r="KJ522" s="56"/>
      <c r="KK522" s="56"/>
      <c r="KL522" s="56"/>
      <c r="KM522" s="56"/>
      <c r="KN522" s="56"/>
      <c r="KO522" s="56"/>
      <c r="KP522" s="56"/>
      <c r="KQ522" s="56"/>
      <c r="KR522" s="56"/>
      <c r="KS522" s="56"/>
      <c r="KT522" s="56"/>
      <c r="KU522" s="56"/>
      <c r="KV522" s="56"/>
      <c r="KW522" s="56"/>
      <c r="KX522" s="56"/>
      <c r="KY522" s="56"/>
      <c r="KZ522" s="56"/>
      <c r="LA522" s="56"/>
      <c r="LB522" s="56"/>
      <c r="LC522" s="56"/>
      <c r="LD522" s="56"/>
      <c r="LE522" s="56"/>
      <c r="LF522" s="56"/>
      <c r="LG522" s="56"/>
      <c r="LH522" s="56"/>
      <c r="LI522" s="56"/>
      <c r="LJ522" s="56"/>
      <c r="LK522" s="56"/>
      <c r="LL522" s="56"/>
      <c r="LM522" s="56"/>
      <c r="LN522" s="56"/>
      <c r="LO522" s="56"/>
      <c r="LP522" s="56"/>
      <c r="LQ522" s="56"/>
      <c r="LR522" s="56"/>
      <c r="LS522" s="56"/>
      <c r="LT522" s="56"/>
      <c r="LU522" s="56"/>
      <c r="LV522" s="56"/>
      <c r="LW522" s="56"/>
      <c r="LX522" s="56"/>
      <c r="LY522" s="56"/>
      <c r="LZ522" s="56"/>
      <c r="MA522" s="56"/>
      <c r="MB522" s="56"/>
      <c r="MC522" s="56"/>
      <c r="MD522" s="56"/>
      <c r="ME522" s="56"/>
      <c r="MF522" s="56"/>
      <c r="MG522" s="56"/>
      <c r="MH522" s="56"/>
      <c r="MI522" s="56"/>
      <c r="MJ522" s="56"/>
      <c r="MK522" s="56"/>
      <c r="ML522" s="56"/>
      <c r="MM522" s="56"/>
      <c r="MN522" s="56"/>
      <c r="MO522" s="56"/>
      <c r="MP522" s="56"/>
      <c r="MQ522" s="56"/>
      <c r="MR522" s="56"/>
      <c r="MS522" s="56"/>
      <c r="MT522" s="56"/>
      <c r="MU522" s="56"/>
      <c r="MV522" s="56"/>
      <c r="MW522" s="56"/>
      <c r="MX522" s="56"/>
      <c r="MY522" s="56"/>
      <c r="MZ522" s="56"/>
      <c r="NA522" s="56"/>
      <c r="NB522" s="56"/>
      <c r="NC522" s="56"/>
      <c r="ND522" s="56"/>
      <c r="NE522" s="56"/>
      <c r="NF522" s="56"/>
      <c r="NG522" s="56"/>
      <c r="NH522" s="56"/>
      <c r="NI522" s="56"/>
      <c r="NJ522" s="56"/>
      <c r="NK522" s="56"/>
      <c r="NL522" s="56"/>
      <c r="NM522" s="56"/>
      <c r="NN522" s="56"/>
      <c r="NO522" s="56"/>
      <c r="NP522" s="56"/>
      <c r="NQ522" s="56"/>
      <c r="NR522" s="56"/>
      <c r="NS522" s="56"/>
      <c r="NT522" s="56"/>
      <c r="NU522" s="56"/>
      <c r="NV522" s="56"/>
      <c r="NW522" s="56"/>
      <c r="NX522" s="56"/>
      <c r="NY522" s="56"/>
      <c r="NZ522" s="56"/>
      <c r="OA522" s="56"/>
      <c r="OB522" s="56"/>
      <c r="OC522" s="56"/>
      <c r="OD522" s="56"/>
      <c r="OE522" s="56"/>
      <c r="OF522" s="56"/>
      <c r="OG522" s="56"/>
      <c r="OH522" s="56"/>
      <c r="OI522" s="56"/>
      <c r="OJ522" s="56"/>
      <c r="OK522" s="56"/>
      <c r="OL522" s="56"/>
      <c r="OM522" s="56"/>
      <c r="ON522" s="56"/>
      <c r="OO522" s="56"/>
      <c r="OP522" s="56"/>
      <c r="OQ522" s="56"/>
      <c r="OR522" s="56"/>
      <c r="OS522" s="56"/>
      <c r="OT522" s="56"/>
      <c r="OU522" s="56"/>
      <c r="OV522" s="56"/>
      <c r="OW522" s="56"/>
      <c r="OX522" s="56"/>
      <c r="OY522" s="56"/>
      <c r="OZ522" s="56"/>
      <c r="PA522" s="56"/>
      <c r="PB522" s="56"/>
      <c r="PC522" s="56"/>
      <c r="PD522" s="56"/>
      <c r="PE522" s="56"/>
      <c r="PF522" s="56"/>
      <c r="PG522" s="56"/>
      <c r="PH522" s="56"/>
      <c r="PI522" s="56"/>
      <c r="PJ522" s="56"/>
      <c r="PK522" s="56"/>
      <c r="PL522" s="56"/>
      <c r="PM522" s="56"/>
      <c r="PN522" s="56"/>
      <c r="PO522" s="56"/>
      <c r="PP522" s="56"/>
      <c r="PQ522" s="56"/>
      <c r="PR522" s="56"/>
      <c r="PS522" s="56"/>
      <c r="PT522" s="56"/>
      <c r="PU522" s="56"/>
      <c r="PV522" s="56"/>
      <c r="PW522" s="56"/>
      <c r="PX522" s="56"/>
      <c r="PY522" s="56"/>
      <c r="PZ522" s="56"/>
      <c r="QA522" s="56"/>
      <c r="QB522" s="56"/>
      <c r="QC522" s="56"/>
      <c r="QD522" s="56"/>
      <c r="QE522" s="56"/>
      <c r="QF522" s="56"/>
      <c r="QG522" s="56"/>
      <c r="QH522" s="56"/>
      <c r="QI522" s="56"/>
      <c r="QJ522" s="56"/>
      <c r="QK522" s="56"/>
      <c r="QL522" s="56"/>
      <c r="QM522" s="56"/>
      <c r="QN522" s="56"/>
      <c r="QO522" s="56"/>
      <c r="QP522" s="56"/>
      <c r="QQ522" s="56"/>
      <c r="QR522" s="56"/>
      <c r="QS522" s="56"/>
      <c r="QT522" s="56"/>
      <c r="QU522" s="56"/>
      <c r="QV522" s="56"/>
      <c r="QW522" s="56"/>
      <c r="QX522" s="56"/>
      <c r="QY522" s="56"/>
      <c r="QZ522" s="56"/>
      <c r="RA522" s="56"/>
      <c r="RB522" s="56"/>
      <c r="RC522" s="56"/>
      <c r="RD522" s="56"/>
      <c r="RE522" s="56"/>
      <c r="RF522" s="56"/>
      <c r="RG522" s="56"/>
      <c r="RH522" s="56"/>
      <c r="RI522" s="56"/>
      <c r="RJ522" s="56"/>
      <c r="RK522" s="56"/>
      <c r="RL522" s="56"/>
      <c r="RM522" s="56"/>
      <c r="RN522" s="56"/>
      <c r="RO522" s="56"/>
      <c r="RP522" s="56"/>
      <c r="RQ522" s="56"/>
      <c r="RR522" s="56"/>
      <c r="RS522" s="56"/>
      <c r="RT522" s="56"/>
      <c r="RU522" s="56"/>
      <c r="RV522" s="56"/>
      <c r="RW522" s="56"/>
      <c r="RX522" s="56"/>
      <c r="RY522" s="56"/>
      <c r="RZ522" s="56"/>
      <c r="SA522" s="56"/>
      <c r="SB522" s="56"/>
      <c r="SC522" s="56"/>
      <c r="SD522" s="56"/>
      <c r="SE522" s="56"/>
      <c r="SF522" s="56"/>
      <c r="SG522" s="56"/>
      <c r="SH522" s="56"/>
      <c r="SI522" s="56"/>
      <c r="SJ522" s="56"/>
      <c r="SK522" s="56"/>
      <c r="SL522" s="56"/>
      <c r="SM522" s="56"/>
      <c r="SN522" s="56"/>
      <c r="SO522" s="56"/>
      <c r="SP522" s="56"/>
      <c r="SQ522" s="56"/>
      <c r="SR522" s="56"/>
      <c r="SS522" s="56"/>
      <c r="ST522" s="56"/>
      <c r="SU522" s="56"/>
      <c r="SV522" s="56"/>
      <c r="SW522" s="56"/>
      <c r="SX522" s="56"/>
      <c r="SY522" s="56"/>
      <c r="SZ522" s="56"/>
      <c r="TA522" s="56"/>
      <c r="TB522" s="56"/>
      <c r="TC522" s="56"/>
      <c r="TD522" s="56"/>
      <c r="TE522" s="56"/>
      <c r="TF522" s="56"/>
      <c r="TG522" s="56"/>
      <c r="TH522" s="56"/>
      <c r="TI522" s="56"/>
      <c r="TJ522" s="56"/>
      <c r="TK522" s="56"/>
      <c r="TL522" s="56"/>
      <c r="TM522" s="56"/>
      <c r="TN522" s="56"/>
      <c r="TO522" s="56"/>
      <c r="TP522" s="56"/>
      <c r="TQ522" s="56"/>
      <c r="TR522" s="56"/>
      <c r="TS522" s="56"/>
      <c r="TT522" s="56"/>
      <c r="TU522" s="56"/>
      <c r="TV522" s="56"/>
      <c r="TW522" s="56"/>
      <c r="TX522" s="56"/>
      <c r="TY522" s="56"/>
      <c r="TZ522" s="56"/>
      <c r="UA522" s="56"/>
      <c r="UB522" s="56"/>
      <c r="UC522" s="56"/>
      <c r="UD522" s="56"/>
      <c r="UE522" s="56"/>
      <c r="UF522" s="56"/>
      <c r="UG522" s="56"/>
      <c r="UH522" s="56"/>
      <c r="UI522" s="56"/>
      <c r="UJ522" s="56"/>
      <c r="UK522" s="56"/>
      <c r="UL522" s="56"/>
      <c r="UM522" s="56"/>
      <c r="UN522" s="56"/>
      <c r="UO522" s="56"/>
      <c r="UP522" s="56"/>
      <c r="UQ522" s="56"/>
      <c r="UR522" s="56"/>
      <c r="US522" s="56"/>
      <c r="UT522" s="56"/>
      <c r="UU522" s="56"/>
      <c r="UV522" s="56"/>
      <c r="UW522" s="56"/>
      <c r="UX522" s="56"/>
      <c r="UY522" s="56"/>
      <c r="UZ522" s="56"/>
      <c r="VA522" s="56"/>
      <c r="VB522" s="56"/>
      <c r="VC522" s="56"/>
      <c r="VD522" s="56"/>
      <c r="VE522" s="56"/>
      <c r="VF522" s="56"/>
      <c r="VG522" s="56"/>
      <c r="VH522" s="56"/>
      <c r="VI522" s="56"/>
      <c r="VJ522" s="56"/>
      <c r="VK522" s="56"/>
      <c r="VL522" s="56"/>
      <c r="VM522" s="56"/>
      <c r="VN522" s="56"/>
      <c r="VO522" s="56"/>
      <c r="VP522" s="56"/>
      <c r="VQ522" s="56"/>
      <c r="VR522" s="56"/>
      <c r="VS522" s="56"/>
      <c r="VT522" s="56"/>
      <c r="VU522" s="56"/>
      <c r="VV522" s="56"/>
      <c r="VW522" s="56"/>
      <c r="VX522" s="56"/>
      <c r="VY522" s="56"/>
      <c r="VZ522" s="56"/>
      <c r="WA522" s="56"/>
      <c r="WB522" s="56"/>
      <c r="WC522" s="56"/>
      <c r="WD522" s="56"/>
      <c r="WE522" s="56"/>
      <c r="WF522" s="56"/>
      <c r="WG522" s="56"/>
      <c r="WH522" s="56"/>
      <c r="WI522" s="56"/>
      <c r="WJ522" s="56"/>
      <c r="WK522" s="56"/>
      <c r="WL522" s="56"/>
      <c r="WM522" s="56"/>
      <c r="WN522" s="56"/>
      <c r="WO522" s="56"/>
      <c r="WP522" s="56"/>
      <c r="WQ522" s="56"/>
      <c r="WR522" s="56"/>
      <c r="WS522" s="56"/>
      <c r="WT522" s="56"/>
      <c r="WU522" s="56"/>
      <c r="WV522" s="56"/>
      <c r="WW522" s="56"/>
      <c r="WX522" s="56"/>
      <c r="WY522" s="56"/>
      <c r="WZ522" s="56"/>
      <c r="XA522" s="56"/>
      <c r="XB522" s="56"/>
      <c r="XC522" s="56"/>
      <c r="XD522" s="56"/>
      <c r="XE522" s="56"/>
      <c r="XF522" s="56"/>
      <c r="XG522" s="56"/>
      <c r="XH522" s="56"/>
      <c r="XI522" s="56"/>
      <c r="XJ522" s="56"/>
      <c r="XK522" s="56"/>
      <c r="XL522" s="56"/>
      <c r="XM522" s="56"/>
      <c r="XN522" s="56"/>
      <c r="XO522" s="56"/>
      <c r="XP522" s="56"/>
      <c r="XQ522" s="56"/>
      <c r="XR522" s="56"/>
      <c r="XS522" s="56"/>
      <c r="XT522" s="56"/>
      <c r="XU522" s="56"/>
      <c r="XV522" s="56"/>
      <c r="XW522" s="56"/>
      <c r="XX522" s="56"/>
      <c r="XY522" s="56"/>
      <c r="XZ522" s="56"/>
      <c r="YA522" s="56"/>
      <c r="YB522" s="56"/>
      <c r="YC522" s="56"/>
      <c r="YD522" s="56"/>
      <c r="YE522" s="56"/>
      <c r="YF522" s="56"/>
      <c r="YG522" s="56"/>
      <c r="YH522" s="56"/>
      <c r="YI522" s="56"/>
      <c r="YJ522" s="56"/>
      <c r="YK522" s="56"/>
      <c r="YL522" s="56"/>
      <c r="YM522" s="56"/>
      <c r="YN522" s="56"/>
      <c r="YO522" s="56"/>
      <c r="YP522" s="56"/>
      <c r="YQ522" s="56"/>
      <c r="YR522" s="56"/>
      <c r="YS522" s="56"/>
      <c r="YT522" s="56"/>
      <c r="YU522" s="56"/>
      <c r="YV522" s="56"/>
      <c r="YW522" s="56"/>
      <c r="YX522" s="56"/>
      <c r="YY522" s="56"/>
      <c r="YZ522" s="56"/>
      <c r="ZA522" s="56"/>
      <c r="ZB522" s="56"/>
      <c r="ZC522" s="56"/>
      <c r="ZD522" s="56"/>
      <c r="ZE522" s="56"/>
      <c r="ZF522" s="56"/>
      <c r="ZG522" s="56"/>
      <c r="ZH522" s="56"/>
      <c r="ZI522" s="56"/>
      <c r="ZJ522" s="56"/>
      <c r="ZK522" s="56"/>
      <c r="ZL522" s="56"/>
      <c r="ZM522" s="56"/>
      <c r="ZN522" s="56"/>
      <c r="ZO522" s="56"/>
      <c r="ZP522" s="56"/>
      <c r="ZQ522" s="56"/>
      <c r="ZR522" s="56"/>
      <c r="ZS522" s="56"/>
      <c r="ZT522" s="56"/>
      <c r="ZU522" s="56"/>
      <c r="ZV522" s="56"/>
      <c r="ZW522" s="56"/>
      <c r="ZX522" s="56"/>
      <c r="ZY522" s="56"/>
      <c r="ZZ522" s="56"/>
    </row>
    <row r="523" spans="1:702" s="56" customFormat="1" hidden="1" outlineLevel="1" x14ac:dyDescent="0.2">
      <c r="A523" s="49"/>
      <c r="B523" s="75"/>
      <c r="C523" s="49" t="s">
        <v>124</v>
      </c>
      <c r="D523" s="141"/>
      <c r="E523" s="170"/>
      <c r="F523" s="53"/>
      <c r="G523" s="170"/>
      <c r="H523" s="43"/>
      <c r="I523" s="132"/>
      <c r="J523" s="170"/>
      <c r="K523" s="190"/>
      <c r="L523" s="178"/>
      <c r="P523" s="34"/>
      <c r="Q523" s="34"/>
    </row>
    <row r="524" spans="1:702" s="56" customFormat="1" hidden="1" outlineLevel="1" x14ac:dyDescent="0.2">
      <c r="A524" s="49"/>
      <c r="B524" s="75"/>
      <c r="C524" s="49" t="s">
        <v>137</v>
      </c>
      <c r="D524" s="141"/>
      <c r="E524" s="171"/>
      <c r="F524" s="53"/>
      <c r="G524" s="171"/>
      <c r="H524" s="43"/>
      <c r="I524" s="132"/>
      <c r="J524" s="171"/>
      <c r="K524" s="191"/>
      <c r="L524" s="179"/>
      <c r="P524" s="34"/>
      <c r="Q524" s="34"/>
    </row>
    <row r="525" spans="1:702" s="56" customFormat="1" hidden="1" outlineLevel="1" x14ac:dyDescent="0.2">
      <c r="A525" s="49"/>
      <c r="B525" s="75"/>
      <c r="C525" s="49" t="s">
        <v>138</v>
      </c>
      <c r="D525" s="141"/>
      <c r="E525" s="172"/>
      <c r="F525" s="53"/>
      <c r="G525" s="172"/>
      <c r="H525" s="43"/>
      <c r="I525" s="132"/>
      <c r="J525" s="172"/>
      <c r="K525" s="192"/>
      <c r="L525" s="180"/>
      <c r="P525" s="34"/>
      <c r="Q525" s="34"/>
    </row>
    <row r="526" spans="1:702" s="59" customFormat="1" collapsed="1" x14ac:dyDescent="0.2">
      <c r="A526" s="41"/>
      <c r="B526" s="57">
        <v>459</v>
      </c>
      <c r="C526" s="78" t="s">
        <v>196</v>
      </c>
      <c r="D526" s="64"/>
      <c r="E526" s="58"/>
      <c r="F526" s="58">
        <f>SUM(F527:F529)</f>
        <v>0</v>
      </c>
      <c r="G526" s="129">
        <f>F526-E526</f>
        <v>0</v>
      </c>
      <c r="H526" s="58">
        <f t="shared" ref="H526" si="123">SUM(H527:H529)</f>
        <v>0</v>
      </c>
      <c r="I526" s="130" t="str">
        <f>IF((OR(I527="SZ",I528="SZ",I529="SZ")),"SZ","AZ")</f>
        <v>AZ</v>
      </c>
      <c r="J526" s="129">
        <f>H526-E526</f>
        <v>0</v>
      </c>
      <c r="K526" s="135">
        <f>IF(F526="",E526,IF(I526="SZ",H526,F526))</f>
        <v>0</v>
      </c>
      <c r="L526" s="129">
        <f>K526-E526</f>
        <v>0</v>
      </c>
      <c r="M526" s="56"/>
      <c r="N526" s="56"/>
      <c r="O526" s="56"/>
      <c r="P526" s="34"/>
      <c r="Q526" s="34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56"/>
      <c r="CH526" s="56"/>
      <c r="CI526" s="56"/>
      <c r="CJ526" s="56"/>
      <c r="CK526" s="56"/>
      <c r="CL526" s="56"/>
      <c r="CM526" s="56"/>
      <c r="CN526" s="56"/>
      <c r="CO526" s="56"/>
      <c r="CP526" s="56"/>
      <c r="CQ526" s="56"/>
      <c r="CR526" s="56"/>
      <c r="CS526" s="56"/>
      <c r="CT526" s="56"/>
      <c r="CU526" s="56"/>
      <c r="CV526" s="56"/>
      <c r="CW526" s="56"/>
      <c r="CX526" s="56"/>
      <c r="CY526" s="56"/>
      <c r="CZ526" s="56"/>
      <c r="DA526" s="56"/>
      <c r="DB526" s="56"/>
      <c r="DC526" s="56"/>
      <c r="DD526" s="56"/>
      <c r="DE526" s="56"/>
      <c r="DF526" s="56"/>
      <c r="DG526" s="56"/>
      <c r="DH526" s="56"/>
      <c r="DI526" s="56"/>
      <c r="DJ526" s="56"/>
      <c r="DK526" s="56"/>
      <c r="DL526" s="56"/>
      <c r="DM526" s="56"/>
      <c r="DN526" s="56"/>
      <c r="DO526" s="56"/>
      <c r="DP526" s="56"/>
      <c r="DQ526" s="56"/>
      <c r="DR526" s="56"/>
      <c r="DS526" s="56"/>
      <c r="DT526" s="56"/>
      <c r="DU526" s="56"/>
      <c r="DV526" s="56"/>
      <c r="DW526" s="56"/>
      <c r="DX526" s="56"/>
      <c r="DY526" s="56"/>
      <c r="DZ526" s="56"/>
      <c r="EA526" s="56"/>
      <c r="EB526" s="56"/>
      <c r="EC526" s="56"/>
      <c r="ED526" s="56"/>
      <c r="EE526" s="56"/>
      <c r="EF526" s="56"/>
      <c r="EG526" s="56"/>
      <c r="EH526" s="56"/>
      <c r="EI526" s="56"/>
      <c r="EJ526" s="56"/>
      <c r="EK526" s="56"/>
      <c r="EL526" s="56"/>
      <c r="EM526" s="56"/>
      <c r="EN526" s="56"/>
      <c r="EO526" s="56"/>
      <c r="EP526" s="56"/>
      <c r="EQ526" s="56"/>
      <c r="ER526" s="56"/>
      <c r="ES526" s="56"/>
      <c r="ET526" s="56"/>
      <c r="EU526" s="56"/>
      <c r="EV526" s="56"/>
      <c r="EW526" s="56"/>
      <c r="EX526" s="56"/>
      <c r="EY526" s="56"/>
      <c r="EZ526" s="56"/>
      <c r="FA526" s="56"/>
      <c r="FB526" s="56"/>
      <c r="FC526" s="56"/>
      <c r="FD526" s="56"/>
      <c r="FE526" s="56"/>
      <c r="FF526" s="56"/>
      <c r="FG526" s="56"/>
      <c r="FH526" s="56"/>
      <c r="FI526" s="56"/>
      <c r="FJ526" s="56"/>
      <c r="FK526" s="56"/>
      <c r="FL526" s="56"/>
      <c r="FM526" s="56"/>
      <c r="FN526" s="56"/>
      <c r="FO526" s="56"/>
      <c r="FP526" s="56"/>
      <c r="FQ526" s="56"/>
      <c r="FR526" s="56"/>
      <c r="FS526" s="56"/>
      <c r="FT526" s="56"/>
      <c r="FU526" s="56"/>
      <c r="FV526" s="56"/>
      <c r="FW526" s="56"/>
      <c r="FX526" s="56"/>
      <c r="FY526" s="56"/>
      <c r="FZ526" s="56"/>
      <c r="GA526" s="56"/>
      <c r="GB526" s="56"/>
      <c r="GC526" s="56"/>
      <c r="GD526" s="56"/>
      <c r="GE526" s="56"/>
      <c r="GF526" s="56"/>
      <c r="GG526" s="56"/>
      <c r="GH526" s="56"/>
      <c r="GI526" s="56"/>
      <c r="GJ526" s="56"/>
      <c r="GK526" s="56"/>
      <c r="GL526" s="56"/>
      <c r="GM526" s="56"/>
      <c r="GN526" s="56"/>
      <c r="GO526" s="56"/>
      <c r="GP526" s="56"/>
      <c r="GQ526" s="56"/>
      <c r="GR526" s="56"/>
      <c r="GS526" s="56"/>
      <c r="GT526" s="56"/>
      <c r="GU526" s="56"/>
      <c r="GV526" s="56"/>
      <c r="GW526" s="56"/>
      <c r="GX526" s="56"/>
      <c r="GY526" s="56"/>
      <c r="GZ526" s="56"/>
      <c r="HA526" s="56"/>
      <c r="HB526" s="56"/>
      <c r="HC526" s="56"/>
      <c r="HD526" s="56"/>
      <c r="HE526" s="56"/>
      <c r="HF526" s="56"/>
      <c r="HG526" s="56"/>
      <c r="HH526" s="56"/>
      <c r="HI526" s="56"/>
      <c r="HJ526" s="56"/>
      <c r="HK526" s="56"/>
      <c r="HL526" s="56"/>
      <c r="HM526" s="56"/>
      <c r="HN526" s="56"/>
      <c r="HO526" s="56"/>
      <c r="HP526" s="56"/>
      <c r="HQ526" s="56"/>
      <c r="HR526" s="56"/>
      <c r="HS526" s="56"/>
      <c r="HT526" s="56"/>
      <c r="HU526" s="56"/>
      <c r="HV526" s="56"/>
      <c r="HW526" s="56"/>
      <c r="HX526" s="56"/>
      <c r="HY526" s="56"/>
      <c r="HZ526" s="56"/>
      <c r="IA526" s="56"/>
      <c r="IB526" s="56"/>
      <c r="IC526" s="56"/>
      <c r="ID526" s="56"/>
      <c r="IE526" s="56"/>
      <c r="IF526" s="56"/>
      <c r="IG526" s="56"/>
      <c r="IH526" s="56"/>
      <c r="II526" s="56"/>
      <c r="IJ526" s="56"/>
      <c r="IK526" s="56"/>
      <c r="IL526" s="56"/>
      <c r="IM526" s="56"/>
      <c r="IN526" s="56"/>
      <c r="IO526" s="56"/>
      <c r="IP526" s="56"/>
      <c r="IQ526" s="56"/>
      <c r="IR526" s="56"/>
      <c r="IS526" s="56"/>
      <c r="IT526" s="56"/>
      <c r="IU526" s="56"/>
      <c r="IV526" s="56"/>
      <c r="IW526" s="56"/>
      <c r="IX526" s="56"/>
      <c r="IY526" s="56"/>
      <c r="IZ526" s="56"/>
      <c r="JA526" s="56"/>
      <c r="JB526" s="56"/>
      <c r="JC526" s="56"/>
      <c r="JD526" s="56"/>
      <c r="JE526" s="56"/>
      <c r="JF526" s="56"/>
      <c r="JG526" s="56"/>
      <c r="JH526" s="56"/>
      <c r="JI526" s="56"/>
      <c r="JJ526" s="56"/>
      <c r="JK526" s="56"/>
      <c r="JL526" s="56"/>
      <c r="JM526" s="56"/>
      <c r="JN526" s="56"/>
      <c r="JO526" s="56"/>
      <c r="JP526" s="56"/>
      <c r="JQ526" s="56"/>
      <c r="JR526" s="56"/>
      <c r="JS526" s="56"/>
      <c r="JT526" s="56"/>
      <c r="JU526" s="56"/>
      <c r="JV526" s="56"/>
      <c r="JW526" s="56"/>
      <c r="JX526" s="56"/>
      <c r="JY526" s="56"/>
      <c r="JZ526" s="56"/>
      <c r="KA526" s="56"/>
      <c r="KB526" s="56"/>
      <c r="KC526" s="56"/>
      <c r="KD526" s="56"/>
      <c r="KE526" s="56"/>
      <c r="KF526" s="56"/>
      <c r="KG526" s="56"/>
      <c r="KH526" s="56"/>
      <c r="KI526" s="56"/>
      <c r="KJ526" s="56"/>
      <c r="KK526" s="56"/>
      <c r="KL526" s="56"/>
      <c r="KM526" s="56"/>
      <c r="KN526" s="56"/>
      <c r="KO526" s="56"/>
      <c r="KP526" s="56"/>
      <c r="KQ526" s="56"/>
      <c r="KR526" s="56"/>
      <c r="KS526" s="56"/>
      <c r="KT526" s="56"/>
      <c r="KU526" s="56"/>
      <c r="KV526" s="56"/>
      <c r="KW526" s="56"/>
      <c r="KX526" s="56"/>
      <c r="KY526" s="56"/>
      <c r="KZ526" s="56"/>
      <c r="LA526" s="56"/>
      <c r="LB526" s="56"/>
      <c r="LC526" s="56"/>
      <c r="LD526" s="56"/>
      <c r="LE526" s="56"/>
      <c r="LF526" s="56"/>
      <c r="LG526" s="56"/>
      <c r="LH526" s="56"/>
      <c r="LI526" s="56"/>
      <c r="LJ526" s="56"/>
      <c r="LK526" s="56"/>
      <c r="LL526" s="56"/>
      <c r="LM526" s="56"/>
      <c r="LN526" s="56"/>
      <c r="LO526" s="56"/>
      <c r="LP526" s="56"/>
      <c r="LQ526" s="56"/>
      <c r="LR526" s="56"/>
      <c r="LS526" s="56"/>
      <c r="LT526" s="56"/>
      <c r="LU526" s="56"/>
      <c r="LV526" s="56"/>
      <c r="LW526" s="56"/>
      <c r="LX526" s="56"/>
      <c r="LY526" s="56"/>
      <c r="LZ526" s="56"/>
      <c r="MA526" s="56"/>
      <c r="MB526" s="56"/>
      <c r="MC526" s="56"/>
      <c r="MD526" s="56"/>
      <c r="ME526" s="56"/>
      <c r="MF526" s="56"/>
      <c r="MG526" s="56"/>
      <c r="MH526" s="56"/>
      <c r="MI526" s="56"/>
      <c r="MJ526" s="56"/>
      <c r="MK526" s="56"/>
      <c r="ML526" s="56"/>
      <c r="MM526" s="56"/>
      <c r="MN526" s="56"/>
      <c r="MO526" s="56"/>
      <c r="MP526" s="56"/>
      <c r="MQ526" s="56"/>
      <c r="MR526" s="56"/>
      <c r="MS526" s="56"/>
      <c r="MT526" s="56"/>
      <c r="MU526" s="56"/>
      <c r="MV526" s="56"/>
      <c r="MW526" s="56"/>
      <c r="MX526" s="56"/>
      <c r="MY526" s="56"/>
      <c r="MZ526" s="56"/>
      <c r="NA526" s="56"/>
      <c r="NB526" s="56"/>
      <c r="NC526" s="56"/>
      <c r="ND526" s="56"/>
      <c r="NE526" s="56"/>
      <c r="NF526" s="56"/>
      <c r="NG526" s="56"/>
      <c r="NH526" s="56"/>
      <c r="NI526" s="56"/>
      <c r="NJ526" s="56"/>
      <c r="NK526" s="56"/>
      <c r="NL526" s="56"/>
      <c r="NM526" s="56"/>
      <c r="NN526" s="56"/>
      <c r="NO526" s="56"/>
      <c r="NP526" s="56"/>
      <c r="NQ526" s="56"/>
      <c r="NR526" s="56"/>
      <c r="NS526" s="56"/>
      <c r="NT526" s="56"/>
      <c r="NU526" s="56"/>
      <c r="NV526" s="56"/>
      <c r="NW526" s="56"/>
      <c r="NX526" s="56"/>
      <c r="NY526" s="56"/>
      <c r="NZ526" s="56"/>
      <c r="OA526" s="56"/>
      <c r="OB526" s="56"/>
      <c r="OC526" s="56"/>
      <c r="OD526" s="56"/>
      <c r="OE526" s="56"/>
      <c r="OF526" s="56"/>
      <c r="OG526" s="56"/>
      <c r="OH526" s="56"/>
      <c r="OI526" s="56"/>
      <c r="OJ526" s="56"/>
      <c r="OK526" s="56"/>
      <c r="OL526" s="56"/>
      <c r="OM526" s="56"/>
      <c r="ON526" s="56"/>
      <c r="OO526" s="56"/>
      <c r="OP526" s="56"/>
      <c r="OQ526" s="56"/>
      <c r="OR526" s="56"/>
      <c r="OS526" s="56"/>
      <c r="OT526" s="56"/>
      <c r="OU526" s="56"/>
      <c r="OV526" s="56"/>
      <c r="OW526" s="56"/>
      <c r="OX526" s="56"/>
      <c r="OY526" s="56"/>
      <c r="OZ526" s="56"/>
      <c r="PA526" s="56"/>
      <c r="PB526" s="56"/>
      <c r="PC526" s="56"/>
      <c r="PD526" s="56"/>
      <c r="PE526" s="56"/>
      <c r="PF526" s="56"/>
      <c r="PG526" s="56"/>
      <c r="PH526" s="56"/>
      <c r="PI526" s="56"/>
      <c r="PJ526" s="56"/>
      <c r="PK526" s="56"/>
      <c r="PL526" s="56"/>
      <c r="PM526" s="56"/>
      <c r="PN526" s="56"/>
      <c r="PO526" s="56"/>
      <c r="PP526" s="56"/>
      <c r="PQ526" s="56"/>
      <c r="PR526" s="56"/>
      <c r="PS526" s="56"/>
      <c r="PT526" s="56"/>
      <c r="PU526" s="56"/>
      <c r="PV526" s="56"/>
      <c r="PW526" s="56"/>
      <c r="PX526" s="56"/>
      <c r="PY526" s="56"/>
      <c r="PZ526" s="56"/>
      <c r="QA526" s="56"/>
      <c r="QB526" s="56"/>
      <c r="QC526" s="56"/>
      <c r="QD526" s="56"/>
      <c r="QE526" s="56"/>
      <c r="QF526" s="56"/>
      <c r="QG526" s="56"/>
      <c r="QH526" s="56"/>
      <c r="QI526" s="56"/>
      <c r="QJ526" s="56"/>
      <c r="QK526" s="56"/>
      <c r="QL526" s="56"/>
      <c r="QM526" s="56"/>
      <c r="QN526" s="56"/>
      <c r="QO526" s="56"/>
      <c r="QP526" s="56"/>
      <c r="QQ526" s="56"/>
      <c r="QR526" s="56"/>
      <c r="QS526" s="56"/>
      <c r="QT526" s="56"/>
      <c r="QU526" s="56"/>
      <c r="QV526" s="56"/>
      <c r="QW526" s="56"/>
      <c r="QX526" s="56"/>
      <c r="QY526" s="56"/>
      <c r="QZ526" s="56"/>
      <c r="RA526" s="56"/>
      <c r="RB526" s="56"/>
      <c r="RC526" s="56"/>
      <c r="RD526" s="56"/>
      <c r="RE526" s="56"/>
      <c r="RF526" s="56"/>
      <c r="RG526" s="56"/>
      <c r="RH526" s="56"/>
      <c r="RI526" s="56"/>
      <c r="RJ526" s="56"/>
      <c r="RK526" s="56"/>
      <c r="RL526" s="56"/>
      <c r="RM526" s="56"/>
      <c r="RN526" s="56"/>
      <c r="RO526" s="56"/>
      <c r="RP526" s="56"/>
      <c r="RQ526" s="56"/>
      <c r="RR526" s="56"/>
      <c r="RS526" s="56"/>
      <c r="RT526" s="56"/>
      <c r="RU526" s="56"/>
      <c r="RV526" s="56"/>
      <c r="RW526" s="56"/>
      <c r="RX526" s="56"/>
      <c r="RY526" s="56"/>
      <c r="RZ526" s="56"/>
      <c r="SA526" s="56"/>
      <c r="SB526" s="56"/>
      <c r="SC526" s="56"/>
      <c r="SD526" s="56"/>
      <c r="SE526" s="56"/>
      <c r="SF526" s="56"/>
      <c r="SG526" s="56"/>
      <c r="SH526" s="56"/>
      <c r="SI526" s="56"/>
      <c r="SJ526" s="56"/>
      <c r="SK526" s="56"/>
      <c r="SL526" s="56"/>
      <c r="SM526" s="56"/>
      <c r="SN526" s="56"/>
      <c r="SO526" s="56"/>
      <c r="SP526" s="56"/>
      <c r="SQ526" s="56"/>
      <c r="SR526" s="56"/>
      <c r="SS526" s="56"/>
      <c r="ST526" s="56"/>
      <c r="SU526" s="56"/>
      <c r="SV526" s="56"/>
      <c r="SW526" s="56"/>
      <c r="SX526" s="56"/>
      <c r="SY526" s="56"/>
      <c r="SZ526" s="56"/>
      <c r="TA526" s="56"/>
      <c r="TB526" s="56"/>
      <c r="TC526" s="56"/>
      <c r="TD526" s="56"/>
      <c r="TE526" s="56"/>
      <c r="TF526" s="56"/>
      <c r="TG526" s="56"/>
      <c r="TH526" s="56"/>
      <c r="TI526" s="56"/>
      <c r="TJ526" s="56"/>
      <c r="TK526" s="56"/>
      <c r="TL526" s="56"/>
      <c r="TM526" s="56"/>
      <c r="TN526" s="56"/>
      <c r="TO526" s="56"/>
      <c r="TP526" s="56"/>
      <c r="TQ526" s="56"/>
      <c r="TR526" s="56"/>
      <c r="TS526" s="56"/>
      <c r="TT526" s="56"/>
      <c r="TU526" s="56"/>
      <c r="TV526" s="56"/>
      <c r="TW526" s="56"/>
      <c r="TX526" s="56"/>
      <c r="TY526" s="56"/>
      <c r="TZ526" s="56"/>
      <c r="UA526" s="56"/>
      <c r="UB526" s="56"/>
      <c r="UC526" s="56"/>
      <c r="UD526" s="56"/>
      <c r="UE526" s="56"/>
      <c r="UF526" s="56"/>
      <c r="UG526" s="56"/>
      <c r="UH526" s="56"/>
      <c r="UI526" s="56"/>
      <c r="UJ526" s="56"/>
      <c r="UK526" s="56"/>
      <c r="UL526" s="56"/>
      <c r="UM526" s="56"/>
      <c r="UN526" s="56"/>
      <c r="UO526" s="56"/>
      <c r="UP526" s="56"/>
      <c r="UQ526" s="56"/>
      <c r="UR526" s="56"/>
      <c r="US526" s="56"/>
      <c r="UT526" s="56"/>
      <c r="UU526" s="56"/>
      <c r="UV526" s="56"/>
      <c r="UW526" s="56"/>
      <c r="UX526" s="56"/>
      <c r="UY526" s="56"/>
      <c r="UZ526" s="56"/>
      <c r="VA526" s="56"/>
      <c r="VB526" s="56"/>
      <c r="VC526" s="56"/>
      <c r="VD526" s="56"/>
      <c r="VE526" s="56"/>
      <c r="VF526" s="56"/>
      <c r="VG526" s="56"/>
      <c r="VH526" s="56"/>
      <c r="VI526" s="56"/>
      <c r="VJ526" s="56"/>
      <c r="VK526" s="56"/>
      <c r="VL526" s="56"/>
      <c r="VM526" s="56"/>
      <c r="VN526" s="56"/>
      <c r="VO526" s="56"/>
      <c r="VP526" s="56"/>
      <c r="VQ526" s="56"/>
      <c r="VR526" s="56"/>
      <c r="VS526" s="56"/>
      <c r="VT526" s="56"/>
      <c r="VU526" s="56"/>
      <c r="VV526" s="56"/>
      <c r="VW526" s="56"/>
      <c r="VX526" s="56"/>
      <c r="VY526" s="56"/>
      <c r="VZ526" s="56"/>
      <c r="WA526" s="56"/>
      <c r="WB526" s="56"/>
      <c r="WC526" s="56"/>
      <c r="WD526" s="56"/>
      <c r="WE526" s="56"/>
      <c r="WF526" s="56"/>
      <c r="WG526" s="56"/>
      <c r="WH526" s="56"/>
      <c r="WI526" s="56"/>
      <c r="WJ526" s="56"/>
      <c r="WK526" s="56"/>
      <c r="WL526" s="56"/>
      <c r="WM526" s="56"/>
      <c r="WN526" s="56"/>
      <c r="WO526" s="56"/>
      <c r="WP526" s="56"/>
      <c r="WQ526" s="56"/>
      <c r="WR526" s="56"/>
      <c r="WS526" s="56"/>
      <c r="WT526" s="56"/>
      <c r="WU526" s="56"/>
      <c r="WV526" s="56"/>
      <c r="WW526" s="56"/>
      <c r="WX526" s="56"/>
      <c r="WY526" s="56"/>
      <c r="WZ526" s="56"/>
      <c r="XA526" s="56"/>
      <c r="XB526" s="56"/>
      <c r="XC526" s="56"/>
      <c r="XD526" s="56"/>
      <c r="XE526" s="56"/>
      <c r="XF526" s="56"/>
      <c r="XG526" s="56"/>
      <c r="XH526" s="56"/>
      <c r="XI526" s="56"/>
      <c r="XJ526" s="56"/>
      <c r="XK526" s="56"/>
      <c r="XL526" s="56"/>
      <c r="XM526" s="56"/>
      <c r="XN526" s="56"/>
      <c r="XO526" s="56"/>
      <c r="XP526" s="56"/>
      <c r="XQ526" s="56"/>
      <c r="XR526" s="56"/>
      <c r="XS526" s="56"/>
      <c r="XT526" s="56"/>
      <c r="XU526" s="56"/>
      <c r="XV526" s="56"/>
      <c r="XW526" s="56"/>
      <c r="XX526" s="56"/>
      <c r="XY526" s="56"/>
      <c r="XZ526" s="56"/>
      <c r="YA526" s="56"/>
      <c r="YB526" s="56"/>
      <c r="YC526" s="56"/>
      <c r="YD526" s="56"/>
      <c r="YE526" s="56"/>
      <c r="YF526" s="56"/>
      <c r="YG526" s="56"/>
      <c r="YH526" s="56"/>
      <c r="YI526" s="56"/>
      <c r="YJ526" s="56"/>
      <c r="YK526" s="56"/>
      <c r="YL526" s="56"/>
      <c r="YM526" s="56"/>
      <c r="YN526" s="56"/>
      <c r="YO526" s="56"/>
      <c r="YP526" s="56"/>
      <c r="YQ526" s="56"/>
      <c r="YR526" s="56"/>
      <c r="YS526" s="56"/>
      <c r="YT526" s="56"/>
      <c r="YU526" s="56"/>
      <c r="YV526" s="56"/>
      <c r="YW526" s="56"/>
      <c r="YX526" s="56"/>
      <c r="YY526" s="56"/>
      <c r="YZ526" s="56"/>
      <c r="ZA526" s="56"/>
      <c r="ZB526" s="56"/>
      <c r="ZC526" s="56"/>
      <c r="ZD526" s="56"/>
      <c r="ZE526" s="56"/>
      <c r="ZF526" s="56"/>
      <c r="ZG526" s="56"/>
      <c r="ZH526" s="56"/>
      <c r="ZI526" s="56"/>
      <c r="ZJ526" s="56"/>
      <c r="ZK526" s="56"/>
      <c r="ZL526" s="56"/>
      <c r="ZM526" s="56"/>
      <c r="ZN526" s="56"/>
      <c r="ZO526" s="56"/>
      <c r="ZP526" s="56"/>
      <c r="ZQ526" s="56"/>
      <c r="ZR526" s="56"/>
      <c r="ZS526" s="56"/>
      <c r="ZT526" s="56"/>
      <c r="ZU526" s="56"/>
      <c r="ZV526" s="56"/>
      <c r="ZW526" s="56"/>
      <c r="ZX526" s="56"/>
      <c r="ZY526" s="56"/>
      <c r="ZZ526" s="56"/>
    </row>
    <row r="527" spans="1:702" s="56" customFormat="1" hidden="1" outlineLevel="1" x14ac:dyDescent="0.2">
      <c r="A527" s="49"/>
      <c r="B527" s="75"/>
      <c r="C527" s="49" t="s">
        <v>124</v>
      </c>
      <c r="D527" s="141"/>
      <c r="E527" s="170"/>
      <c r="F527" s="53"/>
      <c r="G527" s="170"/>
      <c r="H527" s="43"/>
      <c r="I527" s="132"/>
      <c r="J527" s="170"/>
      <c r="K527" s="190"/>
      <c r="L527" s="178"/>
      <c r="P527" s="34"/>
      <c r="Q527" s="34"/>
    </row>
    <row r="528" spans="1:702" s="56" customFormat="1" hidden="1" outlineLevel="1" x14ac:dyDescent="0.2">
      <c r="A528" s="49"/>
      <c r="B528" s="75"/>
      <c r="C528" s="49" t="s">
        <v>137</v>
      </c>
      <c r="D528" s="141"/>
      <c r="E528" s="171"/>
      <c r="F528" s="53"/>
      <c r="G528" s="171"/>
      <c r="H528" s="43"/>
      <c r="I528" s="132"/>
      <c r="J528" s="171"/>
      <c r="K528" s="191"/>
      <c r="L528" s="179"/>
      <c r="P528" s="34"/>
      <c r="Q528" s="34"/>
    </row>
    <row r="529" spans="1:702" s="56" customFormat="1" hidden="1" outlineLevel="1" x14ac:dyDescent="0.2">
      <c r="A529" s="49"/>
      <c r="B529" s="75"/>
      <c r="C529" s="49" t="s">
        <v>138</v>
      </c>
      <c r="D529" s="141"/>
      <c r="E529" s="172"/>
      <c r="F529" s="53"/>
      <c r="G529" s="172"/>
      <c r="H529" s="43"/>
      <c r="I529" s="132"/>
      <c r="J529" s="172"/>
      <c r="K529" s="192"/>
      <c r="L529" s="180"/>
      <c r="P529" s="34"/>
      <c r="Q529" s="34"/>
    </row>
    <row r="530" spans="1:702" s="59" customFormat="1" collapsed="1" x14ac:dyDescent="0.2">
      <c r="A530" s="41"/>
      <c r="B530" s="57">
        <v>461</v>
      </c>
      <c r="C530" s="78" t="s">
        <v>197</v>
      </c>
      <c r="D530" s="64"/>
      <c r="E530" s="58"/>
      <c r="F530" s="58">
        <f>SUM(F531:F533)</f>
        <v>0</v>
      </c>
      <c r="G530" s="129">
        <f>F530-E530</f>
        <v>0</v>
      </c>
      <c r="H530" s="58">
        <f t="shared" ref="H530" si="124">SUM(H531:H533)</f>
        <v>0</v>
      </c>
      <c r="I530" s="130" t="str">
        <f>IF((OR(I531="SZ",I532="SZ",I533="SZ")),"SZ","AZ")</f>
        <v>AZ</v>
      </c>
      <c r="J530" s="129">
        <f>H530-E530</f>
        <v>0</v>
      </c>
      <c r="K530" s="135">
        <f>IF(F530="",E530,IF(I530="SZ",H530,F530))</f>
        <v>0</v>
      </c>
      <c r="L530" s="129">
        <f>K530-E530</f>
        <v>0</v>
      </c>
      <c r="M530" s="56"/>
      <c r="N530" s="56"/>
      <c r="O530" s="56"/>
      <c r="P530" s="34"/>
      <c r="Q530" s="34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  <c r="BX530" s="56"/>
      <c r="BY530" s="56"/>
      <c r="BZ530" s="56"/>
      <c r="CA530" s="56"/>
      <c r="CB530" s="56"/>
      <c r="CC530" s="56"/>
      <c r="CD530" s="56"/>
      <c r="CE530" s="56"/>
      <c r="CF530" s="56"/>
      <c r="CG530" s="56"/>
      <c r="CH530" s="56"/>
      <c r="CI530" s="56"/>
      <c r="CJ530" s="56"/>
      <c r="CK530" s="56"/>
      <c r="CL530" s="56"/>
      <c r="CM530" s="56"/>
      <c r="CN530" s="56"/>
      <c r="CO530" s="56"/>
      <c r="CP530" s="56"/>
      <c r="CQ530" s="56"/>
      <c r="CR530" s="56"/>
      <c r="CS530" s="56"/>
      <c r="CT530" s="56"/>
      <c r="CU530" s="56"/>
      <c r="CV530" s="56"/>
      <c r="CW530" s="56"/>
      <c r="CX530" s="56"/>
      <c r="CY530" s="56"/>
      <c r="CZ530" s="56"/>
      <c r="DA530" s="56"/>
      <c r="DB530" s="56"/>
      <c r="DC530" s="56"/>
      <c r="DD530" s="56"/>
      <c r="DE530" s="56"/>
      <c r="DF530" s="56"/>
      <c r="DG530" s="56"/>
      <c r="DH530" s="56"/>
      <c r="DI530" s="56"/>
      <c r="DJ530" s="56"/>
      <c r="DK530" s="56"/>
      <c r="DL530" s="56"/>
      <c r="DM530" s="56"/>
      <c r="DN530" s="56"/>
      <c r="DO530" s="56"/>
      <c r="DP530" s="56"/>
      <c r="DQ530" s="56"/>
      <c r="DR530" s="56"/>
      <c r="DS530" s="56"/>
      <c r="DT530" s="56"/>
      <c r="DU530" s="56"/>
      <c r="DV530" s="56"/>
      <c r="DW530" s="56"/>
      <c r="DX530" s="56"/>
      <c r="DY530" s="56"/>
      <c r="DZ530" s="56"/>
      <c r="EA530" s="56"/>
      <c r="EB530" s="56"/>
      <c r="EC530" s="56"/>
      <c r="ED530" s="56"/>
      <c r="EE530" s="56"/>
      <c r="EF530" s="56"/>
      <c r="EG530" s="56"/>
      <c r="EH530" s="56"/>
      <c r="EI530" s="56"/>
      <c r="EJ530" s="56"/>
      <c r="EK530" s="56"/>
      <c r="EL530" s="56"/>
      <c r="EM530" s="56"/>
      <c r="EN530" s="56"/>
      <c r="EO530" s="56"/>
      <c r="EP530" s="56"/>
      <c r="EQ530" s="56"/>
      <c r="ER530" s="56"/>
      <c r="ES530" s="56"/>
      <c r="ET530" s="56"/>
      <c r="EU530" s="56"/>
      <c r="EV530" s="56"/>
      <c r="EW530" s="56"/>
      <c r="EX530" s="56"/>
      <c r="EY530" s="56"/>
      <c r="EZ530" s="56"/>
      <c r="FA530" s="56"/>
      <c r="FB530" s="56"/>
      <c r="FC530" s="56"/>
      <c r="FD530" s="56"/>
      <c r="FE530" s="56"/>
      <c r="FF530" s="56"/>
      <c r="FG530" s="56"/>
      <c r="FH530" s="56"/>
      <c r="FI530" s="56"/>
      <c r="FJ530" s="56"/>
      <c r="FK530" s="56"/>
      <c r="FL530" s="56"/>
      <c r="FM530" s="56"/>
      <c r="FN530" s="56"/>
      <c r="FO530" s="56"/>
      <c r="FP530" s="56"/>
      <c r="FQ530" s="56"/>
      <c r="FR530" s="56"/>
      <c r="FS530" s="56"/>
      <c r="FT530" s="56"/>
      <c r="FU530" s="56"/>
      <c r="FV530" s="56"/>
      <c r="FW530" s="56"/>
      <c r="FX530" s="56"/>
      <c r="FY530" s="56"/>
      <c r="FZ530" s="56"/>
      <c r="GA530" s="56"/>
      <c r="GB530" s="56"/>
      <c r="GC530" s="56"/>
      <c r="GD530" s="56"/>
      <c r="GE530" s="56"/>
      <c r="GF530" s="56"/>
      <c r="GG530" s="56"/>
      <c r="GH530" s="56"/>
      <c r="GI530" s="56"/>
      <c r="GJ530" s="56"/>
      <c r="GK530" s="56"/>
      <c r="GL530" s="56"/>
      <c r="GM530" s="56"/>
      <c r="GN530" s="56"/>
      <c r="GO530" s="56"/>
      <c r="GP530" s="56"/>
      <c r="GQ530" s="56"/>
      <c r="GR530" s="56"/>
      <c r="GS530" s="56"/>
      <c r="GT530" s="56"/>
      <c r="GU530" s="56"/>
      <c r="GV530" s="56"/>
      <c r="GW530" s="56"/>
      <c r="GX530" s="56"/>
      <c r="GY530" s="56"/>
      <c r="GZ530" s="56"/>
      <c r="HA530" s="56"/>
      <c r="HB530" s="56"/>
      <c r="HC530" s="56"/>
      <c r="HD530" s="56"/>
      <c r="HE530" s="56"/>
      <c r="HF530" s="56"/>
      <c r="HG530" s="56"/>
      <c r="HH530" s="56"/>
      <c r="HI530" s="56"/>
      <c r="HJ530" s="56"/>
      <c r="HK530" s="56"/>
      <c r="HL530" s="56"/>
      <c r="HM530" s="56"/>
      <c r="HN530" s="56"/>
      <c r="HO530" s="56"/>
      <c r="HP530" s="56"/>
      <c r="HQ530" s="56"/>
      <c r="HR530" s="56"/>
      <c r="HS530" s="56"/>
      <c r="HT530" s="56"/>
      <c r="HU530" s="56"/>
      <c r="HV530" s="56"/>
      <c r="HW530" s="56"/>
      <c r="HX530" s="56"/>
      <c r="HY530" s="56"/>
      <c r="HZ530" s="56"/>
      <c r="IA530" s="56"/>
      <c r="IB530" s="56"/>
      <c r="IC530" s="56"/>
      <c r="ID530" s="56"/>
      <c r="IE530" s="56"/>
      <c r="IF530" s="56"/>
      <c r="IG530" s="56"/>
      <c r="IH530" s="56"/>
      <c r="II530" s="56"/>
      <c r="IJ530" s="56"/>
      <c r="IK530" s="56"/>
      <c r="IL530" s="56"/>
      <c r="IM530" s="56"/>
      <c r="IN530" s="56"/>
      <c r="IO530" s="56"/>
      <c r="IP530" s="56"/>
      <c r="IQ530" s="56"/>
      <c r="IR530" s="56"/>
      <c r="IS530" s="56"/>
      <c r="IT530" s="56"/>
      <c r="IU530" s="56"/>
      <c r="IV530" s="56"/>
      <c r="IW530" s="56"/>
      <c r="IX530" s="56"/>
      <c r="IY530" s="56"/>
      <c r="IZ530" s="56"/>
      <c r="JA530" s="56"/>
      <c r="JB530" s="56"/>
      <c r="JC530" s="56"/>
      <c r="JD530" s="56"/>
      <c r="JE530" s="56"/>
      <c r="JF530" s="56"/>
      <c r="JG530" s="56"/>
      <c r="JH530" s="56"/>
      <c r="JI530" s="56"/>
      <c r="JJ530" s="56"/>
      <c r="JK530" s="56"/>
      <c r="JL530" s="56"/>
      <c r="JM530" s="56"/>
      <c r="JN530" s="56"/>
      <c r="JO530" s="56"/>
      <c r="JP530" s="56"/>
      <c r="JQ530" s="56"/>
      <c r="JR530" s="56"/>
      <c r="JS530" s="56"/>
      <c r="JT530" s="56"/>
      <c r="JU530" s="56"/>
      <c r="JV530" s="56"/>
      <c r="JW530" s="56"/>
      <c r="JX530" s="56"/>
      <c r="JY530" s="56"/>
      <c r="JZ530" s="56"/>
      <c r="KA530" s="56"/>
      <c r="KB530" s="56"/>
      <c r="KC530" s="56"/>
      <c r="KD530" s="56"/>
      <c r="KE530" s="56"/>
      <c r="KF530" s="56"/>
      <c r="KG530" s="56"/>
      <c r="KH530" s="56"/>
      <c r="KI530" s="56"/>
      <c r="KJ530" s="56"/>
      <c r="KK530" s="56"/>
      <c r="KL530" s="56"/>
      <c r="KM530" s="56"/>
      <c r="KN530" s="56"/>
      <c r="KO530" s="56"/>
      <c r="KP530" s="56"/>
      <c r="KQ530" s="56"/>
      <c r="KR530" s="56"/>
      <c r="KS530" s="56"/>
      <c r="KT530" s="56"/>
      <c r="KU530" s="56"/>
      <c r="KV530" s="56"/>
      <c r="KW530" s="56"/>
      <c r="KX530" s="56"/>
      <c r="KY530" s="56"/>
      <c r="KZ530" s="56"/>
      <c r="LA530" s="56"/>
      <c r="LB530" s="56"/>
      <c r="LC530" s="56"/>
      <c r="LD530" s="56"/>
      <c r="LE530" s="56"/>
      <c r="LF530" s="56"/>
      <c r="LG530" s="56"/>
      <c r="LH530" s="56"/>
      <c r="LI530" s="56"/>
      <c r="LJ530" s="56"/>
      <c r="LK530" s="56"/>
      <c r="LL530" s="56"/>
      <c r="LM530" s="56"/>
      <c r="LN530" s="56"/>
      <c r="LO530" s="56"/>
      <c r="LP530" s="56"/>
      <c r="LQ530" s="56"/>
      <c r="LR530" s="56"/>
      <c r="LS530" s="56"/>
      <c r="LT530" s="56"/>
      <c r="LU530" s="56"/>
      <c r="LV530" s="56"/>
      <c r="LW530" s="56"/>
      <c r="LX530" s="56"/>
      <c r="LY530" s="56"/>
      <c r="LZ530" s="56"/>
      <c r="MA530" s="56"/>
      <c r="MB530" s="56"/>
      <c r="MC530" s="56"/>
      <c r="MD530" s="56"/>
      <c r="ME530" s="56"/>
      <c r="MF530" s="56"/>
      <c r="MG530" s="56"/>
      <c r="MH530" s="56"/>
      <c r="MI530" s="56"/>
      <c r="MJ530" s="56"/>
      <c r="MK530" s="56"/>
      <c r="ML530" s="56"/>
      <c r="MM530" s="56"/>
      <c r="MN530" s="56"/>
      <c r="MO530" s="56"/>
      <c r="MP530" s="56"/>
      <c r="MQ530" s="56"/>
      <c r="MR530" s="56"/>
      <c r="MS530" s="56"/>
      <c r="MT530" s="56"/>
      <c r="MU530" s="56"/>
      <c r="MV530" s="56"/>
      <c r="MW530" s="56"/>
      <c r="MX530" s="56"/>
      <c r="MY530" s="56"/>
      <c r="MZ530" s="56"/>
      <c r="NA530" s="56"/>
      <c r="NB530" s="56"/>
      <c r="NC530" s="56"/>
      <c r="ND530" s="56"/>
      <c r="NE530" s="56"/>
      <c r="NF530" s="56"/>
      <c r="NG530" s="56"/>
      <c r="NH530" s="56"/>
      <c r="NI530" s="56"/>
      <c r="NJ530" s="56"/>
      <c r="NK530" s="56"/>
      <c r="NL530" s="56"/>
      <c r="NM530" s="56"/>
      <c r="NN530" s="56"/>
      <c r="NO530" s="56"/>
      <c r="NP530" s="56"/>
      <c r="NQ530" s="56"/>
      <c r="NR530" s="56"/>
      <c r="NS530" s="56"/>
      <c r="NT530" s="56"/>
      <c r="NU530" s="56"/>
      <c r="NV530" s="56"/>
      <c r="NW530" s="56"/>
      <c r="NX530" s="56"/>
      <c r="NY530" s="56"/>
      <c r="NZ530" s="56"/>
      <c r="OA530" s="56"/>
      <c r="OB530" s="56"/>
      <c r="OC530" s="56"/>
      <c r="OD530" s="56"/>
      <c r="OE530" s="56"/>
      <c r="OF530" s="56"/>
      <c r="OG530" s="56"/>
      <c r="OH530" s="56"/>
      <c r="OI530" s="56"/>
      <c r="OJ530" s="56"/>
      <c r="OK530" s="56"/>
      <c r="OL530" s="56"/>
      <c r="OM530" s="56"/>
      <c r="ON530" s="56"/>
      <c r="OO530" s="56"/>
      <c r="OP530" s="56"/>
      <c r="OQ530" s="56"/>
      <c r="OR530" s="56"/>
      <c r="OS530" s="56"/>
      <c r="OT530" s="56"/>
      <c r="OU530" s="56"/>
      <c r="OV530" s="56"/>
      <c r="OW530" s="56"/>
      <c r="OX530" s="56"/>
      <c r="OY530" s="56"/>
      <c r="OZ530" s="56"/>
      <c r="PA530" s="56"/>
      <c r="PB530" s="56"/>
      <c r="PC530" s="56"/>
      <c r="PD530" s="56"/>
      <c r="PE530" s="56"/>
      <c r="PF530" s="56"/>
      <c r="PG530" s="56"/>
      <c r="PH530" s="56"/>
      <c r="PI530" s="56"/>
      <c r="PJ530" s="56"/>
      <c r="PK530" s="56"/>
      <c r="PL530" s="56"/>
      <c r="PM530" s="56"/>
      <c r="PN530" s="56"/>
      <c r="PO530" s="56"/>
      <c r="PP530" s="56"/>
      <c r="PQ530" s="56"/>
      <c r="PR530" s="56"/>
      <c r="PS530" s="56"/>
      <c r="PT530" s="56"/>
      <c r="PU530" s="56"/>
      <c r="PV530" s="56"/>
      <c r="PW530" s="56"/>
      <c r="PX530" s="56"/>
      <c r="PY530" s="56"/>
      <c r="PZ530" s="56"/>
      <c r="QA530" s="56"/>
      <c r="QB530" s="56"/>
      <c r="QC530" s="56"/>
      <c r="QD530" s="56"/>
      <c r="QE530" s="56"/>
      <c r="QF530" s="56"/>
      <c r="QG530" s="56"/>
      <c r="QH530" s="56"/>
      <c r="QI530" s="56"/>
      <c r="QJ530" s="56"/>
      <c r="QK530" s="56"/>
      <c r="QL530" s="56"/>
      <c r="QM530" s="56"/>
      <c r="QN530" s="56"/>
      <c r="QO530" s="56"/>
      <c r="QP530" s="56"/>
      <c r="QQ530" s="56"/>
      <c r="QR530" s="56"/>
      <c r="QS530" s="56"/>
      <c r="QT530" s="56"/>
      <c r="QU530" s="56"/>
      <c r="QV530" s="56"/>
      <c r="QW530" s="56"/>
      <c r="QX530" s="56"/>
      <c r="QY530" s="56"/>
      <c r="QZ530" s="56"/>
      <c r="RA530" s="56"/>
      <c r="RB530" s="56"/>
      <c r="RC530" s="56"/>
      <c r="RD530" s="56"/>
      <c r="RE530" s="56"/>
      <c r="RF530" s="56"/>
      <c r="RG530" s="56"/>
      <c r="RH530" s="56"/>
      <c r="RI530" s="56"/>
      <c r="RJ530" s="56"/>
      <c r="RK530" s="56"/>
      <c r="RL530" s="56"/>
      <c r="RM530" s="56"/>
      <c r="RN530" s="56"/>
      <c r="RO530" s="56"/>
      <c r="RP530" s="56"/>
      <c r="RQ530" s="56"/>
      <c r="RR530" s="56"/>
      <c r="RS530" s="56"/>
      <c r="RT530" s="56"/>
      <c r="RU530" s="56"/>
      <c r="RV530" s="56"/>
      <c r="RW530" s="56"/>
      <c r="RX530" s="56"/>
      <c r="RY530" s="56"/>
      <c r="RZ530" s="56"/>
      <c r="SA530" s="56"/>
      <c r="SB530" s="56"/>
      <c r="SC530" s="56"/>
      <c r="SD530" s="56"/>
      <c r="SE530" s="56"/>
      <c r="SF530" s="56"/>
      <c r="SG530" s="56"/>
      <c r="SH530" s="56"/>
      <c r="SI530" s="56"/>
      <c r="SJ530" s="56"/>
      <c r="SK530" s="56"/>
      <c r="SL530" s="56"/>
      <c r="SM530" s="56"/>
      <c r="SN530" s="56"/>
      <c r="SO530" s="56"/>
      <c r="SP530" s="56"/>
      <c r="SQ530" s="56"/>
      <c r="SR530" s="56"/>
      <c r="SS530" s="56"/>
      <c r="ST530" s="56"/>
      <c r="SU530" s="56"/>
      <c r="SV530" s="56"/>
      <c r="SW530" s="56"/>
      <c r="SX530" s="56"/>
      <c r="SY530" s="56"/>
      <c r="SZ530" s="56"/>
      <c r="TA530" s="56"/>
      <c r="TB530" s="56"/>
      <c r="TC530" s="56"/>
      <c r="TD530" s="56"/>
      <c r="TE530" s="56"/>
      <c r="TF530" s="56"/>
      <c r="TG530" s="56"/>
      <c r="TH530" s="56"/>
      <c r="TI530" s="56"/>
      <c r="TJ530" s="56"/>
      <c r="TK530" s="56"/>
      <c r="TL530" s="56"/>
      <c r="TM530" s="56"/>
      <c r="TN530" s="56"/>
      <c r="TO530" s="56"/>
      <c r="TP530" s="56"/>
      <c r="TQ530" s="56"/>
      <c r="TR530" s="56"/>
      <c r="TS530" s="56"/>
      <c r="TT530" s="56"/>
      <c r="TU530" s="56"/>
      <c r="TV530" s="56"/>
      <c r="TW530" s="56"/>
      <c r="TX530" s="56"/>
      <c r="TY530" s="56"/>
      <c r="TZ530" s="56"/>
      <c r="UA530" s="56"/>
      <c r="UB530" s="56"/>
      <c r="UC530" s="56"/>
      <c r="UD530" s="56"/>
      <c r="UE530" s="56"/>
      <c r="UF530" s="56"/>
      <c r="UG530" s="56"/>
      <c r="UH530" s="56"/>
      <c r="UI530" s="56"/>
      <c r="UJ530" s="56"/>
      <c r="UK530" s="56"/>
      <c r="UL530" s="56"/>
      <c r="UM530" s="56"/>
      <c r="UN530" s="56"/>
      <c r="UO530" s="56"/>
      <c r="UP530" s="56"/>
      <c r="UQ530" s="56"/>
      <c r="UR530" s="56"/>
      <c r="US530" s="56"/>
      <c r="UT530" s="56"/>
      <c r="UU530" s="56"/>
      <c r="UV530" s="56"/>
      <c r="UW530" s="56"/>
      <c r="UX530" s="56"/>
      <c r="UY530" s="56"/>
      <c r="UZ530" s="56"/>
      <c r="VA530" s="56"/>
      <c r="VB530" s="56"/>
      <c r="VC530" s="56"/>
      <c r="VD530" s="56"/>
      <c r="VE530" s="56"/>
      <c r="VF530" s="56"/>
      <c r="VG530" s="56"/>
      <c r="VH530" s="56"/>
      <c r="VI530" s="56"/>
      <c r="VJ530" s="56"/>
      <c r="VK530" s="56"/>
      <c r="VL530" s="56"/>
      <c r="VM530" s="56"/>
      <c r="VN530" s="56"/>
      <c r="VO530" s="56"/>
      <c r="VP530" s="56"/>
      <c r="VQ530" s="56"/>
      <c r="VR530" s="56"/>
      <c r="VS530" s="56"/>
      <c r="VT530" s="56"/>
      <c r="VU530" s="56"/>
      <c r="VV530" s="56"/>
      <c r="VW530" s="56"/>
      <c r="VX530" s="56"/>
      <c r="VY530" s="56"/>
      <c r="VZ530" s="56"/>
      <c r="WA530" s="56"/>
      <c r="WB530" s="56"/>
      <c r="WC530" s="56"/>
      <c r="WD530" s="56"/>
      <c r="WE530" s="56"/>
      <c r="WF530" s="56"/>
      <c r="WG530" s="56"/>
      <c r="WH530" s="56"/>
      <c r="WI530" s="56"/>
      <c r="WJ530" s="56"/>
      <c r="WK530" s="56"/>
      <c r="WL530" s="56"/>
      <c r="WM530" s="56"/>
      <c r="WN530" s="56"/>
      <c r="WO530" s="56"/>
      <c r="WP530" s="56"/>
      <c r="WQ530" s="56"/>
      <c r="WR530" s="56"/>
      <c r="WS530" s="56"/>
      <c r="WT530" s="56"/>
      <c r="WU530" s="56"/>
      <c r="WV530" s="56"/>
      <c r="WW530" s="56"/>
      <c r="WX530" s="56"/>
      <c r="WY530" s="56"/>
      <c r="WZ530" s="56"/>
      <c r="XA530" s="56"/>
      <c r="XB530" s="56"/>
      <c r="XC530" s="56"/>
      <c r="XD530" s="56"/>
      <c r="XE530" s="56"/>
      <c r="XF530" s="56"/>
      <c r="XG530" s="56"/>
      <c r="XH530" s="56"/>
      <c r="XI530" s="56"/>
      <c r="XJ530" s="56"/>
      <c r="XK530" s="56"/>
      <c r="XL530" s="56"/>
      <c r="XM530" s="56"/>
      <c r="XN530" s="56"/>
      <c r="XO530" s="56"/>
      <c r="XP530" s="56"/>
      <c r="XQ530" s="56"/>
      <c r="XR530" s="56"/>
      <c r="XS530" s="56"/>
      <c r="XT530" s="56"/>
      <c r="XU530" s="56"/>
      <c r="XV530" s="56"/>
      <c r="XW530" s="56"/>
      <c r="XX530" s="56"/>
      <c r="XY530" s="56"/>
      <c r="XZ530" s="56"/>
      <c r="YA530" s="56"/>
      <c r="YB530" s="56"/>
      <c r="YC530" s="56"/>
      <c r="YD530" s="56"/>
      <c r="YE530" s="56"/>
      <c r="YF530" s="56"/>
      <c r="YG530" s="56"/>
      <c r="YH530" s="56"/>
      <c r="YI530" s="56"/>
      <c r="YJ530" s="56"/>
      <c r="YK530" s="56"/>
      <c r="YL530" s="56"/>
      <c r="YM530" s="56"/>
      <c r="YN530" s="56"/>
      <c r="YO530" s="56"/>
      <c r="YP530" s="56"/>
      <c r="YQ530" s="56"/>
      <c r="YR530" s="56"/>
      <c r="YS530" s="56"/>
      <c r="YT530" s="56"/>
      <c r="YU530" s="56"/>
      <c r="YV530" s="56"/>
      <c r="YW530" s="56"/>
      <c r="YX530" s="56"/>
      <c r="YY530" s="56"/>
      <c r="YZ530" s="56"/>
      <c r="ZA530" s="56"/>
      <c r="ZB530" s="56"/>
      <c r="ZC530" s="56"/>
      <c r="ZD530" s="56"/>
      <c r="ZE530" s="56"/>
      <c r="ZF530" s="56"/>
      <c r="ZG530" s="56"/>
      <c r="ZH530" s="56"/>
      <c r="ZI530" s="56"/>
      <c r="ZJ530" s="56"/>
      <c r="ZK530" s="56"/>
      <c r="ZL530" s="56"/>
      <c r="ZM530" s="56"/>
      <c r="ZN530" s="56"/>
      <c r="ZO530" s="56"/>
      <c r="ZP530" s="56"/>
      <c r="ZQ530" s="56"/>
      <c r="ZR530" s="56"/>
      <c r="ZS530" s="56"/>
      <c r="ZT530" s="56"/>
      <c r="ZU530" s="56"/>
      <c r="ZV530" s="56"/>
      <c r="ZW530" s="56"/>
      <c r="ZX530" s="56"/>
      <c r="ZY530" s="56"/>
      <c r="ZZ530" s="56"/>
    </row>
    <row r="531" spans="1:702" s="56" customFormat="1" hidden="1" outlineLevel="1" x14ac:dyDescent="0.2">
      <c r="A531" s="49"/>
      <c r="B531" s="75"/>
      <c r="C531" s="49" t="s">
        <v>124</v>
      </c>
      <c r="D531" s="141"/>
      <c r="E531" s="170"/>
      <c r="F531" s="53"/>
      <c r="G531" s="170"/>
      <c r="H531" s="43"/>
      <c r="I531" s="132"/>
      <c r="J531" s="170"/>
      <c r="K531" s="190"/>
      <c r="L531" s="178"/>
      <c r="P531" s="34"/>
      <c r="Q531" s="34"/>
    </row>
    <row r="532" spans="1:702" s="56" customFormat="1" hidden="1" outlineLevel="1" x14ac:dyDescent="0.2">
      <c r="A532" s="49"/>
      <c r="B532" s="75"/>
      <c r="C532" s="49" t="s">
        <v>137</v>
      </c>
      <c r="D532" s="141"/>
      <c r="E532" s="171"/>
      <c r="F532" s="53"/>
      <c r="G532" s="171"/>
      <c r="H532" s="43"/>
      <c r="I532" s="132"/>
      <c r="J532" s="171"/>
      <c r="K532" s="191"/>
      <c r="L532" s="179"/>
      <c r="P532" s="34"/>
      <c r="Q532" s="34"/>
    </row>
    <row r="533" spans="1:702" s="56" customFormat="1" hidden="1" outlineLevel="1" x14ac:dyDescent="0.2">
      <c r="A533" s="49"/>
      <c r="B533" s="75"/>
      <c r="C533" s="49" t="s">
        <v>138</v>
      </c>
      <c r="D533" s="141"/>
      <c r="E533" s="172"/>
      <c r="F533" s="53"/>
      <c r="G533" s="172"/>
      <c r="H533" s="43"/>
      <c r="I533" s="132"/>
      <c r="J533" s="172"/>
      <c r="K533" s="192"/>
      <c r="L533" s="180"/>
      <c r="P533" s="34"/>
      <c r="Q533" s="34"/>
    </row>
    <row r="534" spans="1:702" s="59" customFormat="1" collapsed="1" x14ac:dyDescent="0.2">
      <c r="A534" s="41"/>
      <c r="B534" s="57">
        <v>462</v>
      </c>
      <c r="C534" s="78" t="s">
        <v>198</v>
      </c>
      <c r="D534" s="64"/>
      <c r="E534" s="58"/>
      <c r="F534" s="58">
        <f>SUM(F535:F537)</f>
        <v>0</v>
      </c>
      <c r="G534" s="129">
        <f>F534-E534</f>
        <v>0</v>
      </c>
      <c r="H534" s="58">
        <f t="shared" ref="H534" si="125">SUM(H535:H537)</f>
        <v>0</v>
      </c>
      <c r="I534" s="130" t="str">
        <f>IF((OR(I535="SZ",I536="SZ",I537="SZ")),"SZ","AZ")</f>
        <v>AZ</v>
      </c>
      <c r="J534" s="129">
        <f>H534-E534</f>
        <v>0</v>
      </c>
      <c r="K534" s="135">
        <f>IF(F534="",E534,IF(I534="SZ",H534,F534))</f>
        <v>0</v>
      </c>
      <c r="L534" s="129">
        <f>K534-E534</f>
        <v>0</v>
      </c>
      <c r="M534" s="56"/>
      <c r="N534" s="56"/>
      <c r="O534" s="56"/>
      <c r="P534" s="34"/>
      <c r="Q534" s="34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  <c r="BT534" s="56"/>
      <c r="BU534" s="56"/>
      <c r="BV534" s="56"/>
      <c r="BW534" s="56"/>
      <c r="BX534" s="56"/>
      <c r="BY534" s="56"/>
      <c r="BZ534" s="56"/>
      <c r="CA534" s="56"/>
      <c r="CB534" s="56"/>
      <c r="CC534" s="56"/>
      <c r="CD534" s="56"/>
      <c r="CE534" s="56"/>
      <c r="CF534" s="56"/>
      <c r="CG534" s="56"/>
      <c r="CH534" s="56"/>
      <c r="CI534" s="56"/>
      <c r="CJ534" s="56"/>
      <c r="CK534" s="56"/>
      <c r="CL534" s="56"/>
      <c r="CM534" s="56"/>
      <c r="CN534" s="56"/>
      <c r="CO534" s="56"/>
      <c r="CP534" s="56"/>
      <c r="CQ534" s="56"/>
      <c r="CR534" s="56"/>
      <c r="CS534" s="56"/>
      <c r="CT534" s="56"/>
      <c r="CU534" s="56"/>
      <c r="CV534" s="56"/>
      <c r="CW534" s="56"/>
      <c r="CX534" s="56"/>
      <c r="CY534" s="56"/>
      <c r="CZ534" s="56"/>
      <c r="DA534" s="56"/>
      <c r="DB534" s="56"/>
      <c r="DC534" s="56"/>
      <c r="DD534" s="56"/>
      <c r="DE534" s="56"/>
      <c r="DF534" s="56"/>
      <c r="DG534" s="56"/>
      <c r="DH534" s="56"/>
      <c r="DI534" s="56"/>
      <c r="DJ534" s="56"/>
      <c r="DK534" s="56"/>
      <c r="DL534" s="56"/>
      <c r="DM534" s="56"/>
      <c r="DN534" s="56"/>
      <c r="DO534" s="56"/>
      <c r="DP534" s="56"/>
      <c r="DQ534" s="56"/>
      <c r="DR534" s="56"/>
      <c r="DS534" s="56"/>
      <c r="DT534" s="56"/>
      <c r="DU534" s="56"/>
      <c r="DV534" s="56"/>
      <c r="DW534" s="56"/>
      <c r="DX534" s="56"/>
      <c r="DY534" s="56"/>
      <c r="DZ534" s="56"/>
      <c r="EA534" s="56"/>
      <c r="EB534" s="56"/>
      <c r="EC534" s="56"/>
      <c r="ED534" s="56"/>
      <c r="EE534" s="56"/>
      <c r="EF534" s="56"/>
      <c r="EG534" s="56"/>
      <c r="EH534" s="56"/>
      <c r="EI534" s="56"/>
      <c r="EJ534" s="56"/>
      <c r="EK534" s="56"/>
      <c r="EL534" s="56"/>
      <c r="EM534" s="56"/>
      <c r="EN534" s="56"/>
      <c r="EO534" s="56"/>
      <c r="EP534" s="56"/>
      <c r="EQ534" s="56"/>
      <c r="ER534" s="56"/>
      <c r="ES534" s="56"/>
      <c r="ET534" s="56"/>
      <c r="EU534" s="56"/>
      <c r="EV534" s="56"/>
      <c r="EW534" s="56"/>
      <c r="EX534" s="56"/>
      <c r="EY534" s="56"/>
      <c r="EZ534" s="56"/>
      <c r="FA534" s="56"/>
      <c r="FB534" s="56"/>
      <c r="FC534" s="56"/>
      <c r="FD534" s="56"/>
      <c r="FE534" s="56"/>
      <c r="FF534" s="56"/>
      <c r="FG534" s="56"/>
      <c r="FH534" s="56"/>
      <c r="FI534" s="56"/>
      <c r="FJ534" s="56"/>
      <c r="FK534" s="56"/>
      <c r="FL534" s="56"/>
      <c r="FM534" s="56"/>
      <c r="FN534" s="56"/>
      <c r="FO534" s="56"/>
      <c r="FP534" s="56"/>
      <c r="FQ534" s="56"/>
      <c r="FR534" s="56"/>
      <c r="FS534" s="56"/>
      <c r="FT534" s="56"/>
      <c r="FU534" s="56"/>
      <c r="FV534" s="56"/>
      <c r="FW534" s="56"/>
      <c r="FX534" s="56"/>
      <c r="FY534" s="56"/>
      <c r="FZ534" s="56"/>
      <c r="GA534" s="56"/>
      <c r="GB534" s="56"/>
      <c r="GC534" s="56"/>
      <c r="GD534" s="56"/>
      <c r="GE534" s="56"/>
      <c r="GF534" s="56"/>
      <c r="GG534" s="56"/>
      <c r="GH534" s="56"/>
      <c r="GI534" s="56"/>
      <c r="GJ534" s="56"/>
      <c r="GK534" s="56"/>
      <c r="GL534" s="56"/>
      <c r="GM534" s="56"/>
      <c r="GN534" s="56"/>
      <c r="GO534" s="56"/>
      <c r="GP534" s="56"/>
      <c r="GQ534" s="56"/>
      <c r="GR534" s="56"/>
      <c r="GS534" s="56"/>
      <c r="GT534" s="56"/>
      <c r="GU534" s="56"/>
      <c r="GV534" s="56"/>
      <c r="GW534" s="56"/>
      <c r="GX534" s="56"/>
      <c r="GY534" s="56"/>
      <c r="GZ534" s="56"/>
      <c r="HA534" s="56"/>
      <c r="HB534" s="56"/>
      <c r="HC534" s="56"/>
      <c r="HD534" s="56"/>
      <c r="HE534" s="56"/>
      <c r="HF534" s="56"/>
      <c r="HG534" s="56"/>
      <c r="HH534" s="56"/>
      <c r="HI534" s="56"/>
      <c r="HJ534" s="56"/>
      <c r="HK534" s="56"/>
      <c r="HL534" s="56"/>
      <c r="HM534" s="56"/>
      <c r="HN534" s="56"/>
      <c r="HO534" s="56"/>
      <c r="HP534" s="56"/>
      <c r="HQ534" s="56"/>
      <c r="HR534" s="56"/>
      <c r="HS534" s="56"/>
      <c r="HT534" s="56"/>
      <c r="HU534" s="56"/>
      <c r="HV534" s="56"/>
      <c r="HW534" s="56"/>
      <c r="HX534" s="56"/>
      <c r="HY534" s="56"/>
      <c r="HZ534" s="56"/>
      <c r="IA534" s="56"/>
      <c r="IB534" s="56"/>
      <c r="IC534" s="56"/>
      <c r="ID534" s="56"/>
      <c r="IE534" s="56"/>
      <c r="IF534" s="56"/>
      <c r="IG534" s="56"/>
      <c r="IH534" s="56"/>
      <c r="II534" s="56"/>
      <c r="IJ534" s="56"/>
      <c r="IK534" s="56"/>
      <c r="IL534" s="56"/>
      <c r="IM534" s="56"/>
      <c r="IN534" s="56"/>
      <c r="IO534" s="56"/>
      <c r="IP534" s="56"/>
      <c r="IQ534" s="56"/>
      <c r="IR534" s="56"/>
      <c r="IS534" s="56"/>
      <c r="IT534" s="56"/>
      <c r="IU534" s="56"/>
      <c r="IV534" s="56"/>
      <c r="IW534" s="56"/>
      <c r="IX534" s="56"/>
      <c r="IY534" s="56"/>
      <c r="IZ534" s="56"/>
      <c r="JA534" s="56"/>
      <c r="JB534" s="56"/>
      <c r="JC534" s="56"/>
      <c r="JD534" s="56"/>
      <c r="JE534" s="56"/>
      <c r="JF534" s="56"/>
      <c r="JG534" s="56"/>
      <c r="JH534" s="56"/>
      <c r="JI534" s="56"/>
      <c r="JJ534" s="56"/>
      <c r="JK534" s="56"/>
      <c r="JL534" s="56"/>
      <c r="JM534" s="56"/>
      <c r="JN534" s="56"/>
      <c r="JO534" s="56"/>
      <c r="JP534" s="56"/>
      <c r="JQ534" s="56"/>
      <c r="JR534" s="56"/>
      <c r="JS534" s="56"/>
      <c r="JT534" s="56"/>
      <c r="JU534" s="56"/>
      <c r="JV534" s="56"/>
      <c r="JW534" s="56"/>
      <c r="JX534" s="56"/>
      <c r="JY534" s="56"/>
      <c r="JZ534" s="56"/>
      <c r="KA534" s="56"/>
      <c r="KB534" s="56"/>
      <c r="KC534" s="56"/>
      <c r="KD534" s="56"/>
      <c r="KE534" s="56"/>
      <c r="KF534" s="56"/>
      <c r="KG534" s="56"/>
      <c r="KH534" s="56"/>
      <c r="KI534" s="56"/>
      <c r="KJ534" s="56"/>
      <c r="KK534" s="56"/>
      <c r="KL534" s="56"/>
      <c r="KM534" s="56"/>
      <c r="KN534" s="56"/>
      <c r="KO534" s="56"/>
      <c r="KP534" s="56"/>
      <c r="KQ534" s="56"/>
      <c r="KR534" s="56"/>
      <c r="KS534" s="56"/>
      <c r="KT534" s="56"/>
      <c r="KU534" s="56"/>
      <c r="KV534" s="56"/>
      <c r="KW534" s="56"/>
      <c r="KX534" s="56"/>
      <c r="KY534" s="56"/>
      <c r="KZ534" s="56"/>
      <c r="LA534" s="56"/>
      <c r="LB534" s="56"/>
      <c r="LC534" s="56"/>
      <c r="LD534" s="56"/>
      <c r="LE534" s="56"/>
      <c r="LF534" s="56"/>
      <c r="LG534" s="56"/>
      <c r="LH534" s="56"/>
      <c r="LI534" s="56"/>
      <c r="LJ534" s="56"/>
      <c r="LK534" s="56"/>
      <c r="LL534" s="56"/>
      <c r="LM534" s="56"/>
      <c r="LN534" s="56"/>
      <c r="LO534" s="56"/>
      <c r="LP534" s="56"/>
      <c r="LQ534" s="56"/>
      <c r="LR534" s="56"/>
      <c r="LS534" s="56"/>
      <c r="LT534" s="56"/>
      <c r="LU534" s="56"/>
      <c r="LV534" s="56"/>
      <c r="LW534" s="56"/>
      <c r="LX534" s="56"/>
      <c r="LY534" s="56"/>
      <c r="LZ534" s="56"/>
      <c r="MA534" s="56"/>
      <c r="MB534" s="56"/>
      <c r="MC534" s="56"/>
      <c r="MD534" s="56"/>
      <c r="ME534" s="56"/>
      <c r="MF534" s="56"/>
      <c r="MG534" s="56"/>
      <c r="MH534" s="56"/>
      <c r="MI534" s="56"/>
      <c r="MJ534" s="56"/>
      <c r="MK534" s="56"/>
      <c r="ML534" s="56"/>
      <c r="MM534" s="56"/>
      <c r="MN534" s="56"/>
      <c r="MO534" s="56"/>
      <c r="MP534" s="56"/>
      <c r="MQ534" s="56"/>
      <c r="MR534" s="56"/>
      <c r="MS534" s="56"/>
      <c r="MT534" s="56"/>
      <c r="MU534" s="56"/>
      <c r="MV534" s="56"/>
      <c r="MW534" s="56"/>
      <c r="MX534" s="56"/>
      <c r="MY534" s="56"/>
      <c r="MZ534" s="56"/>
      <c r="NA534" s="56"/>
      <c r="NB534" s="56"/>
      <c r="NC534" s="56"/>
      <c r="ND534" s="56"/>
      <c r="NE534" s="56"/>
      <c r="NF534" s="56"/>
      <c r="NG534" s="56"/>
      <c r="NH534" s="56"/>
      <c r="NI534" s="56"/>
      <c r="NJ534" s="56"/>
      <c r="NK534" s="56"/>
      <c r="NL534" s="56"/>
      <c r="NM534" s="56"/>
      <c r="NN534" s="56"/>
      <c r="NO534" s="56"/>
      <c r="NP534" s="56"/>
      <c r="NQ534" s="56"/>
      <c r="NR534" s="56"/>
      <c r="NS534" s="56"/>
      <c r="NT534" s="56"/>
      <c r="NU534" s="56"/>
      <c r="NV534" s="56"/>
      <c r="NW534" s="56"/>
      <c r="NX534" s="56"/>
      <c r="NY534" s="56"/>
      <c r="NZ534" s="56"/>
      <c r="OA534" s="56"/>
      <c r="OB534" s="56"/>
      <c r="OC534" s="56"/>
      <c r="OD534" s="56"/>
      <c r="OE534" s="56"/>
      <c r="OF534" s="56"/>
      <c r="OG534" s="56"/>
      <c r="OH534" s="56"/>
      <c r="OI534" s="56"/>
      <c r="OJ534" s="56"/>
      <c r="OK534" s="56"/>
      <c r="OL534" s="56"/>
      <c r="OM534" s="56"/>
      <c r="ON534" s="56"/>
      <c r="OO534" s="56"/>
      <c r="OP534" s="56"/>
      <c r="OQ534" s="56"/>
      <c r="OR534" s="56"/>
      <c r="OS534" s="56"/>
      <c r="OT534" s="56"/>
      <c r="OU534" s="56"/>
      <c r="OV534" s="56"/>
      <c r="OW534" s="56"/>
      <c r="OX534" s="56"/>
      <c r="OY534" s="56"/>
      <c r="OZ534" s="56"/>
      <c r="PA534" s="56"/>
      <c r="PB534" s="56"/>
      <c r="PC534" s="56"/>
      <c r="PD534" s="56"/>
      <c r="PE534" s="56"/>
      <c r="PF534" s="56"/>
      <c r="PG534" s="56"/>
      <c r="PH534" s="56"/>
      <c r="PI534" s="56"/>
      <c r="PJ534" s="56"/>
      <c r="PK534" s="56"/>
      <c r="PL534" s="56"/>
      <c r="PM534" s="56"/>
      <c r="PN534" s="56"/>
      <c r="PO534" s="56"/>
      <c r="PP534" s="56"/>
      <c r="PQ534" s="56"/>
      <c r="PR534" s="56"/>
      <c r="PS534" s="56"/>
      <c r="PT534" s="56"/>
      <c r="PU534" s="56"/>
      <c r="PV534" s="56"/>
      <c r="PW534" s="56"/>
      <c r="PX534" s="56"/>
      <c r="PY534" s="56"/>
      <c r="PZ534" s="56"/>
      <c r="QA534" s="56"/>
      <c r="QB534" s="56"/>
      <c r="QC534" s="56"/>
      <c r="QD534" s="56"/>
      <c r="QE534" s="56"/>
      <c r="QF534" s="56"/>
      <c r="QG534" s="56"/>
      <c r="QH534" s="56"/>
      <c r="QI534" s="56"/>
      <c r="QJ534" s="56"/>
      <c r="QK534" s="56"/>
      <c r="QL534" s="56"/>
      <c r="QM534" s="56"/>
      <c r="QN534" s="56"/>
      <c r="QO534" s="56"/>
      <c r="QP534" s="56"/>
      <c r="QQ534" s="56"/>
      <c r="QR534" s="56"/>
      <c r="QS534" s="56"/>
      <c r="QT534" s="56"/>
      <c r="QU534" s="56"/>
      <c r="QV534" s="56"/>
      <c r="QW534" s="56"/>
      <c r="QX534" s="56"/>
      <c r="QY534" s="56"/>
      <c r="QZ534" s="56"/>
      <c r="RA534" s="56"/>
      <c r="RB534" s="56"/>
      <c r="RC534" s="56"/>
      <c r="RD534" s="56"/>
      <c r="RE534" s="56"/>
      <c r="RF534" s="56"/>
      <c r="RG534" s="56"/>
      <c r="RH534" s="56"/>
      <c r="RI534" s="56"/>
      <c r="RJ534" s="56"/>
      <c r="RK534" s="56"/>
      <c r="RL534" s="56"/>
      <c r="RM534" s="56"/>
      <c r="RN534" s="56"/>
      <c r="RO534" s="56"/>
      <c r="RP534" s="56"/>
      <c r="RQ534" s="56"/>
      <c r="RR534" s="56"/>
      <c r="RS534" s="56"/>
      <c r="RT534" s="56"/>
      <c r="RU534" s="56"/>
      <c r="RV534" s="56"/>
      <c r="RW534" s="56"/>
      <c r="RX534" s="56"/>
      <c r="RY534" s="56"/>
      <c r="RZ534" s="56"/>
      <c r="SA534" s="56"/>
      <c r="SB534" s="56"/>
      <c r="SC534" s="56"/>
      <c r="SD534" s="56"/>
      <c r="SE534" s="56"/>
      <c r="SF534" s="56"/>
      <c r="SG534" s="56"/>
      <c r="SH534" s="56"/>
      <c r="SI534" s="56"/>
      <c r="SJ534" s="56"/>
      <c r="SK534" s="56"/>
      <c r="SL534" s="56"/>
      <c r="SM534" s="56"/>
      <c r="SN534" s="56"/>
      <c r="SO534" s="56"/>
      <c r="SP534" s="56"/>
      <c r="SQ534" s="56"/>
      <c r="SR534" s="56"/>
      <c r="SS534" s="56"/>
      <c r="ST534" s="56"/>
      <c r="SU534" s="56"/>
      <c r="SV534" s="56"/>
      <c r="SW534" s="56"/>
      <c r="SX534" s="56"/>
      <c r="SY534" s="56"/>
      <c r="SZ534" s="56"/>
      <c r="TA534" s="56"/>
      <c r="TB534" s="56"/>
      <c r="TC534" s="56"/>
      <c r="TD534" s="56"/>
      <c r="TE534" s="56"/>
      <c r="TF534" s="56"/>
      <c r="TG534" s="56"/>
      <c r="TH534" s="56"/>
      <c r="TI534" s="56"/>
      <c r="TJ534" s="56"/>
      <c r="TK534" s="56"/>
      <c r="TL534" s="56"/>
      <c r="TM534" s="56"/>
      <c r="TN534" s="56"/>
      <c r="TO534" s="56"/>
      <c r="TP534" s="56"/>
      <c r="TQ534" s="56"/>
      <c r="TR534" s="56"/>
      <c r="TS534" s="56"/>
      <c r="TT534" s="56"/>
      <c r="TU534" s="56"/>
      <c r="TV534" s="56"/>
      <c r="TW534" s="56"/>
      <c r="TX534" s="56"/>
      <c r="TY534" s="56"/>
      <c r="TZ534" s="56"/>
      <c r="UA534" s="56"/>
      <c r="UB534" s="56"/>
      <c r="UC534" s="56"/>
      <c r="UD534" s="56"/>
      <c r="UE534" s="56"/>
      <c r="UF534" s="56"/>
      <c r="UG534" s="56"/>
      <c r="UH534" s="56"/>
      <c r="UI534" s="56"/>
      <c r="UJ534" s="56"/>
      <c r="UK534" s="56"/>
      <c r="UL534" s="56"/>
      <c r="UM534" s="56"/>
      <c r="UN534" s="56"/>
      <c r="UO534" s="56"/>
      <c r="UP534" s="56"/>
      <c r="UQ534" s="56"/>
      <c r="UR534" s="56"/>
      <c r="US534" s="56"/>
      <c r="UT534" s="56"/>
      <c r="UU534" s="56"/>
      <c r="UV534" s="56"/>
      <c r="UW534" s="56"/>
      <c r="UX534" s="56"/>
      <c r="UY534" s="56"/>
      <c r="UZ534" s="56"/>
      <c r="VA534" s="56"/>
      <c r="VB534" s="56"/>
      <c r="VC534" s="56"/>
      <c r="VD534" s="56"/>
      <c r="VE534" s="56"/>
      <c r="VF534" s="56"/>
      <c r="VG534" s="56"/>
      <c r="VH534" s="56"/>
      <c r="VI534" s="56"/>
      <c r="VJ534" s="56"/>
      <c r="VK534" s="56"/>
      <c r="VL534" s="56"/>
      <c r="VM534" s="56"/>
      <c r="VN534" s="56"/>
      <c r="VO534" s="56"/>
      <c r="VP534" s="56"/>
      <c r="VQ534" s="56"/>
      <c r="VR534" s="56"/>
      <c r="VS534" s="56"/>
      <c r="VT534" s="56"/>
      <c r="VU534" s="56"/>
      <c r="VV534" s="56"/>
      <c r="VW534" s="56"/>
      <c r="VX534" s="56"/>
      <c r="VY534" s="56"/>
      <c r="VZ534" s="56"/>
      <c r="WA534" s="56"/>
      <c r="WB534" s="56"/>
      <c r="WC534" s="56"/>
      <c r="WD534" s="56"/>
      <c r="WE534" s="56"/>
      <c r="WF534" s="56"/>
      <c r="WG534" s="56"/>
      <c r="WH534" s="56"/>
      <c r="WI534" s="56"/>
      <c r="WJ534" s="56"/>
      <c r="WK534" s="56"/>
      <c r="WL534" s="56"/>
      <c r="WM534" s="56"/>
      <c r="WN534" s="56"/>
      <c r="WO534" s="56"/>
      <c r="WP534" s="56"/>
      <c r="WQ534" s="56"/>
      <c r="WR534" s="56"/>
      <c r="WS534" s="56"/>
      <c r="WT534" s="56"/>
      <c r="WU534" s="56"/>
      <c r="WV534" s="56"/>
      <c r="WW534" s="56"/>
      <c r="WX534" s="56"/>
      <c r="WY534" s="56"/>
      <c r="WZ534" s="56"/>
      <c r="XA534" s="56"/>
      <c r="XB534" s="56"/>
      <c r="XC534" s="56"/>
      <c r="XD534" s="56"/>
      <c r="XE534" s="56"/>
      <c r="XF534" s="56"/>
      <c r="XG534" s="56"/>
      <c r="XH534" s="56"/>
      <c r="XI534" s="56"/>
      <c r="XJ534" s="56"/>
      <c r="XK534" s="56"/>
      <c r="XL534" s="56"/>
      <c r="XM534" s="56"/>
      <c r="XN534" s="56"/>
      <c r="XO534" s="56"/>
      <c r="XP534" s="56"/>
      <c r="XQ534" s="56"/>
      <c r="XR534" s="56"/>
      <c r="XS534" s="56"/>
      <c r="XT534" s="56"/>
      <c r="XU534" s="56"/>
      <c r="XV534" s="56"/>
      <c r="XW534" s="56"/>
      <c r="XX534" s="56"/>
      <c r="XY534" s="56"/>
      <c r="XZ534" s="56"/>
      <c r="YA534" s="56"/>
      <c r="YB534" s="56"/>
      <c r="YC534" s="56"/>
      <c r="YD534" s="56"/>
      <c r="YE534" s="56"/>
      <c r="YF534" s="56"/>
      <c r="YG534" s="56"/>
      <c r="YH534" s="56"/>
      <c r="YI534" s="56"/>
      <c r="YJ534" s="56"/>
      <c r="YK534" s="56"/>
      <c r="YL534" s="56"/>
      <c r="YM534" s="56"/>
      <c r="YN534" s="56"/>
      <c r="YO534" s="56"/>
      <c r="YP534" s="56"/>
      <c r="YQ534" s="56"/>
      <c r="YR534" s="56"/>
      <c r="YS534" s="56"/>
      <c r="YT534" s="56"/>
      <c r="YU534" s="56"/>
      <c r="YV534" s="56"/>
      <c r="YW534" s="56"/>
      <c r="YX534" s="56"/>
      <c r="YY534" s="56"/>
      <c r="YZ534" s="56"/>
      <c r="ZA534" s="56"/>
      <c r="ZB534" s="56"/>
      <c r="ZC534" s="56"/>
      <c r="ZD534" s="56"/>
      <c r="ZE534" s="56"/>
      <c r="ZF534" s="56"/>
      <c r="ZG534" s="56"/>
      <c r="ZH534" s="56"/>
      <c r="ZI534" s="56"/>
      <c r="ZJ534" s="56"/>
      <c r="ZK534" s="56"/>
      <c r="ZL534" s="56"/>
      <c r="ZM534" s="56"/>
      <c r="ZN534" s="56"/>
      <c r="ZO534" s="56"/>
      <c r="ZP534" s="56"/>
      <c r="ZQ534" s="56"/>
      <c r="ZR534" s="56"/>
      <c r="ZS534" s="56"/>
      <c r="ZT534" s="56"/>
      <c r="ZU534" s="56"/>
      <c r="ZV534" s="56"/>
      <c r="ZW534" s="56"/>
      <c r="ZX534" s="56"/>
      <c r="ZY534" s="56"/>
      <c r="ZZ534" s="56"/>
    </row>
    <row r="535" spans="1:702" s="56" customFormat="1" hidden="1" outlineLevel="1" x14ac:dyDescent="0.2">
      <c r="A535" s="49"/>
      <c r="B535" s="75"/>
      <c r="C535" s="49" t="s">
        <v>124</v>
      </c>
      <c r="D535" s="141"/>
      <c r="E535" s="170"/>
      <c r="F535" s="53"/>
      <c r="G535" s="170"/>
      <c r="H535" s="43"/>
      <c r="I535" s="132"/>
      <c r="J535" s="170"/>
      <c r="K535" s="190"/>
      <c r="L535" s="178"/>
      <c r="P535" s="34"/>
      <c r="Q535" s="34"/>
    </row>
    <row r="536" spans="1:702" s="56" customFormat="1" hidden="1" outlineLevel="1" x14ac:dyDescent="0.2">
      <c r="A536" s="49"/>
      <c r="B536" s="75"/>
      <c r="C536" s="49" t="s">
        <v>137</v>
      </c>
      <c r="D536" s="141"/>
      <c r="E536" s="171"/>
      <c r="F536" s="53"/>
      <c r="G536" s="171"/>
      <c r="H536" s="43"/>
      <c r="I536" s="132"/>
      <c r="J536" s="171"/>
      <c r="K536" s="191"/>
      <c r="L536" s="179"/>
      <c r="P536" s="34"/>
      <c r="Q536" s="34"/>
    </row>
    <row r="537" spans="1:702" s="56" customFormat="1" hidden="1" outlineLevel="1" x14ac:dyDescent="0.2">
      <c r="A537" s="49"/>
      <c r="B537" s="75"/>
      <c r="C537" s="49" t="s">
        <v>138</v>
      </c>
      <c r="D537" s="141"/>
      <c r="E537" s="172"/>
      <c r="F537" s="53"/>
      <c r="G537" s="172"/>
      <c r="H537" s="43"/>
      <c r="I537" s="132"/>
      <c r="J537" s="172"/>
      <c r="K537" s="192"/>
      <c r="L537" s="180"/>
      <c r="P537" s="34"/>
      <c r="Q537" s="34"/>
    </row>
    <row r="538" spans="1:702" s="59" customFormat="1" collapsed="1" x14ac:dyDescent="0.2">
      <c r="A538" s="41"/>
      <c r="B538" s="57">
        <v>463</v>
      </c>
      <c r="C538" s="78" t="s">
        <v>199</v>
      </c>
      <c r="D538" s="64"/>
      <c r="E538" s="58"/>
      <c r="F538" s="58">
        <f>SUM(F539:F541)</f>
        <v>0</v>
      </c>
      <c r="G538" s="129">
        <f>F538-E538</f>
        <v>0</v>
      </c>
      <c r="H538" s="58">
        <f t="shared" ref="H538" si="126">SUM(H539:H541)</f>
        <v>0</v>
      </c>
      <c r="I538" s="130" t="str">
        <f>IF((OR(I539="SZ",I540="SZ",I541="SZ")),"SZ","AZ")</f>
        <v>AZ</v>
      </c>
      <c r="J538" s="129">
        <f>H538-E538</f>
        <v>0</v>
      </c>
      <c r="K538" s="135">
        <f>IF(F538="",E538,IF(I538="SZ",H538,F538))</f>
        <v>0</v>
      </c>
      <c r="L538" s="129">
        <f>K538-E538</f>
        <v>0</v>
      </c>
      <c r="M538" s="56"/>
      <c r="N538" s="56"/>
      <c r="O538" s="56"/>
      <c r="P538" s="34"/>
      <c r="Q538" s="34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56"/>
      <c r="BZ538" s="56"/>
      <c r="CA538" s="56"/>
      <c r="CB538" s="56"/>
      <c r="CC538" s="56"/>
      <c r="CD538" s="56"/>
      <c r="CE538" s="56"/>
      <c r="CF538" s="56"/>
      <c r="CG538" s="56"/>
      <c r="CH538" s="56"/>
      <c r="CI538" s="56"/>
      <c r="CJ538" s="56"/>
      <c r="CK538" s="56"/>
      <c r="CL538" s="56"/>
      <c r="CM538" s="56"/>
      <c r="CN538" s="56"/>
      <c r="CO538" s="56"/>
      <c r="CP538" s="56"/>
      <c r="CQ538" s="56"/>
      <c r="CR538" s="56"/>
      <c r="CS538" s="56"/>
      <c r="CT538" s="56"/>
      <c r="CU538" s="56"/>
      <c r="CV538" s="56"/>
      <c r="CW538" s="56"/>
      <c r="CX538" s="56"/>
      <c r="CY538" s="56"/>
      <c r="CZ538" s="56"/>
      <c r="DA538" s="56"/>
      <c r="DB538" s="56"/>
      <c r="DC538" s="56"/>
      <c r="DD538" s="56"/>
      <c r="DE538" s="56"/>
      <c r="DF538" s="56"/>
      <c r="DG538" s="56"/>
      <c r="DH538" s="56"/>
      <c r="DI538" s="56"/>
      <c r="DJ538" s="56"/>
      <c r="DK538" s="56"/>
      <c r="DL538" s="56"/>
      <c r="DM538" s="56"/>
      <c r="DN538" s="56"/>
      <c r="DO538" s="56"/>
      <c r="DP538" s="56"/>
      <c r="DQ538" s="56"/>
      <c r="DR538" s="56"/>
      <c r="DS538" s="56"/>
      <c r="DT538" s="56"/>
      <c r="DU538" s="56"/>
      <c r="DV538" s="56"/>
      <c r="DW538" s="56"/>
      <c r="DX538" s="56"/>
      <c r="DY538" s="56"/>
      <c r="DZ538" s="56"/>
      <c r="EA538" s="56"/>
      <c r="EB538" s="56"/>
      <c r="EC538" s="56"/>
      <c r="ED538" s="56"/>
      <c r="EE538" s="56"/>
      <c r="EF538" s="56"/>
      <c r="EG538" s="56"/>
      <c r="EH538" s="56"/>
      <c r="EI538" s="56"/>
      <c r="EJ538" s="56"/>
      <c r="EK538" s="56"/>
      <c r="EL538" s="56"/>
      <c r="EM538" s="56"/>
      <c r="EN538" s="56"/>
      <c r="EO538" s="56"/>
      <c r="EP538" s="56"/>
      <c r="EQ538" s="56"/>
      <c r="ER538" s="56"/>
      <c r="ES538" s="56"/>
      <c r="ET538" s="56"/>
      <c r="EU538" s="56"/>
      <c r="EV538" s="56"/>
      <c r="EW538" s="56"/>
      <c r="EX538" s="56"/>
      <c r="EY538" s="56"/>
      <c r="EZ538" s="56"/>
      <c r="FA538" s="56"/>
      <c r="FB538" s="56"/>
      <c r="FC538" s="56"/>
      <c r="FD538" s="56"/>
      <c r="FE538" s="56"/>
      <c r="FF538" s="56"/>
      <c r="FG538" s="56"/>
      <c r="FH538" s="56"/>
      <c r="FI538" s="56"/>
      <c r="FJ538" s="56"/>
      <c r="FK538" s="56"/>
      <c r="FL538" s="56"/>
      <c r="FM538" s="56"/>
      <c r="FN538" s="56"/>
      <c r="FO538" s="56"/>
      <c r="FP538" s="56"/>
      <c r="FQ538" s="56"/>
      <c r="FR538" s="56"/>
      <c r="FS538" s="56"/>
      <c r="FT538" s="56"/>
      <c r="FU538" s="56"/>
      <c r="FV538" s="56"/>
      <c r="FW538" s="56"/>
      <c r="FX538" s="56"/>
      <c r="FY538" s="56"/>
      <c r="FZ538" s="56"/>
      <c r="GA538" s="56"/>
      <c r="GB538" s="56"/>
      <c r="GC538" s="56"/>
      <c r="GD538" s="56"/>
      <c r="GE538" s="56"/>
      <c r="GF538" s="56"/>
      <c r="GG538" s="56"/>
      <c r="GH538" s="56"/>
      <c r="GI538" s="56"/>
      <c r="GJ538" s="56"/>
      <c r="GK538" s="56"/>
      <c r="GL538" s="56"/>
      <c r="GM538" s="56"/>
      <c r="GN538" s="56"/>
      <c r="GO538" s="56"/>
      <c r="GP538" s="56"/>
      <c r="GQ538" s="56"/>
      <c r="GR538" s="56"/>
      <c r="GS538" s="56"/>
      <c r="GT538" s="56"/>
      <c r="GU538" s="56"/>
      <c r="GV538" s="56"/>
      <c r="GW538" s="56"/>
      <c r="GX538" s="56"/>
      <c r="GY538" s="56"/>
      <c r="GZ538" s="56"/>
      <c r="HA538" s="56"/>
      <c r="HB538" s="56"/>
      <c r="HC538" s="56"/>
      <c r="HD538" s="56"/>
      <c r="HE538" s="56"/>
      <c r="HF538" s="56"/>
      <c r="HG538" s="56"/>
      <c r="HH538" s="56"/>
      <c r="HI538" s="56"/>
      <c r="HJ538" s="56"/>
      <c r="HK538" s="56"/>
      <c r="HL538" s="56"/>
      <c r="HM538" s="56"/>
      <c r="HN538" s="56"/>
      <c r="HO538" s="56"/>
      <c r="HP538" s="56"/>
      <c r="HQ538" s="56"/>
      <c r="HR538" s="56"/>
      <c r="HS538" s="56"/>
      <c r="HT538" s="56"/>
      <c r="HU538" s="56"/>
      <c r="HV538" s="56"/>
      <c r="HW538" s="56"/>
      <c r="HX538" s="56"/>
      <c r="HY538" s="56"/>
      <c r="HZ538" s="56"/>
      <c r="IA538" s="56"/>
      <c r="IB538" s="56"/>
      <c r="IC538" s="56"/>
      <c r="ID538" s="56"/>
      <c r="IE538" s="56"/>
      <c r="IF538" s="56"/>
      <c r="IG538" s="56"/>
      <c r="IH538" s="56"/>
      <c r="II538" s="56"/>
      <c r="IJ538" s="56"/>
      <c r="IK538" s="56"/>
      <c r="IL538" s="56"/>
      <c r="IM538" s="56"/>
      <c r="IN538" s="56"/>
      <c r="IO538" s="56"/>
      <c r="IP538" s="56"/>
      <c r="IQ538" s="56"/>
      <c r="IR538" s="56"/>
      <c r="IS538" s="56"/>
      <c r="IT538" s="56"/>
      <c r="IU538" s="56"/>
      <c r="IV538" s="56"/>
      <c r="IW538" s="56"/>
      <c r="IX538" s="56"/>
      <c r="IY538" s="56"/>
      <c r="IZ538" s="56"/>
      <c r="JA538" s="56"/>
      <c r="JB538" s="56"/>
      <c r="JC538" s="56"/>
      <c r="JD538" s="56"/>
      <c r="JE538" s="56"/>
      <c r="JF538" s="56"/>
      <c r="JG538" s="56"/>
      <c r="JH538" s="56"/>
      <c r="JI538" s="56"/>
      <c r="JJ538" s="56"/>
      <c r="JK538" s="56"/>
      <c r="JL538" s="56"/>
      <c r="JM538" s="56"/>
      <c r="JN538" s="56"/>
      <c r="JO538" s="56"/>
      <c r="JP538" s="56"/>
      <c r="JQ538" s="56"/>
      <c r="JR538" s="56"/>
      <c r="JS538" s="56"/>
      <c r="JT538" s="56"/>
      <c r="JU538" s="56"/>
      <c r="JV538" s="56"/>
      <c r="JW538" s="56"/>
      <c r="JX538" s="56"/>
      <c r="JY538" s="56"/>
      <c r="JZ538" s="56"/>
      <c r="KA538" s="56"/>
      <c r="KB538" s="56"/>
      <c r="KC538" s="56"/>
      <c r="KD538" s="56"/>
      <c r="KE538" s="56"/>
      <c r="KF538" s="56"/>
      <c r="KG538" s="56"/>
      <c r="KH538" s="56"/>
      <c r="KI538" s="56"/>
      <c r="KJ538" s="56"/>
      <c r="KK538" s="56"/>
      <c r="KL538" s="56"/>
      <c r="KM538" s="56"/>
      <c r="KN538" s="56"/>
      <c r="KO538" s="56"/>
      <c r="KP538" s="56"/>
      <c r="KQ538" s="56"/>
      <c r="KR538" s="56"/>
      <c r="KS538" s="56"/>
      <c r="KT538" s="56"/>
      <c r="KU538" s="56"/>
      <c r="KV538" s="56"/>
      <c r="KW538" s="56"/>
      <c r="KX538" s="56"/>
      <c r="KY538" s="56"/>
      <c r="KZ538" s="56"/>
      <c r="LA538" s="56"/>
      <c r="LB538" s="56"/>
      <c r="LC538" s="56"/>
      <c r="LD538" s="56"/>
      <c r="LE538" s="56"/>
      <c r="LF538" s="56"/>
      <c r="LG538" s="56"/>
      <c r="LH538" s="56"/>
      <c r="LI538" s="56"/>
      <c r="LJ538" s="56"/>
      <c r="LK538" s="56"/>
      <c r="LL538" s="56"/>
      <c r="LM538" s="56"/>
      <c r="LN538" s="56"/>
      <c r="LO538" s="56"/>
      <c r="LP538" s="56"/>
      <c r="LQ538" s="56"/>
      <c r="LR538" s="56"/>
      <c r="LS538" s="56"/>
      <c r="LT538" s="56"/>
      <c r="LU538" s="56"/>
      <c r="LV538" s="56"/>
      <c r="LW538" s="56"/>
      <c r="LX538" s="56"/>
      <c r="LY538" s="56"/>
      <c r="LZ538" s="56"/>
      <c r="MA538" s="56"/>
      <c r="MB538" s="56"/>
      <c r="MC538" s="56"/>
      <c r="MD538" s="56"/>
      <c r="ME538" s="56"/>
      <c r="MF538" s="56"/>
      <c r="MG538" s="56"/>
      <c r="MH538" s="56"/>
      <c r="MI538" s="56"/>
      <c r="MJ538" s="56"/>
      <c r="MK538" s="56"/>
      <c r="ML538" s="56"/>
      <c r="MM538" s="56"/>
      <c r="MN538" s="56"/>
      <c r="MO538" s="56"/>
      <c r="MP538" s="56"/>
      <c r="MQ538" s="56"/>
      <c r="MR538" s="56"/>
      <c r="MS538" s="56"/>
      <c r="MT538" s="56"/>
      <c r="MU538" s="56"/>
      <c r="MV538" s="56"/>
      <c r="MW538" s="56"/>
      <c r="MX538" s="56"/>
      <c r="MY538" s="56"/>
      <c r="MZ538" s="56"/>
      <c r="NA538" s="56"/>
      <c r="NB538" s="56"/>
      <c r="NC538" s="56"/>
      <c r="ND538" s="56"/>
      <c r="NE538" s="56"/>
      <c r="NF538" s="56"/>
      <c r="NG538" s="56"/>
      <c r="NH538" s="56"/>
      <c r="NI538" s="56"/>
      <c r="NJ538" s="56"/>
      <c r="NK538" s="56"/>
      <c r="NL538" s="56"/>
      <c r="NM538" s="56"/>
      <c r="NN538" s="56"/>
      <c r="NO538" s="56"/>
      <c r="NP538" s="56"/>
      <c r="NQ538" s="56"/>
      <c r="NR538" s="56"/>
      <c r="NS538" s="56"/>
      <c r="NT538" s="56"/>
      <c r="NU538" s="56"/>
      <c r="NV538" s="56"/>
      <c r="NW538" s="56"/>
      <c r="NX538" s="56"/>
      <c r="NY538" s="56"/>
      <c r="NZ538" s="56"/>
      <c r="OA538" s="56"/>
      <c r="OB538" s="56"/>
      <c r="OC538" s="56"/>
      <c r="OD538" s="56"/>
      <c r="OE538" s="56"/>
      <c r="OF538" s="56"/>
      <c r="OG538" s="56"/>
      <c r="OH538" s="56"/>
      <c r="OI538" s="56"/>
      <c r="OJ538" s="56"/>
      <c r="OK538" s="56"/>
      <c r="OL538" s="56"/>
      <c r="OM538" s="56"/>
      <c r="ON538" s="56"/>
      <c r="OO538" s="56"/>
      <c r="OP538" s="56"/>
      <c r="OQ538" s="56"/>
      <c r="OR538" s="56"/>
      <c r="OS538" s="56"/>
      <c r="OT538" s="56"/>
      <c r="OU538" s="56"/>
      <c r="OV538" s="56"/>
      <c r="OW538" s="56"/>
      <c r="OX538" s="56"/>
      <c r="OY538" s="56"/>
      <c r="OZ538" s="56"/>
      <c r="PA538" s="56"/>
      <c r="PB538" s="56"/>
      <c r="PC538" s="56"/>
      <c r="PD538" s="56"/>
      <c r="PE538" s="56"/>
      <c r="PF538" s="56"/>
      <c r="PG538" s="56"/>
      <c r="PH538" s="56"/>
      <c r="PI538" s="56"/>
      <c r="PJ538" s="56"/>
      <c r="PK538" s="56"/>
      <c r="PL538" s="56"/>
      <c r="PM538" s="56"/>
      <c r="PN538" s="56"/>
      <c r="PO538" s="56"/>
      <c r="PP538" s="56"/>
      <c r="PQ538" s="56"/>
      <c r="PR538" s="56"/>
      <c r="PS538" s="56"/>
      <c r="PT538" s="56"/>
      <c r="PU538" s="56"/>
      <c r="PV538" s="56"/>
      <c r="PW538" s="56"/>
      <c r="PX538" s="56"/>
      <c r="PY538" s="56"/>
      <c r="PZ538" s="56"/>
      <c r="QA538" s="56"/>
      <c r="QB538" s="56"/>
      <c r="QC538" s="56"/>
      <c r="QD538" s="56"/>
      <c r="QE538" s="56"/>
      <c r="QF538" s="56"/>
      <c r="QG538" s="56"/>
      <c r="QH538" s="56"/>
      <c r="QI538" s="56"/>
      <c r="QJ538" s="56"/>
      <c r="QK538" s="56"/>
      <c r="QL538" s="56"/>
      <c r="QM538" s="56"/>
      <c r="QN538" s="56"/>
      <c r="QO538" s="56"/>
      <c r="QP538" s="56"/>
      <c r="QQ538" s="56"/>
      <c r="QR538" s="56"/>
      <c r="QS538" s="56"/>
      <c r="QT538" s="56"/>
      <c r="QU538" s="56"/>
      <c r="QV538" s="56"/>
      <c r="QW538" s="56"/>
      <c r="QX538" s="56"/>
      <c r="QY538" s="56"/>
      <c r="QZ538" s="56"/>
      <c r="RA538" s="56"/>
      <c r="RB538" s="56"/>
      <c r="RC538" s="56"/>
      <c r="RD538" s="56"/>
      <c r="RE538" s="56"/>
      <c r="RF538" s="56"/>
      <c r="RG538" s="56"/>
      <c r="RH538" s="56"/>
      <c r="RI538" s="56"/>
      <c r="RJ538" s="56"/>
      <c r="RK538" s="56"/>
      <c r="RL538" s="56"/>
      <c r="RM538" s="56"/>
      <c r="RN538" s="56"/>
      <c r="RO538" s="56"/>
      <c r="RP538" s="56"/>
      <c r="RQ538" s="56"/>
      <c r="RR538" s="56"/>
      <c r="RS538" s="56"/>
      <c r="RT538" s="56"/>
      <c r="RU538" s="56"/>
      <c r="RV538" s="56"/>
      <c r="RW538" s="56"/>
      <c r="RX538" s="56"/>
      <c r="RY538" s="56"/>
      <c r="RZ538" s="56"/>
      <c r="SA538" s="56"/>
      <c r="SB538" s="56"/>
      <c r="SC538" s="56"/>
      <c r="SD538" s="56"/>
      <c r="SE538" s="56"/>
      <c r="SF538" s="56"/>
      <c r="SG538" s="56"/>
      <c r="SH538" s="56"/>
      <c r="SI538" s="56"/>
      <c r="SJ538" s="56"/>
      <c r="SK538" s="56"/>
      <c r="SL538" s="56"/>
      <c r="SM538" s="56"/>
      <c r="SN538" s="56"/>
      <c r="SO538" s="56"/>
      <c r="SP538" s="56"/>
      <c r="SQ538" s="56"/>
      <c r="SR538" s="56"/>
      <c r="SS538" s="56"/>
      <c r="ST538" s="56"/>
      <c r="SU538" s="56"/>
      <c r="SV538" s="56"/>
      <c r="SW538" s="56"/>
      <c r="SX538" s="56"/>
      <c r="SY538" s="56"/>
      <c r="SZ538" s="56"/>
      <c r="TA538" s="56"/>
      <c r="TB538" s="56"/>
      <c r="TC538" s="56"/>
      <c r="TD538" s="56"/>
      <c r="TE538" s="56"/>
      <c r="TF538" s="56"/>
      <c r="TG538" s="56"/>
      <c r="TH538" s="56"/>
      <c r="TI538" s="56"/>
      <c r="TJ538" s="56"/>
      <c r="TK538" s="56"/>
      <c r="TL538" s="56"/>
      <c r="TM538" s="56"/>
      <c r="TN538" s="56"/>
      <c r="TO538" s="56"/>
      <c r="TP538" s="56"/>
      <c r="TQ538" s="56"/>
      <c r="TR538" s="56"/>
      <c r="TS538" s="56"/>
      <c r="TT538" s="56"/>
      <c r="TU538" s="56"/>
      <c r="TV538" s="56"/>
      <c r="TW538" s="56"/>
      <c r="TX538" s="56"/>
      <c r="TY538" s="56"/>
      <c r="TZ538" s="56"/>
      <c r="UA538" s="56"/>
      <c r="UB538" s="56"/>
      <c r="UC538" s="56"/>
      <c r="UD538" s="56"/>
      <c r="UE538" s="56"/>
      <c r="UF538" s="56"/>
      <c r="UG538" s="56"/>
      <c r="UH538" s="56"/>
      <c r="UI538" s="56"/>
      <c r="UJ538" s="56"/>
      <c r="UK538" s="56"/>
      <c r="UL538" s="56"/>
      <c r="UM538" s="56"/>
      <c r="UN538" s="56"/>
      <c r="UO538" s="56"/>
      <c r="UP538" s="56"/>
      <c r="UQ538" s="56"/>
      <c r="UR538" s="56"/>
      <c r="US538" s="56"/>
      <c r="UT538" s="56"/>
      <c r="UU538" s="56"/>
      <c r="UV538" s="56"/>
      <c r="UW538" s="56"/>
      <c r="UX538" s="56"/>
      <c r="UY538" s="56"/>
      <c r="UZ538" s="56"/>
      <c r="VA538" s="56"/>
      <c r="VB538" s="56"/>
      <c r="VC538" s="56"/>
      <c r="VD538" s="56"/>
      <c r="VE538" s="56"/>
      <c r="VF538" s="56"/>
      <c r="VG538" s="56"/>
      <c r="VH538" s="56"/>
      <c r="VI538" s="56"/>
      <c r="VJ538" s="56"/>
      <c r="VK538" s="56"/>
      <c r="VL538" s="56"/>
      <c r="VM538" s="56"/>
      <c r="VN538" s="56"/>
      <c r="VO538" s="56"/>
      <c r="VP538" s="56"/>
      <c r="VQ538" s="56"/>
      <c r="VR538" s="56"/>
      <c r="VS538" s="56"/>
      <c r="VT538" s="56"/>
      <c r="VU538" s="56"/>
      <c r="VV538" s="56"/>
      <c r="VW538" s="56"/>
      <c r="VX538" s="56"/>
      <c r="VY538" s="56"/>
      <c r="VZ538" s="56"/>
      <c r="WA538" s="56"/>
      <c r="WB538" s="56"/>
      <c r="WC538" s="56"/>
      <c r="WD538" s="56"/>
      <c r="WE538" s="56"/>
      <c r="WF538" s="56"/>
      <c r="WG538" s="56"/>
      <c r="WH538" s="56"/>
      <c r="WI538" s="56"/>
      <c r="WJ538" s="56"/>
      <c r="WK538" s="56"/>
      <c r="WL538" s="56"/>
      <c r="WM538" s="56"/>
      <c r="WN538" s="56"/>
      <c r="WO538" s="56"/>
      <c r="WP538" s="56"/>
      <c r="WQ538" s="56"/>
      <c r="WR538" s="56"/>
      <c r="WS538" s="56"/>
      <c r="WT538" s="56"/>
      <c r="WU538" s="56"/>
      <c r="WV538" s="56"/>
      <c r="WW538" s="56"/>
      <c r="WX538" s="56"/>
      <c r="WY538" s="56"/>
      <c r="WZ538" s="56"/>
      <c r="XA538" s="56"/>
      <c r="XB538" s="56"/>
      <c r="XC538" s="56"/>
      <c r="XD538" s="56"/>
      <c r="XE538" s="56"/>
      <c r="XF538" s="56"/>
      <c r="XG538" s="56"/>
      <c r="XH538" s="56"/>
      <c r="XI538" s="56"/>
      <c r="XJ538" s="56"/>
      <c r="XK538" s="56"/>
      <c r="XL538" s="56"/>
      <c r="XM538" s="56"/>
      <c r="XN538" s="56"/>
      <c r="XO538" s="56"/>
      <c r="XP538" s="56"/>
      <c r="XQ538" s="56"/>
      <c r="XR538" s="56"/>
      <c r="XS538" s="56"/>
      <c r="XT538" s="56"/>
      <c r="XU538" s="56"/>
      <c r="XV538" s="56"/>
      <c r="XW538" s="56"/>
      <c r="XX538" s="56"/>
      <c r="XY538" s="56"/>
      <c r="XZ538" s="56"/>
      <c r="YA538" s="56"/>
      <c r="YB538" s="56"/>
      <c r="YC538" s="56"/>
      <c r="YD538" s="56"/>
      <c r="YE538" s="56"/>
      <c r="YF538" s="56"/>
      <c r="YG538" s="56"/>
      <c r="YH538" s="56"/>
      <c r="YI538" s="56"/>
      <c r="YJ538" s="56"/>
      <c r="YK538" s="56"/>
      <c r="YL538" s="56"/>
      <c r="YM538" s="56"/>
      <c r="YN538" s="56"/>
      <c r="YO538" s="56"/>
      <c r="YP538" s="56"/>
      <c r="YQ538" s="56"/>
      <c r="YR538" s="56"/>
      <c r="YS538" s="56"/>
      <c r="YT538" s="56"/>
      <c r="YU538" s="56"/>
      <c r="YV538" s="56"/>
      <c r="YW538" s="56"/>
      <c r="YX538" s="56"/>
      <c r="YY538" s="56"/>
      <c r="YZ538" s="56"/>
      <c r="ZA538" s="56"/>
      <c r="ZB538" s="56"/>
      <c r="ZC538" s="56"/>
      <c r="ZD538" s="56"/>
      <c r="ZE538" s="56"/>
      <c r="ZF538" s="56"/>
      <c r="ZG538" s="56"/>
      <c r="ZH538" s="56"/>
      <c r="ZI538" s="56"/>
      <c r="ZJ538" s="56"/>
      <c r="ZK538" s="56"/>
      <c r="ZL538" s="56"/>
      <c r="ZM538" s="56"/>
      <c r="ZN538" s="56"/>
      <c r="ZO538" s="56"/>
      <c r="ZP538" s="56"/>
      <c r="ZQ538" s="56"/>
      <c r="ZR538" s="56"/>
      <c r="ZS538" s="56"/>
      <c r="ZT538" s="56"/>
      <c r="ZU538" s="56"/>
      <c r="ZV538" s="56"/>
      <c r="ZW538" s="56"/>
      <c r="ZX538" s="56"/>
      <c r="ZY538" s="56"/>
      <c r="ZZ538" s="56"/>
    </row>
    <row r="539" spans="1:702" s="56" customFormat="1" hidden="1" outlineLevel="1" x14ac:dyDescent="0.2">
      <c r="A539" s="49"/>
      <c r="B539" s="75"/>
      <c r="C539" s="49" t="s">
        <v>124</v>
      </c>
      <c r="D539" s="141"/>
      <c r="E539" s="170"/>
      <c r="F539" s="53"/>
      <c r="G539" s="170"/>
      <c r="H539" s="43"/>
      <c r="I539" s="132"/>
      <c r="J539" s="170"/>
      <c r="K539" s="190"/>
      <c r="L539" s="178"/>
      <c r="P539" s="34"/>
      <c r="Q539" s="34"/>
    </row>
    <row r="540" spans="1:702" s="56" customFormat="1" hidden="1" outlineLevel="1" x14ac:dyDescent="0.2">
      <c r="A540" s="49"/>
      <c r="B540" s="75"/>
      <c r="C540" s="49" t="s">
        <v>137</v>
      </c>
      <c r="D540" s="141"/>
      <c r="E540" s="171"/>
      <c r="F540" s="53"/>
      <c r="G540" s="171"/>
      <c r="H540" s="43"/>
      <c r="I540" s="132"/>
      <c r="J540" s="171"/>
      <c r="K540" s="191"/>
      <c r="L540" s="179"/>
      <c r="P540" s="34"/>
      <c r="Q540" s="34"/>
    </row>
    <row r="541" spans="1:702" s="56" customFormat="1" hidden="1" outlineLevel="1" x14ac:dyDescent="0.2">
      <c r="A541" s="49"/>
      <c r="B541" s="75"/>
      <c r="C541" s="49" t="s">
        <v>138</v>
      </c>
      <c r="D541" s="141"/>
      <c r="E541" s="172"/>
      <c r="F541" s="53"/>
      <c r="G541" s="172"/>
      <c r="H541" s="43"/>
      <c r="I541" s="132"/>
      <c r="J541" s="172"/>
      <c r="K541" s="192"/>
      <c r="L541" s="180"/>
      <c r="P541" s="34"/>
      <c r="Q541" s="34"/>
    </row>
    <row r="542" spans="1:702" s="59" customFormat="1" collapsed="1" x14ac:dyDescent="0.2">
      <c r="A542" s="41"/>
      <c r="B542" s="57">
        <v>464</v>
      </c>
      <c r="C542" s="78" t="s">
        <v>200</v>
      </c>
      <c r="D542" s="64"/>
      <c r="E542" s="58"/>
      <c r="F542" s="58">
        <f>SUM(F543:F545)</f>
        <v>0</v>
      </c>
      <c r="G542" s="129">
        <f>F542-E542</f>
        <v>0</v>
      </c>
      <c r="H542" s="58">
        <f t="shared" ref="H542" si="127">SUM(H543:H545)</f>
        <v>0</v>
      </c>
      <c r="I542" s="130" t="str">
        <f>IF((OR(I543="SZ",I544="SZ",I545="SZ")),"SZ","AZ")</f>
        <v>AZ</v>
      </c>
      <c r="J542" s="129">
        <f>H542-E542</f>
        <v>0</v>
      </c>
      <c r="K542" s="135">
        <f>IF(F542="",E542,IF(I542="SZ",H542,F542))</f>
        <v>0</v>
      </c>
      <c r="L542" s="129">
        <f>K542-E542</f>
        <v>0</v>
      </c>
      <c r="M542" s="56"/>
      <c r="N542" s="56"/>
      <c r="O542" s="56"/>
      <c r="P542" s="34"/>
      <c r="Q542" s="34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  <c r="BX542" s="56"/>
      <c r="BY542" s="56"/>
      <c r="BZ542" s="56"/>
      <c r="CA542" s="56"/>
      <c r="CB542" s="56"/>
      <c r="CC542" s="56"/>
      <c r="CD542" s="56"/>
      <c r="CE542" s="56"/>
      <c r="CF542" s="56"/>
      <c r="CG542" s="56"/>
      <c r="CH542" s="56"/>
      <c r="CI542" s="56"/>
      <c r="CJ542" s="56"/>
      <c r="CK542" s="56"/>
      <c r="CL542" s="56"/>
      <c r="CM542" s="56"/>
      <c r="CN542" s="56"/>
      <c r="CO542" s="56"/>
      <c r="CP542" s="56"/>
      <c r="CQ542" s="56"/>
      <c r="CR542" s="56"/>
      <c r="CS542" s="56"/>
      <c r="CT542" s="56"/>
      <c r="CU542" s="56"/>
      <c r="CV542" s="56"/>
      <c r="CW542" s="56"/>
      <c r="CX542" s="56"/>
      <c r="CY542" s="56"/>
      <c r="CZ542" s="56"/>
      <c r="DA542" s="56"/>
      <c r="DB542" s="56"/>
      <c r="DC542" s="56"/>
      <c r="DD542" s="56"/>
      <c r="DE542" s="56"/>
      <c r="DF542" s="56"/>
      <c r="DG542" s="56"/>
      <c r="DH542" s="56"/>
      <c r="DI542" s="56"/>
      <c r="DJ542" s="56"/>
      <c r="DK542" s="56"/>
      <c r="DL542" s="56"/>
      <c r="DM542" s="56"/>
      <c r="DN542" s="56"/>
      <c r="DO542" s="56"/>
      <c r="DP542" s="56"/>
      <c r="DQ542" s="56"/>
      <c r="DR542" s="56"/>
      <c r="DS542" s="56"/>
      <c r="DT542" s="56"/>
      <c r="DU542" s="56"/>
      <c r="DV542" s="56"/>
      <c r="DW542" s="56"/>
      <c r="DX542" s="56"/>
      <c r="DY542" s="56"/>
      <c r="DZ542" s="56"/>
      <c r="EA542" s="56"/>
      <c r="EB542" s="56"/>
      <c r="EC542" s="56"/>
      <c r="ED542" s="56"/>
      <c r="EE542" s="56"/>
      <c r="EF542" s="56"/>
      <c r="EG542" s="56"/>
      <c r="EH542" s="56"/>
      <c r="EI542" s="56"/>
      <c r="EJ542" s="56"/>
      <c r="EK542" s="56"/>
      <c r="EL542" s="56"/>
      <c r="EM542" s="56"/>
      <c r="EN542" s="56"/>
      <c r="EO542" s="56"/>
      <c r="EP542" s="56"/>
      <c r="EQ542" s="56"/>
      <c r="ER542" s="56"/>
      <c r="ES542" s="56"/>
      <c r="ET542" s="56"/>
      <c r="EU542" s="56"/>
      <c r="EV542" s="56"/>
      <c r="EW542" s="56"/>
      <c r="EX542" s="56"/>
      <c r="EY542" s="56"/>
      <c r="EZ542" s="56"/>
      <c r="FA542" s="56"/>
      <c r="FB542" s="56"/>
      <c r="FC542" s="56"/>
      <c r="FD542" s="56"/>
      <c r="FE542" s="56"/>
      <c r="FF542" s="56"/>
      <c r="FG542" s="56"/>
      <c r="FH542" s="56"/>
      <c r="FI542" s="56"/>
      <c r="FJ542" s="56"/>
      <c r="FK542" s="56"/>
      <c r="FL542" s="56"/>
      <c r="FM542" s="56"/>
      <c r="FN542" s="56"/>
      <c r="FO542" s="56"/>
      <c r="FP542" s="56"/>
      <c r="FQ542" s="56"/>
      <c r="FR542" s="56"/>
      <c r="FS542" s="56"/>
      <c r="FT542" s="56"/>
      <c r="FU542" s="56"/>
      <c r="FV542" s="56"/>
      <c r="FW542" s="56"/>
      <c r="FX542" s="56"/>
      <c r="FY542" s="56"/>
      <c r="FZ542" s="56"/>
      <c r="GA542" s="56"/>
      <c r="GB542" s="56"/>
      <c r="GC542" s="56"/>
      <c r="GD542" s="56"/>
      <c r="GE542" s="56"/>
      <c r="GF542" s="56"/>
      <c r="GG542" s="56"/>
      <c r="GH542" s="56"/>
      <c r="GI542" s="56"/>
      <c r="GJ542" s="56"/>
      <c r="GK542" s="56"/>
      <c r="GL542" s="56"/>
      <c r="GM542" s="56"/>
      <c r="GN542" s="56"/>
      <c r="GO542" s="56"/>
      <c r="GP542" s="56"/>
      <c r="GQ542" s="56"/>
      <c r="GR542" s="56"/>
      <c r="GS542" s="56"/>
      <c r="GT542" s="56"/>
      <c r="GU542" s="56"/>
      <c r="GV542" s="56"/>
      <c r="GW542" s="56"/>
      <c r="GX542" s="56"/>
      <c r="GY542" s="56"/>
      <c r="GZ542" s="56"/>
      <c r="HA542" s="56"/>
      <c r="HB542" s="56"/>
      <c r="HC542" s="56"/>
      <c r="HD542" s="56"/>
      <c r="HE542" s="56"/>
      <c r="HF542" s="56"/>
      <c r="HG542" s="56"/>
      <c r="HH542" s="56"/>
      <c r="HI542" s="56"/>
      <c r="HJ542" s="56"/>
      <c r="HK542" s="56"/>
      <c r="HL542" s="56"/>
      <c r="HM542" s="56"/>
      <c r="HN542" s="56"/>
      <c r="HO542" s="56"/>
      <c r="HP542" s="56"/>
      <c r="HQ542" s="56"/>
      <c r="HR542" s="56"/>
      <c r="HS542" s="56"/>
      <c r="HT542" s="56"/>
      <c r="HU542" s="56"/>
      <c r="HV542" s="56"/>
      <c r="HW542" s="56"/>
      <c r="HX542" s="56"/>
      <c r="HY542" s="56"/>
      <c r="HZ542" s="56"/>
      <c r="IA542" s="56"/>
      <c r="IB542" s="56"/>
      <c r="IC542" s="56"/>
      <c r="ID542" s="56"/>
      <c r="IE542" s="56"/>
      <c r="IF542" s="56"/>
      <c r="IG542" s="56"/>
      <c r="IH542" s="56"/>
      <c r="II542" s="56"/>
      <c r="IJ542" s="56"/>
      <c r="IK542" s="56"/>
      <c r="IL542" s="56"/>
      <c r="IM542" s="56"/>
      <c r="IN542" s="56"/>
      <c r="IO542" s="56"/>
      <c r="IP542" s="56"/>
      <c r="IQ542" s="56"/>
      <c r="IR542" s="56"/>
      <c r="IS542" s="56"/>
      <c r="IT542" s="56"/>
      <c r="IU542" s="56"/>
      <c r="IV542" s="56"/>
      <c r="IW542" s="56"/>
      <c r="IX542" s="56"/>
      <c r="IY542" s="56"/>
      <c r="IZ542" s="56"/>
      <c r="JA542" s="56"/>
      <c r="JB542" s="56"/>
      <c r="JC542" s="56"/>
      <c r="JD542" s="56"/>
      <c r="JE542" s="56"/>
      <c r="JF542" s="56"/>
      <c r="JG542" s="56"/>
      <c r="JH542" s="56"/>
      <c r="JI542" s="56"/>
      <c r="JJ542" s="56"/>
      <c r="JK542" s="56"/>
      <c r="JL542" s="56"/>
      <c r="JM542" s="56"/>
      <c r="JN542" s="56"/>
      <c r="JO542" s="56"/>
      <c r="JP542" s="56"/>
      <c r="JQ542" s="56"/>
      <c r="JR542" s="56"/>
      <c r="JS542" s="56"/>
      <c r="JT542" s="56"/>
      <c r="JU542" s="56"/>
      <c r="JV542" s="56"/>
      <c r="JW542" s="56"/>
      <c r="JX542" s="56"/>
      <c r="JY542" s="56"/>
      <c r="JZ542" s="56"/>
      <c r="KA542" s="56"/>
      <c r="KB542" s="56"/>
      <c r="KC542" s="56"/>
      <c r="KD542" s="56"/>
      <c r="KE542" s="56"/>
      <c r="KF542" s="56"/>
      <c r="KG542" s="56"/>
      <c r="KH542" s="56"/>
      <c r="KI542" s="56"/>
      <c r="KJ542" s="56"/>
      <c r="KK542" s="56"/>
      <c r="KL542" s="56"/>
      <c r="KM542" s="56"/>
      <c r="KN542" s="56"/>
      <c r="KO542" s="56"/>
      <c r="KP542" s="56"/>
      <c r="KQ542" s="56"/>
      <c r="KR542" s="56"/>
      <c r="KS542" s="56"/>
      <c r="KT542" s="56"/>
      <c r="KU542" s="56"/>
      <c r="KV542" s="56"/>
      <c r="KW542" s="56"/>
      <c r="KX542" s="56"/>
      <c r="KY542" s="56"/>
      <c r="KZ542" s="56"/>
      <c r="LA542" s="56"/>
      <c r="LB542" s="56"/>
      <c r="LC542" s="56"/>
      <c r="LD542" s="56"/>
      <c r="LE542" s="56"/>
      <c r="LF542" s="56"/>
      <c r="LG542" s="56"/>
      <c r="LH542" s="56"/>
      <c r="LI542" s="56"/>
      <c r="LJ542" s="56"/>
      <c r="LK542" s="56"/>
      <c r="LL542" s="56"/>
      <c r="LM542" s="56"/>
      <c r="LN542" s="56"/>
      <c r="LO542" s="56"/>
      <c r="LP542" s="56"/>
      <c r="LQ542" s="56"/>
      <c r="LR542" s="56"/>
      <c r="LS542" s="56"/>
      <c r="LT542" s="56"/>
      <c r="LU542" s="56"/>
      <c r="LV542" s="56"/>
      <c r="LW542" s="56"/>
      <c r="LX542" s="56"/>
      <c r="LY542" s="56"/>
      <c r="LZ542" s="56"/>
      <c r="MA542" s="56"/>
      <c r="MB542" s="56"/>
      <c r="MC542" s="56"/>
      <c r="MD542" s="56"/>
      <c r="ME542" s="56"/>
      <c r="MF542" s="56"/>
      <c r="MG542" s="56"/>
      <c r="MH542" s="56"/>
      <c r="MI542" s="56"/>
      <c r="MJ542" s="56"/>
      <c r="MK542" s="56"/>
      <c r="ML542" s="56"/>
      <c r="MM542" s="56"/>
      <c r="MN542" s="56"/>
      <c r="MO542" s="56"/>
      <c r="MP542" s="56"/>
      <c r="MQ542" s="56"/>
      <c r="MR542" s="56"/>
      <c r="MS542" s="56"/>
      <c r="MT542" s="56"/>
      <c r="MU542" s="56"/>
      <c r="MV542" s="56"/>
      <c r="MW542" s="56"/>
      <c r="MX542" s="56"/>
      <c r="MY542" s="56"/>
      <c r="MZ542" s="56"/>
      <c r="NA542" s="56"/>
      <c r="NB542" s="56"/>
      <c r="NC542" s="56"/>
      <c r="ND542" s="56"/>
      <c r="NE542" s="56"/>
      <c r="NF542" s="56"/>
      <c r="NG542" s="56"/>
      <c r="NH542" s="56"/>
      <c r="NI542" s="56"/>
      <c r="NJ542" s="56"/>
      <c r="NK542" s="56"/>
      <c r="NL542" s="56"/>
      <c r="NM542" s="56"/>
      <c r="NN542" s="56"/>
      <c r="NO542" s="56"/>
      <c r="NP542" s="56"/>
      <c r="NQ542" s="56"/>
      <c r="NR542" s="56"/>
      <c r="NS542" s="56"/>
      <c r="NT542" s="56"/>
      <c r="NU542" s="56"/>
      <c r="NV542" s="56"/>
      <c r="NW542" s="56"/>
      <c r="NX542" s="56"/>
      <c r="NY542" s="56"/>
      <c r="NZ542" s="56"/>
      <c r="OA542" s="56"/>
      <c r="OB542" s="56"/>
      <c r="OC542" s="56"/>
      <c r="OD542" s="56"/>
      <c r="OE542" s="56"/>
      <c r="OF542" s="56"/>
      <c r="OG542" s="56"/>
      <c r="OH542" s="56"/>
      <c r="OI542" s="56"/>
      <c r="OJ542" s="56"/>
      <c r="OK542" s="56"/>
      <c r="OL542" s="56"/>
      <c r="OM542" s="56"/>
      <c r="ON542" s="56"/>
      <c r="OO542" s="56"/>
      <c r="OP542" s="56"/>
      <c r="OQ542" s="56"/>
      <c r="OR542" s="56"/>
      <c r="OS542" s="56"/>
      <c r="OT542" s="56"/>
      <c r="OU542" s="56"/>
      <c r="OV542" s="56"/>
      <c r="OW542" s="56"/>
      <c r="OX542" s="56"/>
      <c r="OY542" s="56"/>
      <c r="OZ542" s="56"/>
      <c r="PA542" s="56"/>
      <c r="PB542" s="56"/>
      <c r="PC542" s="56"/>
      <c r="PD542" s="56"/>
      <c r="PE542" s="56"/>
      <c r="PF542" s="56"/>
      <c r="PG542" s="56"/>
      <c r="PH542" s="56"/>
      <c r="PI542" s="56"/>
      <c r="PJ542" s="56"/>
      <c r="PK542" s="56"/>
      <c r="PL542" s="56"/>
      <c r="PM542" s="56"/>
      <c r="PN542" s="56"/>
      <c r="PO542" s="56"/>
      <c r="PP542" s="56"/>
      <c r="PQ542" s="56"/>
      <c r="PR542" s="56"/>
      <c r="PS542" s="56"/>
      <c r="PT542" s="56"/>
      <c r="PU542" s="56"/>
      <c r="PV542" s="56"/>
      <c r="PW542" s="56"/>
      <c r="PX542" s="56"/>
      <c r="PY542" s="56"/>
      <c r="PZ542" s="56"/>
      <c r="QA542" s="56"/>
      <c r="QB542" s="56"/>
      <c r="QC542" s="56"/>
      <c r="QD542" s="56"/>
      <c r="QE542" s="56"/>
      <c r="QF542" s="56"/>
      <c r="QG542" s="56"/>
      <c r="QH542" s="56"/>
      <c r="QI542" s="56"/>
      <c r="QJ542" s="56"/>
      <c r="QK542" s="56"/>
      <c r="QL542" s="56"/>
      <c r="QM542" s="56"/>
      <c r="QN542" s="56"/>
      <c r="QO542" s="56"/>
      <c r="QP542" s="56"/>
      <c r="QQ542" s="56"/>
      <c r="QR542" s="56"/>
      <c r="QS542" s="56"/>
      <c r="QT542" s="56"/>
      <c r="QU542" s="56"/>
      <c r="QV542" s="56"/>
      <c r="QW542" s="56"/>
      <c r="QX542" s="56"/>
      <c r="QY542" s="56"/>
      <c r="QZ542" s="56"/>
      <c r="RA542" s="56"/>
      <c r="RB542" s="56"/>
      <c r="RC542" s="56"/>
      <c r="RD542" s="56"/>
      <c r="RE542" s="56"/>
      <c r="RF542" s="56"/>
      <c r="RG542" s="56"/>
      <c r="RH542" s="56"/>
      <c r="RI542" s="56"/>
      <c r="RJ542" s="56"/>
      <c r="RK542" s="56"/>
      <c r="RL542" s="56"/>
      <c r="RM542" s="56"/>
      <c r="RN542" s="56"/>
      <c r="RO542" s="56"/>
      <c r="RP542" s="56"/>
      <c r="RQ542" s="56"/>
      <c r="RR542" s="56"/>
      <c r="RS542" s="56"/>
      <c r="RT542" s="56"/>
      <c r="RU542" s="56"/>
      <c r="RV542" s="56"/>
      <c r="RW542" s="56"/>
      <c r="RX542" s="56"/>
      <c r="RY542" s="56"/>
      <c r="RZ542" s="56"/>
      <c r="SA542" s="56"/>
      <c r="SB542" s="56"/>
      <c r="SC542" s="56"/>
      <c r="SD542" s="56"/>
      <c r="SE542" s="56"/>
      <c r="SF542" s="56"/>
      <c r="SG542" s="56"/>
      <c r="SH542" s="56"/>
      <c r="SI542" s="56"/>
      <c r="SJ542" s="56"/>
      <c r="SK542" s="56"/>
      <c r="SL542" s="56"/>
      <c r="SM542" s="56"/>
      <c r="SN542" s="56"/>
      <c r="SO542" s="56"/>
      <c r="SP542" s="56"/>
      <c r="SQ542" s="56"/>
      <c r="SR542" s="56"/>
      <c r="SS542" s="56"/>
      <c r="ST542" s="56"/>
      <c r="SU542" s="56"/>
      <c r="SV542" s="56"/>
      <c r="SW542" s="56"/>
      <c r="SX542" s="56"/>
      <c r="SY542" s="56"/>
      <c r="SZ542" s="56"/>
      <c r="TA542" s="56"/>
      <c r="TB542" s="56"/>
      <c r="TC542" s="56"/>
      <c r="TD542" s="56"/>
      <c r="TE542" s="56"/>
      <c r="TF542" s="56"/>
      <c r="TG542" s="56"/>
      <c r="TH542" s="56"/>
      <c r="TI542" s="56"/>
      <c r="TJ542" s="56"/>
      <c r="TK542" s="56"/>
      <c r="TL542" s="56"/>
      <c r="TM542" s="56"/>
      <c r="TN542" s="56"/>
      <c r="TO542" s="56"/>
      <c r="TP542" s="56"/>
      <c r="TQ542" s="56"/>
      <c r="TR542" s="56"/>
      <c r="TS542" s="56"/>
      <c r="TT542" s="56"/>
      <c r="TU542" s="56"/>
      <c r="TV542" s="56"/>
      <c r="TW542" s="56"/>
      <c r="TX542" s="56"/>
      <c r="TY542" s="56"/>
      <c r="TZ542" s="56"/>
      <c r="UA542" s="56"/>
      <c r="UB542" s="56"/>
      <c r="UC542" s="56"/>
      <c r="UD542" s="56"/>
      <c r="UE542" s="56"/>
      <c r="UF542" s="56"/>
      <c r="UG542" s="56"/>
      <c r="UH542" s="56"/>
      <c r="UI542" s="56"/>
      <c r="UJ542" s="56"/>
      <c r="UK542" s="56"/>
      <c r="UL542" s="56"/>
      <c r="UM542" s="56"/>
      <c r="UN542" s="56"/>
      <c r="UO542" s="56"/>
      <c r="UP542" s="56"/>
      <c r="UQ542" s="56"/>
      <c r="UR542" s="56"/>
      <c r="US542" s="56"/>
      <c r="UT542" s="56"/>
      <c r="UU542" s="56"/>
      <c r="UV542" s="56"/>
      <c r="UW542" s="56"/>
      <c r="UX542" s="56"/>
      <c r="UY542" s="56"/>
      <c r="UZ542" s="56"/>
      <c r="VA542" s="56"/>
      <c r="VB542" s="56"/>
      <c r="VC542" s="56"/>
      <c r="VD542" s="56"/>
      <c r="VE542" s="56"/>
      <c r="VF542" s="56"/>
      <c r="VG542" s="56"/>
      <c r="VH542" s="56"/>
      <c r="VI542" s="56"/>
      <c r="VJ542" s="56"/>
      <c r="VK542" s="56"/>
      <c r="VL542" s="56"/>
      <c r="VM542" s="56"/>
      <c r="VN542" s="56"/>
      <c r="VO542" s="56"/>
      <c r="VP542" s="56"/>
      <c r="VQ542" s="56"/>
      <c r="VR542" s="56"/>
      <c r="VS542" s="56"/>
      <c r="VT542" s="56"/>
      <c r="VU542" s="56"/>
      <c r="VV542" s="56"/>
      <c r="VW542" s="56"/>
      <c r="VX542" s="56"/>
      <c r="VY542" s="56"/>
      <c r="VZ542" s="56"/>
      <c r="WA542" s="56"/>
      <c r="WB542" s="56"/>
      <c r="WC542" s="56"/>
      <c r="WD542" s="56"/>
      <c r="WE542" s="56"/>
      <c r="WF542" s="56"/>
      <c r="WG542" s="56"/>
      <c r="WH542" s="56"/>
      <c r="WI542" s="56"/>
      <c r="WJ542" s="56"/>
      <c r="WK542" s="56"/>
      <c r="WL542" s="56"/>
      <c r="WM542" s="56"/>
      <c r="WN542" s="56"/>
      <c r="WO542" s="56"/>
      <c r="WP542" s="56"/>
      <c r="WQ542" s="56"/>
      <c r="WR542" s="56"/>
      <c r="WS542" s="56"/>
      <c r="WT542" s="56"/>
      <c r="WU542" s="56"/>
      <c r="WV542" s="56"/>
      <c r="WW542" s="56"/>
      <c r="WX542" s="56"/>
      <c r="WY542" s="56"/>
      <c r="WZ542" s="56"/>
      <c r="XA542" s="56"/>
      <c r="XB542" s="56"/>
      <c r="XC542" s="56"/>
      <c r="XD542" s="56"/>
      <c r="XE542" s="56"/>
      <c r="XF542" s="56"/>
      <c r="XG542" s="56"/>
      <c r="XH542" s="56"/>
      <c r="XI542" s="56"/>
      <c r="XJ542" s="56"/>
      <c r="XK542" s="56"/>
      <c r="XL542" s="56"/>
      <c r="XM542" s="56"/>
      <c r="XN542" s="56"/>
      <c r="XO542" s="56"/>
      <c r="XP542" s="56"/>
      <c r="XQ542" s="56"/>
      <c r="XR542" s="56"/>
      <c r="XS542" s="56"/>
      <c r="XT542" s="56"/>
      <c r="XU542" s="56"/>
      <c r="XV542" s="56"/>
      <c r="XW542" s="56"/>
      <c r="XX542" s="56"/>
      <c r="XY542" s="56"/>
      <c r="XZ542" s="56"/>
      <c r="YA542" s="56"/>
      <c r="YB542" s="56"/>
      <c r="YC542" s="56"/>
      <c r="YD542" s="56"/>
      <c r="YE542" s="56"/>
      <c r="YF542" s="56"/>
      <c r="YG542" s="56"/>
      <c r="YH542" s="56"/>
      <c r="YI542" s="56"/>
      <c r="YJ542" s="56"/>
      <c r="YK542" s="56"/>
      <c r="YL542" s="56"/>
      <c r="YM542" s="56"/>
      <c r="YN542" s="56"/>
      <c r="YO542" s="56"/>
      <c r="YP542" s="56"/>
      <c r="YQ542" s="56"/>
      <c r="YR542" s="56"/>
      <c r="YS542" s="56"/>
      <c r="YT542" s="56"/>
      <c r="YU542" s="56"/>
      <c r="YV542" s="56"/>
      <c r="YW542" s="56"/>
      <c r="YX542" s="56"/>
      <c r="YY542" s="56"/>
      <c r="YZ542" s="56"/>
      <c r="ZA542" s="56"/>
      <c r="ZB542" s="56"/>
      <c r="ZC542" s="56"/>
      <c r="ZD542" s="56"/>
      <c r="ZE542" s="56"/>
      <c r="ZF542" s="56"/>
      <c r="ZG542" s="56"/>
      <c r="ZH542" s="56"/>
      <c r="ZI542" s="56"/>
      <c r="ZJ542" s="56"/>
      <c r="ZK542" s="56"/>
      <c r="ZL542" s="56"/>
      <c r="ZM542" s="56"/>
      <c r="ZN542" s="56"/>
      <c r="ZO542" s="56"/>
      <c r="ZP542" s="56"/>
      <c r="ZQ542" s="56"/>
      <c r="ZR542" s="56"/>
      <c r="ZS542" s="56"/>
      <c r="ZT542" s="56"/>
      <c r="ZU542" s="56"/>
      <c r="ZV542" s="56"/>
      <c r="ZW542" s="56"/>
      <c r="ZX542" s="56"/>
      <c r="ZY542" s="56"/>
      <c r="ZZ542" s="56"/>
    </row>
    <row r="543" spans="1:702" s="56" customFormat="1" hidden="1" outlineLevel="1" x14ac:dyDescent="0.2">
      <c r="A543" s="49"/>
      <c r="B543" s="75"/>
      <c r="C543" s="49" t="s">
        <v>124</v>
      </c>
      <c r="D543" s="141"/>
      <c r="E543" s="170"/>
      <c r="F543" s="53"/>
      <c r="G543" s="170"/>
      <c r="H543" s="43"/>
      <c r="I543" s="132"/>
      <c r="J543" s="170"/>
      <c r="K543" s="190"/>
      <c r="L543" s="178"/>
      <c r="P543" s="34"/>
      <c r="Q543" s="34"/>
    </row>
    <row r="544" spans="1:702" s="56" customFormat="1" hidden="1" outlineLevel="1" x14ac:dyDescent="0.2">
      <c r="A544" s="49"/>
      <c r="B544" s="75"/>
      <c r="C544" s="49" t="s">
        <v>137</v>
      </c>
      <c r="D544" s="141"/>
      <c r="E544" s="171"/>
      <c r="F544" s="53"/>
      <c r="G544" s="171"/>
      <c r="H544" s="43"/>
      <c r="I544" s="132"/>
      <c r="J544" s="171"/>
      <c r="K544" s="191"/>
      <c r="L544" s="179"/>
      <c r="P544" s="34"/>
      <c r="Q544" s="34"/>
    </row>
    <row r="545" spans="1:702" s="56" customFormat="1" hidden="1" outlineLevel="1" x14ac:dyDescent="0.2">
      <c r="A545" s="49"/>
      <c r="B545" s="75"/>
      <c r="C545" s="49" t="s">
        <v>138</v>
      </c>
      <c r="D545" s="141"/>
      <c r="E545" s="172"/>
      <c r="F545" s="53"/>
      <c r="G545" s="172"/>
      <c r="H545" s="43"/>
      <c r="I545" s="132"/>
      <c r="J545" s="172"/>
      <c r="K545" s="192"/>
      <c r="L545" s="180"/>
      <c r="P545" s="34"/>
      <c r="Q545" s="34"/>
    </row>
    <row r="546" spans="1:702" s="59" customFormat="1" collapsed="1" x14ac:dyDescent="0.2">
      <c r="A546" s="41"/>
      <c r="B546" s="57">
        <v>465</v>
      </c>
      <c r="C546" s="78" t="s">
        <v>201</v>
      </c>
      <c r="D546" s="64"/>
      <c r="E546" s="58"/>
      <c r="F546" s="58">
        <f>SUM(F547:F549)</f>
        <v>0</v>
      </c>
      <c r="G546" s="129">
        <f>F546-E546</f>
        <v>0</v>
      </c>
      <c r="H546" s="58">
        <f t="shared" ref="H546" si="128">SUM(H547:H549)</f>
        <v>0</v>
      </c>
      <c r="I546" s="130" t="str">
        <f>IF((OR(I547="SZ",I548="SZ",I549="SZ")),"SZ","AZ")</f>
        <v>AZ</v>
      </c>
      <c r="J546" s="129">
        <f>H546-E546</f>
        <v>0</v>
      </c>
      <c r="K546" s="135">
        <f>IF(F546="",E546,IF(I546="SZ",H546,F546))</f>
        <v>0</v>
      </c>
      <c r="L546" s="129">
        <f>K546-E546</f>
        <v>0</v>
      </c>
      <c r="M546" s="56"/>
      <c r="N546" s="56"/>
      <c r="O546" s="56"/>
      <c r="P546" s="34"/>
      <c r="Q546" s="34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6"/>
      <c r="CG546" s="56"/>
      <c r="CH546" s="56"/>
      <c r="CI546" s="56"/>
      <c r="CJ546" s="56"/>
      <c r="CK546" s="56"/>
      <c r="CL546" s="56"/>
      <c r="CM546" s="56"/>
      <c r="CN546" s="56"/>
      <c r="CO546" s="56"/>
      <c r="CP546" s="56"/>
      <c r="CQ546" s="56"/>
      <c r="CR546" s="56"/>
      <c r="CS546" s="56"/>
      <c r="CT546" s="56"/>
      <c r="CU546" s="56"/>
      <c r="CV546" s="56"/>
      <c r="CW546" s="56"/>
      <c r="CX546" s="56"/>
      <c r="CY546" s="56"/>
      <c r="CZ546" s="56"/>
      <c r="DA546" s="56"/>
      <c r="DB546" s="56"/>
      <c r="DC546" s="56"/>
      <c r="DD546" s="56"/>
      <c r="DE546" s="56"/>
      <c r="DF546" s="56"/>
      <c r="DG546" s="56"/>
      <c r="DH546" s="56"/>
      <c r="DI546" s="56"/>
      <c r="DJ546" s="56"/>
      <c r="DK546" s="56"/>
      <c r="DL546" s="56"/>
      <c r="DM546" s="56"/>
      <c r="DN546" s="56"/>
      <c r="DO546" s="56"/>
      <c r="DP546" s="56"/>
      <c r="DQ546" s="56"/>
      <c r="DR546" s="56"/>
      <c r="DS546" s="56"/>
      <c r="DT546" s="56"/>
      <c r="DU546" s="56"/>
      <c r="DV546" s="56"/>
      <c r="DW546" s="56"/>
      <c r="DX546" s="56"/>
      <c r="DY546" s="56"/>
      <c r="DZ546" s="56"/>
      <c r="EA546" s="56"/>
      <c r="EB546" s="56"/>
      <c r="EC546" s="56"/>
      <c r="ED546" s="56"/>
      <c r="EE546" s="56"/>
      <c r="EF546" s="56"/>
      <c r="EG546" s="56"/>
      <c r="EH546" s="56"/>
      <c r="EI546" s="56"/>
      <c r="EJ546" s="56"/>
      <c r="EK546" s="56"/>
      <c r="EL546" s="56"/>
      <c r="EM546" s="56"/>
      <c r="EN546" s="56"/>
      <c r="EO546" s="56"/>
      <c r="EP546" s="56"/>
      <c r="EQ546" s="56"/>
      <c r="ER546" s="56"/>
      <c r="ES546" s="56"/>
      <c r="ET546" s="56"/>
      <c r="EU546" s="56"/>
      <c r="EV546" s="56"/>
      <c r="EW546" s="56"/>
      <c r="EX546" s="56"/>
      <c r="EY546" s="56"/>
      <c r="EZ546" s="56"/>
      <c r="FA546" s="56"/>
      <c r="FB546" s="56"/>
      <c r="FC546" s="56"/>
      <c r="FD546" s="56"/>
      <c r="FE546" s="56"/>
      <c r="FF546" s="56"/>
      <c r="FG546" s="56"/>
      <c r="FH546" s="56"/>
      <c r="FI546" s="56"/>
      <c r="FJ546" s="56"/>
      <c r="FK546" s="56"/>
      <c r="FL546" s="56"/>
      <c r="FM546" s="56"/>
      <c r="FN546" s="56"/>
      <c r="FO546" s="56"/>
      <c r="FP546" s="56"/>
      <c r="FQ546" s="56"/>
      <c r="FR546" s="56"/>
      <c r="FS546" s="56"/>
      <c r="FT546" s="56"/>
      <c r="FU546" s="56"/>
      <c r="FV546" s="56"/>
      <c r="FW546" s="56"/>
      <c r="FX546" s="56"/>
      <c r="FY546" s="56"/>
      <c r="FZ546" s="56"/>
      <c r="GA546" s="56"/>
      <c r="GB546" s="56"/>
      <c r="GC546" s="56"/>
      <c r="GD546" s="56"/>
      <c r="GE546" s="56"/>
      <c r="GF546" s="56"/>
      <c r="GG546" s="56"/>
      <c r="GH546" s="56"/>
      <c r="GI546" s="56"/>
      <c r="GJ546" s="56"/>
      <c r="GK546" s="56"/>
      <c r="GL546" s="56"/>
      <c r="GM546" s="56"/>
      <c r="GN546" s="56"/>
      <c r="GO546" s="56"/>
      <c r="GP546" s="56"/>
      <c r="GQ546" s="56"/>
      <c r="GR546" s="56"/>
      <c r="GS546" s="56"/>
      <c r="GT546" s="56"/>
      <c r="GU546" s="56"/>
      <c r="GV546" s="56"/>
      <c r="GW546" s="56"/>
      <c r="GX546" s="56"/>
      <c r="GY546" s="56"/>
      <c r="GZ546" s="56"/>
      <c r="HA546" s="56"/>
      <c r="HB546" s="56"/>
      <c r="HC546" s="56"/>
      <c r="HD546" s="56"/>
      <c r="HE546" s="56"/>
      <c r="HF546" s="56"/>
      <c r="HG546" s="56"/>
      <c r="HH546" s="56"/>
      <c r="HI546" s="56"/>
      <c r="HJ546" s="56"/>
      <c r="HK546" s="56"/>
      <c r="HL546" s="56"/>
      <c r="HM546" s="56"/>
      <c r="HN546" s="56"/>
      <c r="HO546" s="56"/>
      <c r="HP546" s="56"/>
      <c r="HQ546" s="56"/>
      <c r="HR546" s="56"/>
      <c r="HS546" s="56"/>
      <c r="HT546" s="56"/>
      <c r="HU546" s="56"/>
      <c r="HV546" s="56"/>
      <c r="HW546" s="56"/>
      <c r="HX546" s="56"/>
      <c r="HY546" s="56"/>
      <c r="HZ546" s="56"/>
      <c r="IA546" s="56"/>
      <c r="IB546" s="56"/>
      <c r="IC546" s="56"/>
      <c r="ID546" s="56"/>
      <c r="IE546" s="56"/>
      <c r="IF546" s="56"/>
      <c r="IG546" s="56"/>
      <c r="IH546" s="56"/>
      <c r="II546" s="56"/>
      <c r="IJ546" s="56"/>
      <c r="IK546" s="56"/>
      <c r="IL546" s="56"/>
      <c r="IM546" s="56"/>
      <c r="IN546" s="56"/>
      <c r="IO546" s="56"/>
      <c r="IP546" s="56"/>
      <c r="IQ546" s="56"/>
      <c r="IR546" s="56"/>
      <c r="IS546" s="56"/>
      <c r="IT546" s="56"/>
      <c r="IU546" s="56"/>
      <c r="IV546" s="56"/>
      <c r="IW546" s="56"/>
      <c r="IX546" s="56"/>
      <c r="IY546" s="56"/>
      <c r="IZ546" s="56"/>
      <c r="JA546" s="56"/>
      <c r="JB546" s="56"/>
      <c r="JC546" s="56"/>
      <c r="JD546" s="56"/>
      <c r="JE546" s="56"/>
      <c r="JF546" s="56"/>
      <c r="JG546" s="56"/>
      <c r="JH546" s="56"/>
      <c r="JI546" s="56"/>
      <c r="JJ546" s="56"/>
      <c r="JK546" s="56"/>
      <c r="JL546" s="56"/>
      <c r="JM546" s="56"/>
      <c r="JN546" s="56"/>
      <c r="JO546" s="56"/>
      <c r="JP546" s="56"/>
      <c r="JQ546" s="56"/>
      <c r="JR546" s="56"/>
      <c r="JS546" s="56"/>
      <c r="JT546" s="56"/>
      <c r="JU546" s="56"/>
      <c r="JV546" s="56"/>
      <c r="JW546" s="56"/>
      <c r="JX546" s="56"/>
      <c r="JY546" s="56"/>
      <c r="JZ546" s="56"/>
      <c r="KA546" s="56"/>
      <c r="KB546" s="56"/>
      <c r="KC546" s="56"/>
      <c r="KD546" s="56"/>
      <c r="KE546" s="56"/>
      <c r="KF546" s="56"/>
      <c r="KG546" s="56"/>
      <c r="KH546" s="56"/>
      <c r="KI546" s="56"/>
      <c r="KJ546" s="56"/>
      <c r="KK546" s="56"/>
      <c r="KL546" s="56"/>
      <c r="KM546" s="56"/>
      <c r="KN546" s="56"/>
      <c r="KO546" s="56"/>
      <c r="KP546" s="56"/>
      <c r="KQ546" s="56"/>
      <c r="KR546" s="56"/>
      <c r="KS546" s="56"/>
      <c r="KT546" s="56"/>
      <c r="KU546" s="56"/>
      <c r="KV546" s="56"/>
      <c r="KW546" s="56"/>
      <c r="KX546" s="56"/>
      <c r="KY546" s="56"/>
      <c r="KZ546" s="56"/>
      <c r="LA546" s="56"/>
      <c r="LB546" s="56"/>
      <c r="LC546" s="56"/>
      <c r="LD546" s="56"/>
      <c r="LE546" s="56"/>
      <c r="LF546" s="56"/>
      <c r="LG546" s="56"/>
      <c r="LH546" s="56"/>
      <c r="LI546" s="56"/>
      <c r="LJ546" s="56"/>
      <c r="LK546" s="56"/>
      <c r="LL546" s="56"/>
      <c r="LM546" s="56"/>
      <c r="LN546" s="56"/>
      <c r="LO546" s="56"/>
      <c r="LP546" s="56"/>
      <c r="LQ546" s="56"/>
      <c r="LR546" s="56"/>
      <c r="LS546" s="56"/>
      <c r="LT546" s="56"/>
      <c r="LU546" s="56"/>
      <c r="LV546" s="56"/>
      <c r="LW546" s="56"/>
      <c r="LX546" s="56"/>
      <c r="LY546" s="56"/>
      <c r="LZ546" s="56"/>
      <c r="MA546" s="56"/>
      <c r="MB546" s="56"/>
      <c r="MC546" s="56"/>
      <c r="MD546" s="56"/>
      <c r="ME546" s="56"/>
      <c r="MF546" s="56"/>
      <c r="MG546" s="56"/>
      <c r="MH546" s="56"/>
      <c r="MI546" s="56"/>
      <c r="MJ546" s="56"/>
      <c r="MK546" s="56"/>
      <c r="ML546" s="56"/>
      <c r="MM546" s="56"/>
      <c r="MN546" s="56"/>
      <c r="MO546" s="56"/>
      <c r="MP546" s="56"/>
      <c r="MQ546" s="56"/>
      <c r="MR546" s="56"/>
      <c r="MS546" s="56"/>
      <c r="MT546" s="56"/>
      <c r="MU546" s="56"/>
      <c r="MV546" s="56"/>
      <c r="MW546" s="56"/>
      <c r="MX546" s="56"/>
      <c r="MY546" s="56"/>
      <c r="MZ546" s="56"/>
      <c r="NA546" s="56"/>
      <c r="NB546" s="56"/>
      <c r="NC546" s="56"/>
      <c r="ND546" s="56"/>
      <c r="NE546" s="56"/>
      <c r="NF546" s="56"/>
      <c r="NG546" s="56"/>
      <c r="NH546" s="56"/>
      <c r="NI546" s="56"/>
      <c r="NJ546" s="56"/>
      <c r="NK546" s="56"/>
      <c r="NL546" s="56"/>
      <c r="NM546" s="56"/>
      <c r="NN546" s="56"/>
      <c r="NO546" s="56"/>
      <c r="NP546" s="56"/>
      <c r="NQ546" s="56"/>
      <c r="NR546" s="56"/>
      <c r="NS546" s="56"/>
      <c r="NT546" s="56"/>
      <c r="NU546" s="56"/>
      <c r="NV546" s="56"/>
      <c r="NW546" s="56"/>
      <c r="NX546" s="56"/>
      <c r="NY546" s="56"/>
      <c r="NZ546" s="56"/>
      <c r="OA546" s="56"/>
      <c r="OB546" s="56"/>
      <c r="OC546" s="56"/>
      <c r="OD546" s="56"/>
      <c r="OE546" s="56"/>
      <c r="OF546" s="56"/>
      <c r="OG546" s="56"/>
      <c r="OH546" s="56"/>
      <c r="OI546" s="56"/>
      <c r="OJ546" s="56"/>
      <c r="OK546" s="56"/>
      <c r="OL546" s="56"/>
      <c r="OM546" s="56"/>
      <c r="ON546" s="56"/>
      <c r="OO546" s="56"/>
      <c r="OP546" s="56"/>
      <c r="OQ546" s="56"/>
      <c r="OR546" s="56"/>
      <c r="OS546" s="56"/>
      <c r="OT546" s="56"/>
      <c r="OU546" s="56"/>
      <c r="OV546" s="56"/>
      <c r="OW546" s="56"/>
      <c r="OX546" s="56"/>
      <c r="OY546" s="56"/>
      <c r="OZ546" s="56"/>
      <c r="PA546" s="56"/>
      <c r="PB546" s="56"/>
      <c r="PC546" s="56"/>
      <c r="PD546" s="56"/>
      <c r="PE546" s="56"/>
      <c r="PF546" s="56"/>
      <c r="PG546" s="56"/>
      <c r="PH546" s="56"/>
      <c r="PI546" s="56"/>
      <c r="PJ546" s="56"/>
      <c r="PK546" s="56"/>
      <c r="PL546" s="56"/>
      <c r="PM546" s="56"/>
      <c r="PN546" s="56"/>
      <c r="PO546" s="56"/>
      <c r="PP546" s="56"/>
      <c r="PQ546" s="56"/>
      <c r="PR546" s="56"/>
      <c r="PS546" s="56"/>
      <c r="PT546" s="56"/>
      <c r="PU546" s="56"/>
      <c r="PV546" s="56"/>
      <c r="PW546" s="56"/>
      <c r="PX546" s="56"/>
      <c r="PY546" s="56"/>
      <c r="PZ546" s="56"/>
      <c r="QA546" s="56"/>
      <c r="QB546" s="56"/>
      <c r="QC546" s="56"/>
      <c r="QD546" s="56"/>
      <c r="QE546" s="56"/>
      <c r="QF546" s="56"/>
      <c r="QG546" s="56"/>
      <c r="QH546" s="56"/>
      <c r="QI546" s="56"/>
      <c r="QJ546" s="56"/>
      <c r="QK546" s="56"/>
      <c r="QL546" s="56"/>
      <c r="QM546" s="56"/>
      <c r="QN546" s="56"/>
      <c r="QO546" s="56"/>
      <c r="QP546" s="56"/>
      <c r="QQ546" s="56"/>
      <c r="QR546" s="56"/>
      <c r="QS546" s="56"/>
      <c r="QT546" s="56"/>
      <c r="QU546" s="56"/>
      <c r="QV546" s="56"/>
      <c r="QW546" s="56"/>
      <c r="QX546" s="56"/>
      <c r="QY546" s="56"/>
      <c r="QZ546" s="56"/>
      <c r="RA546" s="56"/>
      <c r="RB546" s="56"/>
      <c r="RC546" s="56"/>
      <c r="RD546" s="56"/>
      <c r="RE546" s="56"/>
      <c r="RF546" s="56"/>
      <c r="RG546" s="56"/>
      <c r="RH546" s="56"/>
      <c r="RI546" s="56"/>
      <c r="RJ546" s="56"/>
      <c r="RK546" s="56"/>
      <c r="RL546" s="56"/>
      <c r="RM546" s="56"/>
      <c r="RN546" s="56"/>
      <c r="RO546" s="56"/>
      <c r="RP546" s="56"/>
      <c r="RQ546" s="56"/>
      <c r="RR546" s="56"/>
      <c r="RS546" s="56"/>
      <c r="RT546" s="56"/>
      <c r="RU546" s="56"/>
      <c r="RV546" s="56"/>
      <c r="RW546" s="56"/>
      <c r="RX546" s="56"/>
      <c r="RY546" s="56"/>
      <c r="RZ546" s="56"/>
      <c r="SA546" s="56"/>
      <c r="SB546" s="56"/>
      <c r="SC546" s="56"/>
      <c r="SD546" s="56"/>
      <c r="SE546" s="56"/>
      <c r="SF546" s="56"/>
      <c r="SG546" s="56"/>
      <c r="SH546" s="56"/>
      <c r="SI546" s="56"/>
      <c r="SJ546" s="56"/>
      <c r="SK546" s="56"/>
      <c r="SL546" s="56"/>
      <c r="SM546" s="56"/>
      <c r="SN546" s="56"/>
      <c r="SO546" s="56"/>
      <c r="SP546" s="56"/>
      <c r="SQ546" s="56"/>
      <c r="SR546" s="56"/>
      <c r="SS546" s="56"/>
      <c r="ST546" s="56"/>
      <c r="SU546" s="56"/>
      <c r="SV546" s="56"/>
      <c r="SW546" s="56"/>
      <c r="SX546" s="56"/>
      <c r="SY546" s="56"/>
      <c r="SZ546" s="56"/>
      <c r="TA546" s="56"/>
      <c r="TB546" s="56"/>
      <c r="TC546" s="56"/>
      <c r="TD546" s="56"/>
      <c r="TE546" s="56"/>
      <c r="TF546" s="56"/>
      <c r="TG546" s="56"/>
      <c r="TH546" s="56"/>
      <c r="TI546" s="56"/>
      <c r="TJ546" s="56"/>
      <c r="TK546" s="56"/>
      <c r="TL546" s="56"/>
      <c r="TM546" s="56"/>
      <c r="TN546" s="56"/>
      <c r="TO546" s="56"/>
      <c r="TP546" s="56"/>
      <c r="TQ546" s="56"/>
      <c r="TR546" s="56"/>
      <c r="TS546" s="56"/>
      <c r="TT546" s="56"/>
      <c r="TU546" s="56"/>
      <c r="TV546" s="56"/>
      <c r="TW546" s="56"/>
      <c r="TX546" s="56"/>
      <c r="TY546" s="56"/>
      <c r="TZ546" s="56"/>
      <c r="UA546" s="56"/>
      <c r="UB546" s="56"/>
      <c r="UC546" s="56"/>
      <c r="UD546" s="56"/>
      <c r="UE546" s="56"/>
      <c r="UF546" s="56"/>
      <c r="UG546" s="56"/>
      <c r="UH546" s="56"/>
      <c r="UI546" s="56"/>
      <c r="UJ546" s="56"/>
      <c r="UK546" s="56"/>
      <c r="UL546" s="56"/>
      <c r="UM546" s="56"/>
      <c r="UN546" s="56"/>
      <c r="UO546" s="56"/>
      <c r="UP546" s="56"/>
      <c r="UQ546" s="56"/>
      <c r="UR546" s="56"/>
      <c r="US546" s="56"/>
      <c r="UT546" s="56"/>
      <c r="UU546" s="56"/>
      <c r="UV546" s="56"/>
      <c r="UW546" s="56"/>
      <c r="UX546" s="56"/>
      <c r="UY546" s="56"/>
      <c r="UZ546" s="56"/>
      <c r="VA546" s="56"/>
      <c r="VB546" s="56"/>
      <c r="VC546" s="56"/>
      <c r="VD546" s="56"/>
      <c r="VE546" s="56"/>
      <c r="VF546" s="56"/>
      <c r="VG546" s="56"/>
      <c r="VH546" s="56"/>
      <c r="VI546" s="56"/>
      <c r="VJ546" s="56"/>
      <c r="VK546" s="56"/>
      <c r="VL546" s="56"/>
      <c r="VM546" s="56"/>
      <c r="VN546" s="56"/>
      <c r="VO546" s="56"/>
      <c r="VP546" s="56"/>
      <c r="VQ546" s="56"/>
      <c r="VR546" s="56"/>
      <c r="VS546" s="56"/>
      <c r="VT546" s="56"/>
      <c r="VU546" s="56"/>
      <c r="VV546" s="56"/>
      <c r="VW546" s="56"/>
      <c r="VX546" s="56"/>
      <c r="VY546" s="56"/>
      <c r="VZ546" s="56"/>
      <c r="WA546" s="56"/>
      <c r="WB546" s="56"/>
      <c r="WC546" s="56"/>
      <c r="WD546" s="56"/>
      <c r="WE546" s="56"/>
      <c r="WF546" s="56"/>
      <c r="WG546" s="56"/>
      <c r="WH546" s="56"/>
      <c r="WI546" s="56"/>
      <c r="WJ546" s="56"/>
      <c r="WK546" s="56"/>
      <c r="WL546" s="56"/>
      <c r="WM546" s="56"/>
      <c r="WN546" s="56"/>
      <c r="WO546" s="56"/>
      <c r="WP546" s="56"/>
      <c r="WQ546" s="56"/>
      <c r="WR546" s="56"/>
      <c r="WS546" s="56"/>
      <c r="WT546" s="56"/>
      <c r="WU546" s="56"/>
      <c r="WV546" s="56"/>
      <c r="WW546" s="56"/>
      <c r="WX546" s="56"/>
      <c r="WY546" s="56"/>
      <c r="WZ546" s="56"/>
      <c r="XA546" s="56"/>
      <c r="XB546" s="56"/>
      <c r="XC546" s="56"/>
      <c r="XD546" s="56"/>
      <c r="XE546" s="56"/>
      <c r="XF546" s="56"/>
      <c r="XG546" s="56"/>
      <c r="XH546" s="56"/>
      <c r="XI546" s="56"/>
      <c r="XJ546" s="56"/>
      <c r="XK546" s="56"/>
      <c r="XL546" s="56"/>
      <c r="XM546" s="56"/>
      <c r="XN546" s="56"/>
      <c r="XO546" s="56"/>
      <c r="XP546" s="56"/>
      <c r="XQ546" s="56"/>
      <c r="XR546" s="56"/>
      <c r="XS546" s="56"/>
      <c r="XT546" s="56"/>
      <c r="XU546" s="56"/>
      <c r="XV546" s="56"/>
      <c r="XW546" s="56"/>
      <c r="XX546" s="56"/>
      <c r="XY546" s="56"/>
      <c r="XZ546" s="56"/>
      <c r="YA546" s="56"/>
      <c r="YB546" s="56"/>
      <c r="YC546" s="56"/>
      <c r="YD546" s="56"/>
      <c r="YE546" s="56"/>
      <c r="YF546" s="56"/>
      <c r="YG546" s="56"/>
      <c r="YH546" s="56"/>
      <c r="YI546" s="56"/>
      <c r="YJ546" s="56"/>
      <c r="YK546" s="56"/>
      <c r="YL546" s="56"/>
      <c r="YM546" s="56"/>
      <c r="YN546" s="56"/>
      <c r="YO546" s="56"/>
      <c r="YP546" s="56"/>
      <c r="YQ546" s="56"/>
      <c r="YR546" s="56"/>
      <c r="YS546" s="56"/>
      <c r="YT546" s="56"/>
      <c r="YU546" s="56"/>
      <c r="YV546" s="56"/>
      <c r="YW546" s="56"/>
      <c r="YX546" s="56"/>
      <c r="YY546" s="56"/>
      <c r="YZ546" s="56"/>
      <c r="ZA546" s="56"/>
      <c r="ZB546" s="56"/>
      <c r="ZC546" s="56"/>
      <c r="ZD546" s="56"/>
      <c r="ZE546" s="56"/>
      <c r="ZF546" s="56"/>
      <c r="ZG546" s="56"/>
      <c r="ZH546" s="56"/>
      <c r="ZI546" s="56"/>
      <c r="ZJ546" s="56"/>
      <c r="ZK546" s="56"/>
      <c r="ZL546" s="56"/>
      <c r="ZM546" s="56"/>
      <c r="ZN546" s="56"/>
      <c r="ZO546" s="56"/>
      <c r="ZP546" s="56"/>
      <c r="ZQ546" s="56"/>
      <c r="ZR546" s="56"/>
      <c r="ZS546" s="56"/>
      <c r="ZT546" s="56"/>
      <c r="ZU546" s="56"/>
      <c r="ZV546" s="56"/>
      <c r="ZW546" s="56"/>
      <c r="ZX546" s="56"/>
      <c r="ZY546" s="56"/>
      <c r="ZZ546" s="56"/>
    </row>
    <row r="547" spans="1:702" s="56" customFormat="1" hidden="1" outlineLevel="1" x14ac:dyDescent="0.2">
      <c r="A547" s="49"/>
      <c r="B547" s="75"/>
      <c r="C547" s="49" t="s">
        <v>124</v>
      </c>
      <c r="D547" s="141"/>
      <c r="E547" s="170"/>
      <c r="F547" s="53"/>
      <c r="G547" s="170"/>
      <c r="H547" s="43"/>
      <c r="I547" s="132"/>
      <c r="J547" s="170"/>
      <c r="K547" s="190"/>
      <c r="L547" s="178"/>
      <c r="P547" s="34"/>
      <c r="Q547" s="34"/>
    </row>
    <row r="548" spans="1:702" s="56" customFormat="1" hidden="1" outlineLevel="1" x14ac:dyDescent="0.2">
      <c r="A548" s="49"/>
      <c r="B548" s="75"/>
      <c r="C548" s="49" t="s">
        <v>137</v>
      </c>
      <c r="D548" s="141"/>
      <c r="E548" s="171"/>
      <c r="F548" s="53"/>
      <c r="G548" s="171"/>
      <c r="H548" s="43"/>
      <c r="I548" s="132"/>
      <c r="J548" s="171"/>
      <c r="K548" s="191"/>
      <c r="L548" s="179"/>
      <c r="P548" s="34"/>
      <c r="Q548" s="34"/>
    </row>
    <row r="549" spans="1:702" s="56" customFormat="1" hidden="1" outlineLevel="1" x14ac:dyDescent="0.2">
      <c r="A549" s="49"/>
      <c r="B549" s="75"/>
      <c r="C549" s="49" t="s">
        <v>138</v>
      </c>
      <c r="D549" s="141"/>
      <c r="E549" s="172"/>
      <c r="F549" s="53"/>
      <c r="G549" s="172"/>
      <c r="H549" s="43"/>
      <c r="I549" s="132"/>
      <c r="J549" s="172"/>
      <c r="K549" s="192"/>
      <c r="L549" s="180"/>
      <c r="P549" s="34"/>
      <c r="Q549" s="34"/>
    </row>
    <row r="550" spans="1:702" s="59" customFormat="1" collapsed="1" x14ac:dyDescent="0.2">
      <c r="A550" s="41"/>
      <c r="B550" s="57">
        <v>469</v>
      </c>
      <c r="C550" s="78" t="s">
        <v>202</v>
      </c>
      <c r="D550" s="64"/>
      <c r="E550" s="58"/>
      <c r="F550" s="58">
        <f>SUM(F551:F553)</f>
        <v>0</v>
      </c>
      <c r="G550" s="129">
        <f>F550-E550</f>
        <v>0</v>
      </c>
      <c r="H550" s="58">
        <f t="shared" ref="H550" si="129">SUM(H551:H553)</f>
        <v>0</v>
      </c>
      <c r="I550" s="130" t="str">
        <f>IF((OR(I551="SZ",I552="SZ",I553="SZ")),"SZ","AZ")</f>
        <v>AZ</v>
      </c>
      <c r="J550" s="129">
        <f>H550-E550</f>
        <v>0</v>
      </c>
      <c r="K550" s="135">
        <f>IF(F550="",E550,IF(I550="SZ",H550,F550))</f>
        <v>0</v>
      </c>
      <c r="L550" s="129">
        <f>K550-E550</f>
        <v>0</v>
      </c>
      <c r="M550" s="56"/>
      <c r="N550" s="56"/>
      <c r="O550" s="56"/>
      <c r="P550" s="34"/>
      <c r="Q550" s="34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  <c r="BX550" s="56"/>
      <c r="BY550" s="56"/>
      <c r="BZ550" s="56"/>
      <c r="CA550" s="56"/>
      <c r="CB550" s="56"/>
      <c r="CC550" s="56"/>
      <c r="CD550" s="56"/>
      <c r="CE550" s="56"/>
      <c r="CF550" s="56"/>
      <c r="CG550" s="56"/>
      <c r="CH550" s="56"/>
      <c r="CI550" s="56"/>
      <c r="CJ550" s="56"/>
      <c r="CK550" s="56"/>
      <c r="CL550" s="56"/>
      <c r="CM550" s="56"/>
      <c r="CN550" s="56"/>
      <c r="CO550" s="56"/>
      <c r="CP550" s="56"/>
      <c r="CQ550" s="56"/>
      <c r="CR550" s="56"/>
      <c r="CS550" s="56"/>
      <c r="CT550" s="56"/>
      <c r="CU550" s="56"/>
      <c r="CV550" s="56"/>
      <c r="CW550" s="56"/>
      <c r="CX550" s="56"/>
      <c r="CY550" s="56"/>
      <c r="CZ550" s="56"/>
      <c r="DA550" s="56"/>
      <c r="DB550" s="56"/>
      <c r="DC550" s="56"/>
      <c r="DD550" s="56"/>
      <c r="DE550" s="56"/>
      <c r="DF550" s="56"/>
      <c r="DG550" s="56"/>
      <c r="DH550" s="56"/>
      <c r="DI550" s="56"/>
      <c r="DJ550" s="56"/>
      <c r="DK550" s="56"/>
      <c r="DL550" s="56"/>
      <c r="DM550" s="56"/>
      <c r="DN550" s="56"/>
      <c r="DO550" s="56"/>
      <c r="DP550" s="56"/>
      <c r="DQ550" s="56"/>
      <c r="DR550" s="56"/>
      <c r="DS550" s="56"/>
      <c r="DT550" s="56"/>
      <c r="DU550" s="56"/>
      <c r="DV550" s="56"/>
      <c r="DW550" s="56"/>
      <c r="DX550" s="56"/>
      <c r="DY550" s="56"/>
      <c r="DZ550" s="56"/>
      <c r="EA550" s="56"/>
      <c r="EB550" s="56"/>
      <c r="EC550" s="56"/>
      <c r="ED550" s="56"/>
      <c r="EE550" s="56"/>
      <c r="EF550" s="56"/>
      <c r="EG550" s="56"/>
      <c r="EH550" s="56"/>
      <c r="EI550" s="56"/>
      <c r="EJ550" s="56"/>
      <c r="EK550" s="56"/>
      <c r="EL550" s="56"/>
      <c r="EM550" s="56"/>
      <c r="EN550" s="56"/>
      <c r="EO550" s="56"/>
      <c r="EP550" s="56"/>
      <c r="EQ550" s="56"/>
      <c r="ER550" s="56"/>
      <c r="ES550" s="56"/>
      <c r="ET550" s="56"/>
      <c r="EU550" s="56"/>
      <c r="EV550" s="56"/>
      <c r="EW550" s="56"/>
      <c r="EX550" s="56"/>
      <c r="EY550" s="56"/>
      <c r="EZ550" s="56"/>
      <c r="FA550" s="56"/>
      <c r="FB550" s="56"/>
      <c r="FC550" s="56"/>
      <c r="FD550" s="56"/>
      <c r="FE550" s="56"/>
      <c r="FF550" s="56"/>
      <c r="FG550" s="56"/>
      <c r="FH550" s="56"/>
      <c r="FI550" s="56"/>
      <c r="FJ550" s="56"/>
      <c r="FK550" s="56"/>
      <c r="FL550" s="56"/>
      <c r="FM550" s="56"/>
      <c r="FN550" s="56"/>
      <c r="FO550" s="56"/>
      <c r="FP550" s="56"/>
      <c r="FQ550" s="56"/>
      <c r="FR550" s="56"/>
      <c r="FS550" s="56"/>
      <c r="FT550" s="56"/>
      <c r="FU550" s="56"/>
      <c r="FV550" s="56"/>
      <c r="FW550" s="56"/>
      <c r="FX550" s="56"/>
      <c r="FY550" s="56"/>
      <c r="FZ550" s="56"/>
      <c r="GA550" s="56"/>
      <c r="GB550" s="56"/>
      <c r="GC550" s="56"/>
      <c r="GD550" s="56"/>
      <c r="GE550" s="56"/>
      <c r="GF550" s="56"/>
      <c r="GG550" s="56"/>
      <c r="GH550" s="56"/>
      <c r="GI550" s="56"/>
      <c r="GJ550" s="56"/>
      <c r="GK550" s="56"/>
      <c r="GL550" s="56"/>
      <c r="GM550" s="56"/>
      <c r="GN550" s="56"/>
      <c r="GO550" s="56"/>
      <c r="GP550" s="56"/>
      <c r="GQ550" s="56"/>
      <c r="GR550" s="56"/>
      <c r="GS550" s="56"/>
      <c r="GT550" s="56"/>
      <c r="GU550" s="56"/>
      <c r="GV550" s="56"/>
      <c r="GW550" s="56"/>
      <c r="GX550" s="56"/>
      <c r="GY550" s="56"/>
      <c r="GZ550" s="56"/>
      <c r="HA550" s="56"/>
      <c r="HB550" s="56"/>
      <c r="HC550" s="56"/>
      <c r="HD550" s="56"/>
      <c r="HE550" s="56"/>
      <c r="HF550" s="56"/>
      <c r="HG550" s="56"/>
      <c r="HH550" s="56"/>
      <c r="HI550" s="56"/>
      <c r="HJ550" s="56"/>
      <c r="HK550" s="56"/>
      <c r="HL550" s="56"/>
      <c r="HM550" s="56"/>
      <c r="HN550" s="56"/>
      <c r="HO550" s="56"/>
      <c r="HP550" s="56"/>
      <c r="HQ550" s="56"/>
      <c r="HR550" s="56"/>
      <c r="HS550" s="56"/>
      <c r="HT550" s="56"/>
      <c r="HU550" s="56"/>
      <c r="HV550" s="56"/>
      <c r="HW550" s="56"/>
      <c r="HX550" s="56"/>
      <c r="HY550" s="56"/>
      <c r="HZ550" s="56"/>
      <c r="IA550" s="56"/>
      <c r="IB550" s="56"/>
      <c r="IC550" s="56"/>
      <c r="ID550" s="56"/>
      <c r="IE550" s="56"/>
      <c r="IF550" s="56"/>
      <c r="IG550" s="56"/>
      <c r="IH550" s="56"/>
      <c r="II550" s="56"/>
      <c r="IJ550" s="56"/>
      <c r="IK550" s="56"/>
      <c r="IL550" s="56"/>
      <c r="IM550" s="56"/>
      <c r="IN550" s="56"/>
      <c r="IO550" s="56"/>
      <c r="IP550" s="56"/>
      <c r="IQ550" s="56"/>
      <c r="IR550" s="56"/>
      <c r="IS550" s="56"/>
      <c r="IT550" s="56"/>
      <c r="IU550" s="56"/>
      <c r="IV550" s="56"/>
      <c r="IW550" s="56"/>
      <c r="IX550" s="56"/>
      <c r="IY550" s="56"/>
      <c r="IZ550" s="56"/>
      <c r="JA550" s="56"/>
      <c r="JB550" s="56"/>
      <c r="JC550" s="56"/>
      <c r="JD550" s="56"/>
      <c r="JE550" s="56"/>
      <c r="JF550" s="56"/>
      <c r="JG550" s="56"/>
      <c r="JH550" s="56"/>
      <c r="JI550" s="56"/>
      <c r="JJ550" s="56"/>
      <c r="JK550" s="56"/>
      <c r="JL550" s="56"/>
      <c r="JM550" s="56"/>
      <c r="JN550" s="56"/>
      <c r="JO550" s="56"/>
      <c r="JP550" s="56"/>
      <c r="JQ550" s="56"/>
      <c r="JR550" s="56"/>
      <c r="JS550" s="56"/>
      <c r="JT550" s="56"/>
      <c r="JU550" s="56"/>
      <c r="JV550" s="56"/>
      <c r="JW550" s="56"/>
      <c r="JX550" s="56"/>
      <c r="JY550" s="56"/>
      <c r="JZ550" s="56"/>
      <c r="KA550" s="56"/>
      <c r="KB550" s="56"/>
      <c r="KC550" s="56"/>
      <c r="KD550" s="56"/>
      <c r="KE550" s="56"/>
      <c r="KF550" s="56"/>
      <c r="KG550" s="56"/>
      <c r="KH550" s="56"/>
      <c r="KI550" s="56"/>
      <c r="KJ550" s="56"/>
      <c r="KK550" s="56"/>
      <c r="KL550" s="56"/>
      <c r="KM550" s="56"/>
      <c r="KN550" s="56"/>
      <c r="KO550" s="56"/>
      <c r="KP550" s="56"/>
      <c r="KQ550" s="56"/>
      <c r="KR550" s="56"/>
      <c r="KS550" s="56"/>
      <c r="KT550" s="56"/>
      <c r="KU550" s="56"/>
      <c r="KV550" s="56"/>
      <c r="KW550" s="56"/>
      <c r="KX550" s="56"/>
      <c r="KY550" s="56"/>
      <c r="KZ550" s="56"/>
      <c r="LA550" s="56"/>
      <c r="LB550" s="56"/>
      <c r="LC550" s="56"/>
      <c r="LD550" s="56"/>
      <c r="LE550" s="56"/>
      <c r="LF550" s="56"/>
      <c r="LG550" s="56"/>
      <c r="LH550" s="56"/>
      <c r="LI550" s="56"/>
      <c r="LJ550" s="56"/>
      <c r="LK550" s="56"/>
      <c r="LL550" s="56"/>
      <c r="LM550" s="56"/>
      <c r="LN550" s="56"/>
      <c r="LO550" s="56"/>
      <c r="LP550" s="56"/>
      <c r="LQ550" s="56"/>
      <c r="LR550" s="56"/>
      <c r="LS550" s="56"/>
      <c r="LT550" s="56"/>
      <c r="LU550" s="56"/>
      <c r="LV550" s="56"/>
      <c r="LW550" s="56"/>
      <c r="LX550" s="56"/>
      <c r="LY550" s="56"/>
      <c r="LZ550" s="56"/>
      <c r="MA550" s="56"/>
      <c r="MB550" s="56"/>
      <c r="MC550" s="56"/>
      <c r="MD550" s="56"/>
      <c r="ME550" s="56"/>
      <c r="MF550" s="56"/>
      <c r="MG550" s="56"/>
      <c r="MH550" s="56"/>
      <c r="MI550" s="56"/>
      <c r="MJ550" s="56"/>
      <c r="MK550" s="56"/>
      <c r="ML550" s="56"/>
      <c r="MM550" s="56"/>
      <c r="MN550" s="56"/>
      <c r="MO550" s="56"/>
      <c r="MP550" s="56"/>
      <c r="MQ550" s="56"/>
      <c r="MR550" s="56"/>
      <c r="MS550" s="56"/>
      <c r="MT550" s="56"/>
      <c r="MU550" s="56"/>
      <c r="MV550" s="56"/>
      <c r="MW550" s="56"/>
      <c r="MX550" s="56"/>
      <c r="MY550" s="56"/>
      <c r="MZ550" s="56"/>
      <c r="NA550" s="56"/>
      <c r="NB550" s="56"/>
      <c r="NC550" s="56"/>
      <c r="ND550" s="56"/>
      <c r="NE550" s="56"/>
      <c r="NF550" s="56"/>
      <c r="NG550" s="56"/>
      <c r="NH550" s="56"/>
      <c r="NI550" s="56"/>
      <c r="NJ550" s="56"/>
      <c r="NK550" s="56"/>
      <c r="NL550" s="56"/>
      <c r="NM550" s="56"/>
      <c r="NN550" s="56"/>
      <c r="NO550" s="56"/>
      <c r="NP550" s="56"/>
      <c r="NQ550" s="56"/>
      <c r="NR550" s="56"/>
      <c r="NS550" s="56"/>
      <c r="NT550" s="56"/>
      <c r="NU550" s="56"/>
      <c r="NV550" s="56"/>
      <c r="NW550" s="56"/>
      <c r="NX550" s="56"/>
      <c r="NY550" s="56"/>
      <c r="NZ550" s="56"/>
      <c r="OA550" s="56"/>
      <c r="OB550" s="56"/>
      <c r="OC550" s="56"/>
      <c r="OD550" s="56"/>
      <c r="OE550" s="56"/>
      <c r="OF550" s="56"/>
      <c r="OG550" s="56"/>
      <c r="OH550" s="56"/>
      <c r="OI550" s="56"/>
      <c r="OJ550" s="56"/>
      <c r="OK550" s="56"/>
      <c r="OL550" s="56"/>
      <c r="OM550" s="56"/>
      <c r="ON550" s="56"/>
      <c r="OO550" s="56"/>
      <c r="OP550" s="56"/>
      <c r="OQ550" s="56"/>
      <c r="OR550" s="56"/>
      <c r="OS550" s="56"/>
      <c r="OT550" s="56"/>
      <c r="OU550" s="56"/>
      <c r="OV550" s="56"/>
      <c r="OW550" s="56"/>
      <c r="OX550" s="56"/>
      <c r="OY550" s="56"/>
      <c r="OZ550" s="56"/>
      <c r="PA550" s="56"/>
      <c r="PB550" s="56"/>
      <c r="PC550" s="56"/>
      <c r="PD550" s="56"/>
      <c r="PE550" s="56"/>
      <c r="PF550" s="56"/>
      <c r="PG550" s="56"/>
      <c r="PH550" s="56"/>
      <c r="PI550" s="56"/>
      <c r="PJ550" s="56"/>
      <c r="PK550" s="56"/>
      <c r="PL550" s="56"/>
      <c r="PM550" s="56"/>
      <c r="PN550" s="56"/>
      <c r="PO550" s="56"/>
      <c r="PP550" s="56"/>
      <c r="PQ550" s="56"/>
      <c r="PR550" s="56"/>
      <c r="PS550" s="56"/>
      <c r="PT550" s="56"/>
      <c r="PU550" s="56"/>
      <c r="PV550" s="56"/>
      <c r="PW550" s="56"/>
      <c r="PX550" s="56"/>
      <c r="PY550" s="56"/>
      <c r="PZ550" s="56"/>
      <c r="QA550" s="56"/>
      <c r="QB550" s="56"/>
      <c r="QC550" s="56"/>
      <c r="QD550" s="56"/>
      <c r="QE550" s="56"/>
      <c r="QF550" s="56"/>
      <c r="QG550" s="56"/>
      <c r="QH550" s="56"/>
      <c r="QI550" s="56"/>
      <c r="QJ550" s="56"/>
      <c r="QK550" s="56"/>
      <c r="QL550" s="56"/>
      <c r="QM550" s="56"/>
      <c r="QN550" s="56"/>
      <c r="QO550" s="56"/>
      <c r="QP550" s="56"/>
      <c r="QQ550" s="56"/>
      <c r="QR550" s="56"/>
      <c r="QS550" s="56"/>
      <c r="QT550" s="56"/>
      <c r="QU550" s="56"/>
      <c r="QV550" s="56"/>
      <c r="QW550" s="56"/>
      <c r="QX550" s="56"/>
      <c r="QY550" s="56"/>
      <c r="QZ550" s="56"/>
      <c r="RA550" s="56"/>
      <c r="RB550" s="56"/>
      <c r="RC550" s="56"/>
      <c r="RD550" s="56"/>
      <c r="RE550" s="56"/>
      <c r="RF550" s="56"/>
      <c r="RG550" s="56"/>
      <c r="RH550" s="56"/>
      <c r="RI550" s="56"/>
      <c r="RJ550" s="56"/>
      <c r="RK550" s="56"/>
      <c r="RL550" s="56"/>
      <c r="RM550" s="56"/>
      <c r="RN550" s="56"/>
      <c r="RO550" s="56"/>
      <c r="RP550" s="56"/>
      <c r="RQ550" s="56"/>
      <c r="RR550" s="56"/>
      <c r="RS550" s="56"/>
      <c r="RT550" s="56"/>
      <c r="RU550" s="56"/>
      <c r="RV550" s="56"/>
      <c r="RW550" s="56"/>
      <c r="RX550" s="56"/>
      <c r="RY550" s="56"/>
      <c r="RZ550" s="56"/>
      <c r="SA550" s="56"/>
      <c r="SB550" s="56"/>
      <c r="SC550" s="56"/>
      <c r="SD550" s="56"/>
      <c r="SE550" s="56"/>
      <c r="SF550" s="56"/>
      <c r="SG550" s="56"/>
      <c r="SH550" s="56"/>
      <c r="SI550" s="56"/>
      <c r="SJ550" s="56"/>
      <c r="SK550" s="56"/>
      <c r="SL550" s="56"/>
      <c r="SM550" s="56"/>
      <c r="SN550" s="56"/>
      <c r="SO550" s="56"/>
      <c r="SP550" s="56"/>
      <c r="SQ550" s="56"/>
      <c r="SR550" s="56"/>
      <c r="SS550" s="56"/>
      <c r="ST550" s="56"/>
      <c r="SU550" s="56"/>
      <c r="SV550" s="56"/>
      <c r="SW550" s="56"/>
      <c r="SX550" s="56"/>
      <c r="SY550" s="56"/>
      <c r="SZ550" s="56"/>
      <c r="TA550" s="56"/>
      <c r="TB550" s="56"/>
      <c r="TC550" s="56"/>
      <c r="TD550" s="56"/>
      <c r="TE550" s="56"/>
      <c r="TF550" s="56"/>
      <c r="TG550" s="56"/>
      <c r="TH550" s="56"/>
      <c r="TI550" s="56"/>
      <c r="TJ550" s="56"/>
      <c r="TK550" s="56"/>
      <c r="TL550" s="56"/>
      <c r="TM550" s="56"/>
      <c r="TN550" s="56"/>
      <c r="TO550" s="56"/>
      <c r="TP550" s="56"/>
      <c r="TQ550" s="56"/>
      <c r="TR550" s="56"/>
      <c r="TS550" s="56"/>
      <c r="TT550" s="56"/>
      <c r="TU550" s="56"/>
      <c r="TV550" s="56"/>
      <c r="TW550" s="56"/>
      <c r="TX550" s="56"/>
      <c r="TY550" s="56"/>
      <c r="TZ550" s="56"/>
      <c r="UA550" s="56"/>
      <c r="UB550" s="56"/>
      <c r="UC550" s="56"/>
      <c r="UD550" s="56"/>
      <c r="UE550" s="56"/>
      <c r="UF550" s="56"/>
      <c r="UG550" s="56"/>
      <c r="UH550" s="56"/>
      <c r="UI550" s="56"/>
      <c r="UJ550" s="56"/>
      <c r="UK550" s="56"/>
      <c r="UL550" s="56"/>
      <c r="UM550" s="56"/>
      <c r="UN550" s="56"/>
      <c r="UO550" s="56"/>
      <c r="UP550" s="56"/>
      <c r="UQ550" s="56"/>
      <c r="UR550" s="56"/>
      <c r="US550" s="56"/>
      <c r="UT550" s="56"/>
      <c r="UU550" s="56"/>
      <c r="UV550" s="56"/>
      <c r="UW550" s="56"/>
      <c r="UX550" s="56"/>
      <c r="UY550" s="56"/>
      <c r="UZ550" s="56"/>
      <c r="VA550" s="56"/>
      <c r="VB550" s="56"/>
      <c r="VC550" s="56"/>
      <c r="VD550" s="56"/>
      <c r="VE550" s="56"/>
      <c r="VF550" s="56"/>
      <c r="VG550" s="56"/>
      <c r="VH550" s="56"/>
      <c r="VI550" s="56"/>
      <c r="VJ550" s="56"/>
      <c r="VK550" s="56"/>
      <c r="VL550" s="56"/>
      <c r="VM550" s="56"/>
      <c r="VN550" s="56"/>
      <c r="VO550" s="56"/>
      <c r="VP550" s="56"/>
      <c r="VQ550" s="56"/>
      <c r="VR550" s="56"/>
      <c r="VS550" s="56"/>
      <c r="VT550" s="56"/>
      <c r="VU550" s="56"/>
      <c r="VV550" s="56"/>
      <c r="VW550" s="56"/>
      <c r="VX550" s="56"/>
      <c r="VY550" s="56"/>
      <c r="VZ550" s="56"/>
      <c r="WA550" s="56"/>
      <c r="WB550" s="56"/>
      <c r="WC550" s="56"/>
      <c r="WD550" s="56"/>
      <c r="WE550" s="56"/>
      <c r="WF550" s="56"/>
      <c r="WG550" s="56"/>
      <c r="WH550" s="56"/>
      <c r="WI550" s="56"/>
      <c r="WJ550" s="56"/>
      <c r="WK550" s="56"/>
      <c r="WL550" s="56"/>
      <c r="WM550" s="56"/>
      <c r="WN550" s="56"/>
      <c r="WO550" s="56"/>
      <c r="WP550" s="56"/>
      <c r="WQ550" s="56"/>
      <c r="WR550" s="56"/>
      <c r="WS550" s="56"/>
      <c r="WT550" s="56"/>
      <c r="WU550" s="56"/>
      <c r="WV550" s="56"/>
      <c r="WW550" s="56"/>
      <c r="WX550" s="56"/>
      <c r="WY550" s="56"/>
      <c r="WZ550" s="56"/>
      <c r="XA550" s="56"/>
      <c r="XB550" s="56"/>
      <c r="XC550" s="56"/>
      <c r="XD550" s="56"/>
      <c r="XE550" s="56"/>
      <c r="XF550" s="56"/>
      <c r="XG550" s="56"/>
      <c r="XH550" s="56"/>
      <c r="XI550" s="56"/>
      <c r="XJ550" s="56"/>
      <c r="XK550" s="56"/>
      <c r="XL550" s="56"/>
      <c r="XM550" s="56"/>
      <c r="XN550" s="56"/>
      <c r="XO550" s="56"/>
      <c r="XP550" s="56"/>
      <c r="XQ550" s="56"/>
      <c r="XR550" s="56"/>
      <c r="XS550" s="56"/>
      <c r="XT550" s="56"/>
      <c r="XU550" s="56"/>
      <c r="XV550" s="56"/>
      <c r="XW550" s="56"/>
      <c r="XX550" s="56"/>
      <c r="XY550" s="56"/>
      <c r="XZ550" s="56"/>
      <c r="YA550" s="56"/>
      <c r="YB550" s="56"/>
      <c r="YC550" s="56"/>
      <c r="YD550" s="56"/>
      <c r="YE550" s="56"/>
      <c r="YF550" s="56"/>
      <c r="YG550" s="56"/>
      <c r="YH550" s="56"/>
      <c r="YI550" s="56"/>
      <c r="YJ550" s="56"/>
      <c r="YK550" s="56"/>
      <c r="YL550" s="56"/>
      <c r="YM550" s="56"/>
      <c r="YN550" s="56"/>
      <c r="YO550" s="56"/>
      <c r="YP550" s="56"/>
      <c r="YQ550" s="56"/>
      <c r="YR550" s="56"/>
      <c r="YS550" s="56"/>
      <c r="YT550" s="56"/>
      <c r="YU550" s="56"/>
      <c r="YV550" s="56"/>
      <c r="YW550" s="56"/>
      <c r="YX550" s="56"/>
      <c r="YY550" s="56"/>
      <c r="YZ550" s="56"/>
      <c r="ZA550" s="56"/>
      <c r="ZB550" s="56"/>
      <c r="ZC550" s="56"/>
      <c r="ZD550" s="56"/>
      <c r="ZE550" s="56"/>
      <c r="ZF550" s="56"/>
      <c r="ZG550" s="56"/>
      <c r="ZH550" s="56"/>
      <c r="ZI550" s="56"/>
      <c r="ZJ550" s="56"/>
      <c r="ZK550" s="56"/>
      <c r="ZL550" s="56"/>
      <c r="ZM550" s="56"/>
      <c r="ZN550" s="56"/>
      <c r="ZO550" s="56"/>
      <c r="ZP550" s="56"/>
      <c r="ZQ550" s="56"/>
      <c r="ZR550" s="56"/>
      <c r="ZS550" s="56"/>
      <c r="ZT550" s="56"/>
      <c r="ZU550" s="56"/>
      <c r="ZV550" s="56"/>
      <c r="ZW550" s="56"/>
      <c r="ZX550" s="56"/>
      <c r="ZY550" s="56"/>
      <c r="ZZ550" s="56"/>
    </row>
    <row r="551" spans="1:702" s="56" customFormat="1" hidden="1" outlineLevel="1" x14ac:dyDescent="0.2">
      <c r="A551" s="49"/>
      <c r="B551" s="75"/>
      <c r="C551" s="49" t="s">
        <v>124</v>
      </c>
      <c r="D551" s="141"/>
      <c r="E551" s="170"/>
      <c r="F551" s="53"/>
      <c r="G551" s="170"/>
      <c r="H551" s="43"/>
      <c r="I551" s="132"/>
      <c r="J551" s="170"/>
      <c r="K551" s="190"/>
      <c r="L551" s="178"/>
      <c r="P551" s="34"/>
      <c r="Q551" s="34"/>
    </row>
    <row r="552" spans="1:702" s="56" customFormat="1" hidden="1" outlineLevel="1" x14ac:dyDescent="0.2">
      <c r="A552" s="49"/>
      <c r="B552" s="75"/>
      <c r="C552" s="49" t="s">
        <v>137</v>
      </c>
      <c r="D552" s="141"/>
      <c r="E552" s="171"/>
      <c r="F552" s="53"/>
      <c r="G552" s="171"/>
      <c r="H552" s="43"/>
      <c r="I552" s="132"/>
      <c r="J552" s="171"/>
      <c r="K552" s="191"/>
      <c r="L552" s="179"/>
      <c r="P552" s="34"/>
      <c r="Q552" s="34"/>
    </row>
    <row r="553" spans="1:702" s="56" customFormat="1" hidden="1" outlineLevel="1" x14ac:dyDescent="0.2">
      <c r="A553" s="49"/>
      <c r="B553" s="75"/>
      <c r="C553" s="49" t="s">
        <v>138</v>
      </c>
      <c r="D553" s="141"/>
      <c r="E553" s="172"/>
      <c r="F553" s="53"/>
      <c r="G553" s="172"/>
      <c r="H553" s="43"/>
      <c r="I553" s="132"/>
      <c r="J553" s="172"/>
      <c r="K553" s="192"/>
      <c r="L553" s="180"/>
      <c r="P553" s="34"/>
      <c r="Q553" s="34"/>
    </row>
    <row r="554" spans="1:702" s="59" customFormat="1" collapsed="1" x14ac:dyDescent="0.2">
      <c r="A554" s="41"/>
      <c r="B554" s="57">
        <v>471</v>
      </c>
      <c r="C554" s="78" t="s">
        <v>203</v>
      </c>
      <c r="D554" s="64"/>
      <c r="E554" s="58"/>
      <c r="F554" s="58">
        <f>SUM(F555:F557)</f>
        <v>0</v>
      </c>
      <c r="G554" s="129">
        <f>F554-E554</f>
        <v>0</v>
      </c>
      <c r="H554" s="58">
        <f t="shared" ref="H554" si="130">SUM(H555:H557)</f>
        <v>0</v>
      </c>
      <c r="I554" s="130" t="str">
        <f>IF((OR(I555="SZ",I556="SZ",I557="SZ")),"SZ","AZ")</f>
        <v>AZ</v>
      </c>
      <c r="J554" s="129">
        <f>H554-E554</f>
        <v>0</v>
      </c>
      <c r="K554" s="135">
        <f>IF(F554="",E554,IF(I554="SZ",H554,F554))</f>
        <v>0</v>
      </c>
      <c r="L554" s="129">
        <f>K554-E554</f>
        <v>0</v>
      </c>
      <c r="M554" s="56"/>
      <c r="N554" s="56"/>
      <c r="O554" s="56"/>
      <c r="P554" s="34"/>
      <c r="Q554" s="34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  <c r="BX554" s="56"/>
      <c r="BY554" s="56"/>
      <c r="BZ554" s="56"/>
      <c r="CA554" s="56"/>
      <c r="CB554" s="56"/>
      <c r="CC554" s="56"/>
      <c r="CD554" s="56"/>
      <c r="CE554" s="56"/>
      <c r="CF554" s="56"/>
      <c r="CG554" s="56"/>
      <c r="CH554" s="56"/>
      <c r="CI554" s="56"/>
      <c r="CJ554" s="56"/>
      <c r="CK554" s="56"/>
      <c r="CL554" s="56"/>
      <c r="CM554" s="56"/>
      <c r="CN554" s="56"/>
      <c r="CO554" s="56"/>
      <c r="CP554" s="56"/>
      <c r="CQ554" s="56"/>
      <c r="CR554" s="56"/>
      <c r="CS554" s="56"/>
      <c r="CT554" s="56"/>
      <c r="CU554" s="56"/>
      <c r="CV554" s="56"/>
      <c r="CW554" s="56"/>
      <c r="CX554" s="56"/>
      <c r="CY554" s="56"/>
      <c r="CZ554" s="56"/>
      <c r="DA554" s="56"/>
      <c r="DB554" s="56"/>
      <c r="DC554" s="56"/>
      <c r="DD554" s="56"/>
      <c r="DE554" s="56"/>
      <c r="DF554" s="56"/>
      <c r="DG554" s="56"/>
      <c r="DH554" s="56"/>
      <c r="DI554" s="56"/>
      <c r="DJ554" s="56"/>
      <c r="DK554" s="56"/>
      <c r="DL554" s="56"/>
      <c r="DM554" s="56"/>
      <c r="DN554" s="56"/>
      <c r="DO554" s="56"/>
      <c r="DP554" s="56"/>
      <c r="DQ554" s="56"/>
      <c r="DR554" s="56"/>
      <c r="DS554" s="56"/>
      <c r="DT554" s="56"/>
      <c r="DU554" s="56"/>
      <c r="DV554" s="56"/>
      <c r="DW554" s="56"/>
      <c r="DX554" s="56"/>
      <c r="DY554" s="56"/>
      <c r="DZ554" s="56"/>
      <c r="EA554" s="56"/>
      <c r="EB554" s="56"/>
      <c r="EC554" s="56"/>
      <c r="ED554" s="56"/>
      <c r="EE554" s="56"/>
      <c r="EF554" s="56"/>
      <c r="EG554" s="56"/>
      <c r="EH554" s="56"/>
      <c r="EI554" s="56"/>
      <c r="EJ554" s="56"/>
      <c r="EK554" s="56"/>
      <c r="EL554" s="56"/>
      <c r="EM554" s="56"/>
      <c r="EN554" s="56"/>
      <c r="EO554" s="56"/>
      <c r="EP554" s="56"/>
      <c r="EQ554" s="56"/>
      <c r="ER554" s="56"/>
      <c r="ES554" s="56"/>
      <c r="ET554" s="56"/>
      <c r="EU554" s="56"/>
      <c r="EV554" s="56"/>
      <c r="EW554" s="56"/>
      <c r="EX554" s="56"/>
      <c r="EY554" s="56"/>
      <c r="EZ554" s="56"/>
      <c r="FA554" s="56"/>
      <c r="FB554" s="56"/>
      <c r="FC554" s="56"/>
      <c r="FD554" s="56"/>
      <c r="FE554" s="56"/>
      <c r="FF554" s="56"/>
      <c r="FG554" s="56"/>
      <c r="FH554" s="56"/>
      <c r="FI554" s="56"/>
      <c r="FJ554" s="56"/>
      <c r="FK554" s="56"/>
      <c r="FL554" s="56"/>
      <c r="FM554" s="56"/>
      <c r="FN554" s="56"/>
      <c r="FO554" s="56"/>
      <c r="FP554" s="56"/>
      <c r="FQ554" s="56"/>
      <c r="FR554" s="56"/>
      <c r="FS554" s="56"/>
      <c r="FT554" s="56"/>
      <c r="FU554" s="56"/>
      <c r="FV554" s="56"/>
      <c r="FW554" s="56"/>
      <c r="FX554" s="56"/>
      <c r="FY554" s="56"/>
      <c r="FZ554" s="56"/>
      <c r="GA554" s="56"/>
      <c r="GB554" s="56"/>
      <c r="GC554" s="56"/>
      <c r="GD554" s="56"/>
      <c r="GE554" s="56"/>
      <c r="GF554" s="56"/>
      <c r="GG554" s="56"/>
      <c r="GH554" s="56"/>
      <c r="GI554" s="56"/>
      <c r="GJ554" s="56"/>
      <c r="GK554" s="56"/>
      <c r="GL554" s="56"/>
      <c r="GM554" s="56"/>
      <c r="GN554" s="56"/>
      <c r="GO554" s="56"/>
      <c r="GP554" s="56"/>
      <c r="GQ554" s="56"/>
      <c r="GR554" s="56"/>
      <c r="GS554" s="56"/>
      <c r="GT554" s="56"/>
      <c r="GU554" s="56"/>
      <c r="GV554" s="56"/>
      <c r="GW554" s="56"/>
      <c r="GX554" s="56"/>
      <c r="GY554" s="56"/>
      <c r="GZ554" s="56"/>
      <c r="HA554" s="56"/>
      <c r="HB554" s="56"/>
      <c r="HC554" s="56"/>
      <c r="HD554" s="56"/>
      <c r="HE554" s="56"/>
      <c r="HF554" s="56"/>
      <c r="HG554" s="56"/>
      <c r="HH554" s="56"/>
      <c r="HI554" s="56"/>
      <c r="HJ554" s="56"/>
      <c r="HK554" s="56"/>
      <c r="HL554" s="56"/>
      <c r="HM554" s="56"/>
      <c r="HN554" s="56"/>
      <c r="HO554" s="56"/>
      <c r="HP554" s="56"/>
      <c r="HQ554" s="56"/>
      <c r="HR554" s="56"/>
      <c r="HS554" s="56"/>
      <c r="HT554" s="56"/>
      <c r="HU554" s="56"/>
      <c r="HV554" s="56"/>
      <c r="HW554" s="56"/>
      <c r="HX554" s="56"/>
      <c r="HY554" s="56"/>
      <c r="HZ554" s="56"/>
      <c r="IA554" s="56"/>
      <c r="IB554" s="56"/>
      <c r="IC554" s="56"/>
      <c r="ID554" s="56"/>
      <c r="IE554" s="56"/>
      <c r="IF554" s="56"/>
      <c r="IG554" s="56"/>
      <c r="IH554" s="56"/>
      <c r="II554" s="56"/>
      <c r="IJ554" s="56"/>
      <c r="IK554" s="56"/>
      <c r="IL554" s="56"/>
      <c r="IM554" s="56"/>
      <c r="IN554" s="56"/>
      <c r="IO554" s="56"/>
      <c r="IP554" s="56"/>
      <c r="IQ554" s="56"/>
      <c r="IR554" s="56"/>
      <c r="IS554" s="56"/>
      <c r="IT554" s="56"/>
      <c r="IU554" s="56"/>
      <c r="IV554" s="56"/>
      <c r="IW554" s="56"/>
      <c r="IX554" s="56"/>
      <c r="IY554" s="56"/>
      <c r="IZ554" s="56"/>
      <c r="JA554" s="56"/>
      <c r="JB554" s="56"/>
      <c r="JC554" s="56"/>
      <c r="JD554" s="56"/>
      <c r="JE554" s="56"/>
      <c r="JF554" s="56"/>
      <c r="JG554" s="56"/>
      <c r="JH554" s="56"/>
      <c r="JI554" s="56"/>
      <c r="JJ554" s="56"/>
      <c r="JK554" s="56"/>
      <c r="JL554" s="56"/>
      <c r="JM554" s="56"/>
      <c r="JN554" s="56"/>
      <c r="JO554" s="56"/>
      <c r="JP554" s="56"/>
      <c r="JQ554" s="56"/>
      <c r="JR554" s="56"/>
      <c r="JS554" s="56"/>
      <c r="JT554" s="56"/>
      <c r="JU554" s="56"/>
      <c r="JV554" s="56"/>
      <c r="JW554" s="56"/>
      <c r="JX554" s="56"/>
      <c r="JY554" s="56"/>
      <c r="JZ554" s="56"/>
      <c r="KA554" s="56"/>
      <c r="KB554" s="56"/>
      <c r="KC554" s="56"/>
      <c r="KD554" s="56"/>
      <c r="KE554" s="56"/>
      <c r="KF554" s="56"/>
      <c r="KG554" s="56"/>
      <c r="KH554" s="56"/>
      <c r="KI554" s="56"/>
      <c r="KJ554" s="56"/>
      <c r="KK554" s="56"/>
      <c r="KL554" s="56"/>
      <c r="KM554" s="56"/>
      <c r="KN554" s="56"/>
      <c r="KO554" s="56"/>
      <c r="KP554" s="56"/>
      <c r="KQ554" s="56"/>
      <c r="KR554" s="56"/>
      <c r="KS554" s="56"/>
      <c r="KT554" s="56"/>
      <c r="KU554" s="56"/>
      <c r="KV554" s="56"/>
      <c r="KW554" s="56"/>
      <c r="KX554" s="56"/>
      <c r="KY554" s="56"/>
      <c r="KZ554" s="56"/>
      <c r="LA554" s="56"/>
      <c r="LB554" s="56"/>
      <c r="LC554" s="56"/>
      <c r="LD554" s="56"/>
      <c r="LE554" s="56"/>
      <c r="LF554" s="56"/>
      <c r="LG554" s="56"/>
      <c r="LH554" s="56"/>
      <c r="LI554" s="56"/>
      <c r="LJ554" s="56"/>
      <c r="LK554" s="56"/>
      <c r="LL554" s="56"/>
      <c r="LM554" s="56"/>
      <c r="LN554" s="56"/>
      <c r="LO554" s="56"/>
      <c r="LP554" s="56"/>
      <c r="LQ554" s="56"/>
      <c r="LR554" s="56"/>
      <c r="LS554" s="56"/>
      <c r="LT554" s="56"/>
      <c r="LU554" s="56"/>
      <c r="LV554" s="56"/>
      <c r="LW554" s="56"/>
      <c r="LX554" s="56"/>
      <c r="LY554" s="56"/>
      <c r="LZ554" s="56"/>
      <c r="MA554" s="56"/>
      <c r="MB554" s="56"/>
      <c r="MC554" s="56"/>
      <c r="MD554" s="56"/>
      <c r="ME554" s="56"/>
      <c r="MF554" s="56"/>
      <c r="MG554" s="56"/>
      <c r="MH554" s="56"/>
      <c r="MI554" s="56"/>
      <c r="MJ554" s="56"/>
      <c r="MK554" s="56"/>
      <c r="ML554" s="56"/>
      <c r="MM554" s="56"/>
      <c r="MN554" s="56"/>
      <c r="MO554" s="56"/>
      <c r="MP554" s="56"/>
      <c r="MQ554" s="56"/>
      <c r="MR554" s="56"/>
      <c r="MS554" s="56"/>
      <c r="MT554" s="56"/>
      <c r="MU554" s="56"/>
      <c r="MV554" s="56"/>
      <c r="MW554" s="56"/>
      <c r="MX554" s="56"/>
      <c r="MY554" s="56"/>
      <c r="MZ554" s="56"/>
      <c r="NA554" s="56"/>
      <c r="NB554" s="56"/>
      <c r="NC554" s="56"/>
      <c r="ND554" s="56"/>
      <c r="NE554" s="56"/>
      <c r="NF554" s="56"/>
      <c r="NG554" s="56"/>
      <c r="NH554" s="56"/>
      <c r="NI554" s="56"/>
      <c r="NJ554" s="56"/>
      <c r="NK554" s="56"/>
      <c r="NL554" s="56"/>
      <c r="NM554" s="56"/>
      <c r="NN554" s="56"/>
      <c r="NO554" s="56"/>
      <c r="NP554" s="56"/>
      <c r="NQ554" s="56"/>
      <c r="NR554" s="56"/>
      <c r="NS554" s="56"/>
      <c r="NT554" s="56"/>
      <c r="NU554" s="56"/>
      <c r="NV554" s="56"/>
      <c r="NW554" s="56"/>
      <c r="NX554" s="56"/>
      <c r="NY554" s="56"/>
      <c r="NZ554" s="56"/>
      <c r="OA554" s="56"/>
      <c r="OB554" s="56"/>
      <c r="OC554" s="56"/>
      <c r="OD554" s="56"/>
      <c r="OE554" s="56"/>
      <c r="OF554" s="56"/>
      <c r="OG554" s="56"/>
      <c r="OH554" s="56"/>
      <c r="OI554" s="56"/>
      <c r="OJ554" s="56"/>
      <c r="OK554" s="56"/>
      <c r="OL554" s="56"/>
      <c r="OM554" s="56"/>
      <c r="ON554" s="56"/>
      <c r="OO554" s="56"/>
      <c r="OP554" s="56"/>
      <c r="OQ554" s="56"/>
      <c r="OR554" s="56"/>
      <c r="OS554" s="56"/>
      <c r="OT554" s="56"/>
      <c r="OU554" s="56"/>
      <c r="OV554" s="56"/>
      <c r="OW554" s="56"/>
      <c r="OX554" s="56"/>
      <c r="OY554" s="56"/>
      <c r="OZ554" s="56"/>
      <c r="PA554" s="56"/>
      <c r="PB554" s="56"/>
      <c r="PC554" s="56"/>
      <c r="PD554" s="56"/>
      <c r="PE554" s="56"/>
      <c r="PF554" s="56"/>
      <c r="PG554" s="56"/>
      <c r="PH554" s="56"/>
      <c r="PI554" s="56"/>
      <c r="PJ554" s="56"/>
      <c r="PK554" s="56"/>
      <c r="PL554" s="56"/>
      <c r="PM554" s="56"/>
      <c r="PN554" s="56"/>
      <c r="PO554" s="56"/>
      <c r="PP554" s="56"/>
      <c r="PQ554" s="56"/>
      <c r="PR554" s="56"/>
      <c r="PS554" s="56"/>
      <c r="PT554" s="56"/>
      <c r="PU554" s="56"/>
      <c r="PV554" s="56"/>
      <c r="PW554" s="56"/>
      <c r="PX554" s="56"/>
      <c r="PY554" s="56"/>
      <c r="PZ554" s="56"/>
      <c r="QA554" s="56"/>
      <c r="QB554" s="56"/>
      <c r="QC554" s="56"/>
      <c r="QD554" s="56"/>
      <c r="QE554" s="56"/>
      <c r="QF554" s="56"/>
      <c r="QG554" s="56"/>
      <c r="QH554" s="56"/>
      <c r="QI554" s="56"/>
      <c r="QJ554" s="56"/>
      <c r="QK554" s="56"/>
      <c r="QL554" s="56"/>
      <c r="QM554" s="56"/>
      <c r="QN554" s="56"/>
      <c r="QO554" s="56"/>
      <c r="QP554" s="56"/>
      <c r="QQ554" s="56"/>
      <c r="QR554" s="56"/>
      <c r="QS554" s="56"/>
      <c r="QT554" s="56"/>
      <c r="QU554" s="56"/>
      <c r="QV554" s="56"/>
      <c r="QW554" s="56"/>
      <c r="QX554" s="56"/>
      <c r="QY554" s="56"/>
      <c r="QZ554" s="56"/>
      <c r="RA554" s="56"/>
      <c r="RB554" s="56"/>
      <c r="RC554" s="56"/>
      <c r="RD554" s="56"/>
      <c r="RE554" s="56"/>
      <c r="RF554" s="56"/>
      <c r="RG554" s="56"/>
      <c r="RH554" s="56"/>
      <c r="RI554" s="56"/>
      <c r="RJ554" s="56"/>
      <c r="RK554" s="56"/>
      <c r="RL554" s="56"/>
      <c r="RM554" s="56"/>
      <c r="RN554" s="56"/>
      <c r="RO554" s="56"/>
      <c r="RP554" s="56"/>
      <c r="RQ554" s="56"/>
      <c r="RR554" s="56"/>
      <c r="RS554" s="56"/>
      <c r="RT554" s="56"/>
      <c r="RU554" s="56"/>
      <c r="RV554" s="56"/>
      <c r="RW554" s="56"/>
      <c r="RX554" s="56"/>
      <c r="RY554" s="56"/>
      <c r="RZ554" s="56"/>
      <c r="SA554" s="56"/>
      <c r="SB554" s="56"/>
      <c r="SC554" s="56"/>
      <c r="SD554" s="56"/>
      <c r="SE554" s="56"/>
      <c r="SF554" s="56"/>
      <c r="SG554" s="56"/>
      <c r="SH554" s="56"/>
      <c r="SI554" s="56"/>
      <c r="SJ554" s="56"/>
      <c r="SK554" s="56"/>
      <c r="SL554" s="56"/>
      <c r="SM554" s="56"/>
      <c r="SN554" s="56"/>
      <c r="SO554" s="56"/>
      <c r="SP554" s="56"/>
      <c r="SQ554" s="56"/>
      <c r="SR554" s="56"/>
      <c r="SS554" s="56"/>
      <c r="ST554" s="56"/>
      <c r="SU554" s="56"/>
      <c r="SV554" s="56"/>
      <c r="SW554" s="56"/>
      <c r="SX554" s="56"/>
      <c r="SY554" s="56"/>
      <c r="SZ554" s="56"/>
      <c r="TA554" s="56"/>
      <c r="TB554" s="56"/>
      <c r="TC554" s="56"/>
      <c r="TD554" s="56"/>
      <c r="TE554" s="56"/>
      <c r="TF554" s="56"/>
      <c r="TG554" s="56"/>
      <c r="TH554" s="56"/>
      <c r="TI554" s="56"/>
      <c r="TJ554" s="56"/>
      <c r="TK554" s="56"/>
      <c r="TL554" s="56"/>
      <c r="TM554" s="56"/>
      <c r="TN554" s="56"/>
      <c r="TO554" s="56"/>
      <c r="TP554" s="56"/>
      <c r="TQ554" s="56"/>
      <c r="TR554" s="56"/>
      <c r="TS554" s="56"/>
      <c r="TT554" s="56"/>
      <c r="TU554" s="56"/>
      <c r="TV554" s="56"/>
      <c r="TW554" s="56"/>
      <c r="TX554" s="56"/>
      <c r="TY554" s="56"/>
      <c r="TZ554" s="56"/>
      <c r="UA554" s="56"/>
      <c r="UB554" s="56"/>
      <c r="UC554" s="56"/>
      <c r="UD554" s="56"/>
      <c r="UE554" s="56"/>
      <c r="UF554" s="56"/>
      <c r="UG554" s="56"/>
      <c r="UH554" s="56"/>
      <c r="UI554" s="56"/>
      <c r="UJ554" s="56"/>
      <c r="UK554" s="56"/>
      <c r="UL554" s="56"/>
      <c r="UM554" s="56"/>
      <c r="UN554" s="56"/>
      <c r="UO554" s="56"/>
      <c r="UP554" s="56"/>
      <c r="UQ554" s="56"/>
      <c r="UR554" s="56"/>
      <c r="US554" s="56"/>
      <c r="UT554" s="56"/>
      <c r="UU554" s="56"/>
      <c r="UV554" s="56"/>
      <c r="UW554" s="56"/>
      <c r="UX554" s="56"/>
      <c r="UY554" s="56"/>
      <c r="UZ554" s="56"/>
      <c r="VA554" s="56"/>
      <c r="VB554" s="56"/>
      <c r="VC554" s="56"/>
      <c r="VD554" s="56"/>
      <c r="VE554" s="56"/>
      <c r="VF554" s="56"/>
      <c r="VG554" s="56"/>
      <c r="VH554" s="56"/>
      <c r="VI554" s="56"/>
      <c r="VJ554" s="56"/>
      <c r="VK554" s="56"/>
      <c r="VL554" s="56"/>
      <c r="VM554" s="56"/>
      <c r="VN554" s="56"/>
      <c r="VO554" s="56"/>
      <c r="VP554" s="56"/>
      <c r="VQ554" s="56"/>
      <c r="VR554" s="56"/>
      <c r="VS554" s="56"/>
      <c r="VT554" s="56"/>
      <c r="VU554" s="56"/>
      <c r="VV554" s="56"/>
      <c r="VW554" s="56"/>
      <c r="VX554" s="56"/>
      <c r="VY554" s="56"/>
      <c r="VZ554" s="56"/>
      <c r="WA554" s="56"/>
      <c r="WB554" s="56"/>
      <c r="WC554" s="56"/>
      <c r="WD554" s="56"/>
      <c r="WE554" s="56"/>
      <c r="WF554" s="56"/>
      <c r="WG554" s="56"/>
      <c r="WH554" s="56"/>
      <c r="WI554" s="56"/>
      <c r="WJ554" s="56"/>
      <c r="WK554" s="56"/>
      <c r="WL554" s="56"/>
      <c r="WM554" s="56"/>
      <c r="WN554" s="56"/>
      <c r="WO554" s="56"/>
      <c r="WP554" s="56"/>
      <c r="WQ554" s="56"/>
      <c r="WR554" s="56"/>
      <c r="WS554" s="56"/>
      <c r="WT554" s="56"/>
      <c r="WU554" s="56"/>
      <c r="WV554" s="56"/>
      <c r="WW554" s="56"/>
      <c r="WX554" s="56"/>
      <c r="WY554" s="56"/>
      <c r="WZ554" s="56"/>
      <c r="XA554" s="56"/>
      <c r="XB554" s="56"/>
      <c r="XC554" s="56"/>
      <c r="XD554" s="56"/>
      <c r="XE554" s="56"/>
      <c r="XF554" s="56"/>
      <c r="XG554" s="56"/>
      <c r="XH554" s="56"/>
      <c r="XI554" s="56"/>
      <c r="XJ554" s="56"/>
      <c r="XK554" s="56"/>
      <c r="XL554" s="56"/>
      <c r="XM554" s="56"/>
      <c r="XN554" s="56"/>
      <c r="XO554" s="56"/>
      <c r="XP554" s="56"/>
      <c r="XQ554" s="56"/>
      <c r="XR554" s="56"/>
      <c r="XS554" s="56"/>
      <c r="XT554" s="56"/>
      <c r="XU554" s="56"/>
      <c r="XV554" s="56"/>
      <c r="XW554" s="56"/>
      <c r="XX554" s="56"/>
      <c r="XY554" s="56"/>
      <c r="XZ554" s="56"/>
      <c r="YA554" s="56"/>
      <c r="YB554" s="56"/>
      <c r="YC554" s="56"/>
      <c r="YD554" s="56"/>
      <c r="YE554" s="56"/>
      <c r="YF554" s="56"/>
      <c r="YG554" s="56"/>
      <c r="YH554" s="56"/>
      <c r="YI554" s="56"/>
      <c r="YJ554" s="56"/>
      <c r="YK554" s="56"/>
      <c r="YL554" s="56"/>
      <c r="YM554" s="56"/>
      <c r="YN554" s="56"/>
      <c r="YO554" s="56"/>
      <c r="YP554" s="56"/>
      <c r="YQ554" s="56"/>
      <c r="YR554" s="56"/>
      <c r="YS554" s="56"/>
      <c r="YT554" s="56"/>
      <c r="YU554" s="56"/>
      <c r="YV554" s="56"/>
      <c r="YW554" s="56"/>
      <c r="YX554" s="56"/>
      <c r="YY554" s="56"/>
      <c r="YZ554" s="56"/>
      <c r="ZA554" s="56"/>
      <c r="ZB554" s="56"/>
      <c r="ZC554" s="56"/>
      <c r="ZD554" s="56"/>
      <c r="ZE554" s="56"/>
      <c r="ZF554" s="56"/>
      <c r="ZG554" s="56"/>
      <c r="ZH554" s="56"/>
      <c r="ZI554" s="56"/>
      <c r="ZJ554" s="56"/>
      <c r="ZK554" s="56"/>
      <c r="ZL554" s="56"/>
      <c r="ZM554" s="56"/>
      <c r="ZN554" s="56"/>
      <c r="ZO554" s="56"/>
      <c r="ZP554" s="56"/>
      <c r="ZQ554" s="56"/>
      <c r="ZR554" s="56"/>
      <c r="ZS554" s="56"/>
      <c r="ZT554" s="56"/>
      <c r="ZU554" s="56"/>
      <c r="ZV554" s="56"/>
      <c r="ZW554" s="56"/>
      <c r="ZX554" s="56"/>
      <c r="ZY554" s="56"/>
      <c r="ZZ554" s="56"/>
    </row>
    <row r="555" spans="1:702" s="56" customFormat="1" hidden="1" outlineLevel="1" x14ac:dyDescent="0.2">
      <c r="A555" s="49"/>
      <c r="B555" s="75"/>
      <c r="C555" s="49" t="s">
        <v>124</v>
      </c>
      <c r="D555" s="141"/>
      <c r="E555" s="170"/>
      <c r="F555" s="53"/>
      <c r="G555" s="170"/>
      <c r="H555" s="43"/>
      <c r="I555" s="132"/>
      <c r="J555" s="170"/>
      <c r="K555" s="190"/>
      <c r="L555" s="178"/>
      <c r="P555" s="34"/>
      <c r="Q555" s="34"/>
    </row>
    <row r="556" spans="1:702" s="56" customFormat="1" hidden="1" outlineLevel="1" x14ac:dyDescent="0.2">
      <c r="A556" s="49"/>
      <c r="B556" s="75"/>
      <c r="C556" s="49" t="s">
        <v>137</v>
      </c>
      <c r="D556" s="141"/>
      <c r="E556" s="171"/>
      <c r="F556" s="53"/>
      <c r="G556" s="171"/>
      <c r="H556" s="43"/>
      <c r="I556" s="132"/>
      <c r="J556" s="171"/>
      <c r="K556" s="191"/>
      <c r="L556" s="179"/>
      <c r="P556" s="34"/>
      <c r="Q556" s="34"/>
    </row>
    <row r="557" spans="1:702" s="56" customFormat="1" hidden="1" outlineLevel="1" x14ac:dyDescent="0.2">
      <c r="A557" s="49"/>
      <c r="B557" s="75"/>
      <c r="C557" s="49" t="s">
        <v>138</v>
      </c>
      <c r="D557" s="141"/>
      <c r="E557" s="172"/>
      <c r="F557" s="53"/>
      <c r="G557" s="172"/>
      <c r="H557" s="43"/>
      <c r="I557" s="132"/>
      <c r="J557" s="172"/>
      <c r="K557" s="192"/>
      <c r="L557" s="180"/>
      <c r="P557" s="34"/>
      <c r="Q557" s="34"/>
    </row>
    <row r="558" spans="1:702" s="59" customFormat="1" collapsed="1" x14ac:dyDescent="0.2">
      <c r="A558" s="41"/>
      <c r="B558" s="57">
        <v>472</v>
      </c>
      <c r="C558" s="78" t="s">
        <v>204</v>
      </c>
      <c r="D558" s="64"/>
      <c r="E558" s="58"/>
      <c r="F558" s="58">
        <f>SUM(F559:F561)</f>
        <v>0</v>
      </c>
      <c r="G558" s="129">
        <f>F558-E558</f>
        <v>0</v>
      </c>
      <c r="H558" s="58">
        <f t="shared" ref="H558" si="131">SUM(H559:H561)</f>
        <v>0</v>
      </c>
      <c r="I558" s="130" t="str">
        <f>IF((OR(I559="SZ",I560="SZ",I561="SZ")),"SZ","AZ")</f>
        <v>AZ</v>
      </c>
      <c r="J558" s="129">
        <f>H558-E558</f>
        <v>0</v>
      </c>
      <c r="K558" s="135">
        <f>IF(F558="",E558,IF(I558="SZ",H558,F558))</f>
        <v>0</v>
      </c>
      <c r="L558" s="129">
        <f>K558-E558</f>
        <v>0</v>
      </c>
      <c r="M558" s="56"/>
      <c r="N558" s="56"/>
      <c r="O558" s="56"/>
      <c r="P558" s="34"/>
      <c r="Q558" s="34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56"/>
      <c r="BZ558" s="56"/>
      <c r="CA558" s="56"/>
      <c r="CB558" s="56"/>
      <c r="CC558" s="56"/>
      <c r="CD558" s="56"/>
      <c r="CE558" s="56"/>
      <c r="CF558" s="56"/>
      <c r="CG558" s="56"/>
      <c r="CH558" s="56"/>
      <c r="CI558" s="56"/>
      <c r="CJ558" s="56"/>
      <c r="CK558" s="56"/>
      <c r="CL558" s="56"/>
      <c r="CM558" s="56"/>
      <c r="CN558" s="56"/>
      <c r="CO558" s="56"/>
      <c r="CP558" s="56"/>
      <c r="CQ558" s="56"/>
      <c r="CR558" s="56"/>
      <c r="CS558" s="56"/>
      <c r="CT558" s="56"/>
      <c r="CU558" s="56"/>
      <c r="CV558" s="56"/>
      <c r="CW558" s="56"/>
      <c r="CX558" s="56"/>
      <c r="CY558" s="56"/>
      <c r="CZ558" s="56"/>
      <c r="DA558" s="56"/>
      <c r="DB558" s="56"/>
      <c r="DC558" s="56"/>
      <c r="DD558" s="56"/>
      <c r="DE558" s="56"/>
      <c r="DF558" s="56"/>
      <c r="DG558" s="56"/>
      <c r="DH558" s="56"/>
      <c r="DI558" s="56"/>
      <c r="DJ558" s="56"/>
      <c r="DK558" s="56"/>
      <c r="DL558" s="56"/>
      <c r="DM558" s="56"/>
      <c r="DN558" s="56"/>
      <c r="DO558" s="56"/>
      <c r="DP558" s="56"/>
      <c r="DQ558" s="56"/>
      <c r="DR558" s="56"/>
      <c r="DS558" s="56"/>
      <c r="DT558" s="56"/>
      <c r="DU558" s="56"/>
      <c r="DV558" s="56"/>
      <c r="DW558" s="56"/>
      <c r="DX558" s="56"/>
      <c r="DY558" s="56"/>
      <c r="DZ558" s="56"/>
      <c r="EA558" s="56"/>
      <c r="EB558" s="56"/>
      <c r="EC558" s="56"/>
      <c r="ED558" s="56"/>
      <c r="EE558" s="56"/>
      <c r="EF558" s="56"/>
      <c r="EG558" s="56"/>
      <c r="EH558" s="56"/>
      <c r="EI558" s="56"/>
      <c r="EJ558" s="56"/>
      <c r="EK558" s="56"/>
      <c r="EL558" s="56"/>
      <c r="EM558" s="56"/>
      <c r="EN558" s="56"/>
      <c r="EO558" s="56"/>
      <c r="EP558" s="56"/>
      <c r="EQ558" s="56"/>
      <c r="ER558" s="56"/>
      <c r="ES558" s="56"/>
      <c r="ET558" s="56"/>
      <c r="EU558" s="56"/>
      <c r="EV558" s="56"/>
      <c r="EW558" s="56"/>
      <c r="EX558" s="56"/>
      <c r="EY558" s="56"/>
      <c r="EZ558" s="56"/>
      <c r="FA558" s="56"/>
      <c r="FB558" s="56"/>
      <c r="FC558" s="56"/>
      <c r="FD558" s="56"/>
      <c r="FE558" s="56"/>
      <c r="FF558" s="56"/>
      <c r="FG558" s="56"/>
      <c r="FH558" s="56"/>
      <c r="FI558" s="56"/>
      <c r="FJ558" s="56"/>
      <c r="FK558" s="56"/>
      <c r="FL558" s="56"/>
      <c r="FM558" s="56"/>
      <c r="FN558" s="56"/>
      <c r="FO558" s="56"/>
      <c r="FP558" s="56"/>
      <c r="FQ558" s="56"/>
      <c r="FR558" s="56"/>
      <c r="FS558" s="56"/>
      <c r="FT558" s="56"/>
      <c r="FU558" s="56"/>
      <c r="FV558" s="56"/>
      <c r="FW558" s="56"/>
      <c r="FX558" s="56"/>
      <c r="FY558" s="56"/>
      <c r="FZ558" s="56"/>
      <c r="GA558" s="56"/>
      <c r="GB558" s="56"/>
      <c r="GC558" s="56"/>
      <c r="GD558" s="56"/>
      <c r="GE558" s="56"/>
      <c r="GF558" s="56"/>
      <c r="GG558" s="56"/>
      <c r="GH558" s="56"/>
      <c r="GI558" s="56"/>
      <c r="GJ558" s="56"/>
      <c r="GK558" s="56"/>
      <c r="GL558" s="56"/>
      <c r="GM558" s="56"/>
      <c r="GN558" s="56"/>
      <c r="GO558" s="56"/>
      <c r="GP558" s="56"/>
      <c r="GQ558" s="56"/>
      <c r="GR558" s="56"/>
      <c r="GS558" s="56"/>
      <c r="GT558" s="56"/>
      <c r="GU558" s="56"/>
      <c r="GV558" s="56"/>
      <c r="GW558" s="56"/>
      <c r="GX558" s="56"/>
      <c r="GY558" s="56"/>
      <c r="GZ558" s="56"/>
      <c r="HA558" s="56"/>
      <c r="HB558" s="56"/>
      <c r="HC558" s="56"/>
      <c r="HD558" s="56"/>
      <c r="HE558" s="56"/>
      <c r="HF558" s="56"/>
      <c r="HG558" s="56"/>
      <c r="HH558" s="56"/>
      <c r="HI558" s="56"/>
      <c r="HJ558" s="56"/>
      <c r="HK558" s="56"/>
      <c r="HL558" s="56"/>
      <c r="HM558" s="56"/>
      <c r="HN558" s="56"/>
      <c r="HO558" s="56"/>
      <c r="HP558" s="56"/>
      <c r="HQ558" s="56"/>
      <c r="HR558" s="56"/>
      <c r="HS558" s="56"/>
      <c r="HT558" s="56"/>
      <c r="HU558" s="56"/>
      <c r="HV558" s="56"/>
      <c r="HW558" s="56"/>
      <c r="HX558" s="56"/>
      <c r="HY558" s="56"/>
      <c r="HZ558" s="56"/>
      <c r="IA558" s="56"/>
      <c r="IB558" s="56"/>
      <c r="IC558" s="56"/>
      <c r="ID558" s="56"/>
      <c r="IE558" s="56"/>
      <c r="IF558" s="56"/>
      <c r="IG558" s="56"/>
      <c r="IH558" s="56"/>
      <c r="II558" s="56"/>
      <c r="IJ558" s="56"/>
      <c r="IK558" s="56"/>
      <c r="IL558" s="56"/>
      <c r="IM558" s="56"/>
      <c r="IN558" s="56"/>
      <c r="IO558" s="56"/>
      <c r="IP558" s="56"/>
      <c r="IQ558" s="56"/>
      <c r="IR558" s="56"/>
      <c r="IS558" s="56"/>
      <c r="IT558" s="56"/>
      <c r="IU558" s="56"/>
      <c r="IV558" s="56"/>
      <c r="IW558" s="56"/>
      <c r="IX558" s="56"/>
      <c r="IY558" s="56"/>
      <c r="IZ558" s="56"/>
      <c r="JA558" s="56"/>
      <c r="JB558" s="56"/>
      <c r="JC558" s="56"/>
      <c r="JD558" s="56"/>
      <c r="JE558" s="56"/>
      <c r="JF558" s="56"/>
      <c r="JG558" s="56"/>
      <c r="JH558" s="56"/>
      <c r="JI558" s="56"/>
      <c r="JJ558" s="56"/>
      <c r="JK558" s="56"/>
      <c r="JL558" s="56"/>
      <c r="JM558" s="56"/>
      <c r="JN558" s="56"/>
      <c r="JO558" s="56"/>
      <c r="JP558" s="56"/>
      <c r="JQ558" s="56"/>
      <c r="JR558" s="56"/>
      <c r="JS558" s="56"/>
      <c r="JT558" s="56"/>
      <c r="JU558" s="56"/>
      <c r="JV558" s="56"/>
      <c r="JW558" s="56"/>
      <c r="JX558" s="56"/>
      <c r="JY558" s="56"/>
      <c r="JZ558" s="56"/>
      <c r="KA558" s="56"/>
      <c r="KB558" s="56"/>
      <c r="KC558" s="56"/>
      <c r="KD558" s="56"/>
      <c r="KE558" s="56"/>
      <c r="KF558" s="56"/>
      <c r="KG558" s="56"/>
      <c r="KH558" s="56"/>
      <c r="KI558" s="56"/>
      <c r="KJ558" s="56"/>
      <c r="KK558" s="56"/>
      <c r="KL558" s="56"/>
      <c r="KM558" s="56"/>
      <c r="KN558" s="56"/>
      <c r="KO558" s="56"/>
      <c r="KP558" s="56"/>
      <c r="KQ558" s="56"/>
      <c r="KR558" s="56"/>
      <c r="KS558" s="56"/>
      <c r="KT558" s="56"/>
      <c r="KU558" s="56"/>
      <c r="KV558" s="56"/>
      <c r="KW558" s="56"/>
      <c r="KX558" s="56"/>
      <c r="KY558" s="56"/>
      <c r="KZ558" s="56"/>
      <c r="LA558" s="56"/>
      <c r="LB558" s="56"/>
      <c r="LC558" s="56"/>
      <c r="LD558" s="56"/>
      <c r="LE558" s="56"/>
      <c r="LF558" s="56"/>
      <c r="LG558" s="56"/>
      <c r="LH558" s="56"/>
      <c r="LI558" s="56"/>
      <c r="LJ558" s="56"/>
      <c r="LK558" s="56"/>
      <c r="LL558" s="56"/>
      <c r="LM558" s="56"/>
      <c r="LN558" s="56"/>
      <c r="LO558" s="56"/>
      <c r="LP558" s="56"/>
      <c r="LQ558" s="56"/>
      <c r="LR558" s="56"/>
      <c r="LS558" s="56"/>
      <c r="LT558" s="56"/>
      <c r="LU558" s="56"/>
      <c r="LV558" s="56"/>
      <c r="LW558" s="56"/>
      <c r="LX558" s="56"/>
      <c r="LY558" s="56"/>
      <c r="LZ558" s="56"/>
      <c r="MA558" s="56"/>
      <c r="MB558" s="56"/>
      <c r="MC558" s="56"/>
      <c r="MD558" s="56"/>
      <c r="ME558" s="56"/>
      <c r="MF558" s="56"/>
      <c r="MG558" s="56"/>
      <c r="MH558" s="56"/>
      <c r="MI558" s="56"/>
      <c r="MJ558" s="56"/>
      <c r="MK558" s="56"/>
      <c r="ML558" s="56"/>
      <c r="MM558" s="56"/>
      <c r="MN558" s="56"/>
      <c r="MO558" s="56"/>
      <c r="MP558" s="56"/>
      <c r="MQ558" s="56"/>
      <c r="MR558" s="56"/>
      <c r="MS558" s="56"/>
      <c r="MT558" s="56"/>
      <c r="MU558" s="56"/>
      <c r="MV558" s="56"/>
      <c r="MW558" s="56"/>
      <c r="MX558" s="56"/>
      <c r="MY558" s="56"/>
      <c r="MZ558" s="56"/>
      <c r="NA558" s="56"/>
      <c r="NB558" s="56"/>
      <c r="NC558" s="56"/>
      <c r="ND558" s="56"/>
      <c r="NE558" s="56"/>
      <c r="NF558" s="56"/>
      <c r="NG558" s="56"/>
      <c r="NH558" s="56"/>
      <c r="NI558" s="56"/>
      <c r="NJ558" s="56"/>
      <c r="NK558" s="56"/>
      <c r="NL558" s="56"/>
      <c r="NM558" s="56"/>
      <c r="NN558" s="56"/>
      <c r="NO558" s="56"/>
      <c r="NP558" s="56"/>
      <c r="NQ558" s="56"/>
      <c r="NR558" s="56"/>
      <c r="NS558" s="56"/>
      <c r="NT558" s="56"/>
      <c r="NU558" s="56"/>
      <c r="NV558" s="56"/>
      <c r="NW558" s="56"/>
      <c r="NX558" s="56"/>
      <c r="NY558" s="56"/>
      <c r="NZ558" s="56"/>
      <c r="OA558" s="56"/>
      <c r="OB558" s="56"/>
      <c r="OC558" s="56"/>
      <c r="OD558" s="56"/>
      <c r="OE558" s="56"/>
      <c r="OF558" s="56"/>
      <c r="OG558" s="56"/>
      <c r="OH558" s="56"/>
      <c r="OI558" s="56"/>
      <c r="OJ558" s="56"/>
      <c r="OK558" s="56"/>
      <c r="OL558" s="56"/>
      <c r="OM558" s="56"/>
      <c r="ON558" s="56"/>
      <c r="OO558" s="56"/>
      <c r="OP558" s="56"/>
      <c r="OQ558" s="56"/>
      <c r="OR558" s="56"/>
      <c r="OS558" s="56"/>
      <c r="OT558" s="56"/>
      <c r="OU558" s="56"/>
      <c r="OV558" s="56"/>
      <c r="OW558" s="56"/>
      <c r="OX558" s="56"/>
      <c r="OY558" s="56"/>
      <c r="OZ558" s="56"/>
      <c r="PA558" s="56"/>
      <c r="PB558" s="56"/>
      <c r="PC558" s="56"/>
      <c r="PD558" s="56"/>
      <c r="PE558" s="56"/>
      <c r="PF558" s="56"/>
      <c r="PG558" s="56"/>
      <c r="PH558" s="56"/>
      <c r="PI558" s="56"/>
      <c r="PJ558" s="56"/>
      <c r="PK558" s="56"/>
      <c r="PL558" s="56"/>
      <c r="PM558" s="56"/>
      <c r="PN558" s="56"/>
      <c r="PO558" s="56"/>
      <c r="PP558" s="56"/>
      <c r="PQ558" s="56"/>
      <c r="PR558" s="56"/>
      <c r="PS558" s="56"/>
      <c r="PT558" s="56"/>
      <c r="PU558" s="56"/>
      <c r="PV558" s="56"/>
      <c r="PW558" s="56"/>
      <c r="PX558" s="56"/>
      <c r="PY558" s="56"/>
      <c r="PZ558" s="56"/>
      <c r="QA558" s="56"/>
      <c r="QB558" s="56"/>
      <c r="QC558" s="56"/>
      <c r="QD558" s="56"/>
      <c r="QE558" s="56"/>
      <c r="QF558" s="56"/>
      <c r="QG558" s="56"/>
      <c r="QH558" s="56"/>
      <c r="QI558" s="56"/>
      <c r="QJ558" s="56"/>
      <c r="QK558" s="56"/>
      <c r="QL558" s="56"/>
      <c r="QM558" s="56"/>
      <c r="QN558" s="56"/>
      <c r="QO558" s="56"/>
      <c r="QP558" s="56"/>
      <c r="QQ558" s="56"/>
      <c r="QR558" s="56"/>
      <c r="QS558" s="56"/>
      <c r="QT558" s="56"/>
      <c r="QU558" s="56"/>
      <c r="QV558" s="56"/>
      <c r="QW558" s="56"/>
      <c r="QX558" s="56"/>
      <c r="QY558" s="56"/>
      <c r="QZ558" s="56"/>
      <c r="RA558" s="56"/>
      <c r="RB558" s="56"/>
      <c r="RC558" s="56"/>
      <c r="RD558" s="56"/>
      <c r="RE558" s="56"/>
      <c r="RF558" s="56"/>
      <c r="RG558" s="56"/>
      <c r="RH558" s="56"/>
      <c r="RI558" s="56"/>
      <c r="RJ558" s="56"/>
      <c r="RK558" s="56"/>
      <c r="RL558" s="56"/>
      <c r="RM558" s="56"/>
      <c r="RN558" s="56"/>
      <c r="RO558" s="56"/>
      <c r="RP558" s="56"/>
      <c r="RQ558" s="56"/>
      <c r="RR558" s="56"/>
      <c r="RS558" s="56"/>
      <c r="RT558" s="56"/>
      <c r="RU558" s="56"/>
      <c r="RV558" s="56"/>
      <c r="RW558" s="56"/>
      <c r="RX558" s="56"/>
      <c r="RY558" s="56"/>
      <c r="RZ558" s="56"/>
      <c r="SA558" s="56"/>
      <c r="SB558" s="56"/>
      <c r="SC558" s="56"/>
      <c r="SD558" s="56"/>
      <c r="SE558" s="56"/>
      <c r="SF558" s="56"/>
      <c r="SG558" s="56"/>
      <c r="SH558" s="56"/>
      <c r="SI558" s="56"/>
      <c r="SJ558" s="56"/>
      <c r="SK558" s="56"/>
      <c r="SL558" s="56"/>
      <c r="SM558" s="56"/>
      <c r="SN558" s="56"/>
      <c r="SO558" s="56"/>
      <c r="SP558" s="56"/>
      <c r="SQ558" s="56"/>
      <c r="SR558" s="56"/>
      <c r="SS558" s="56"/>
      <c r="ST558" s="56"/>
      <c r="SU558" s="56"/>
      <c r="SV558" s="56"/>
      <c r="SW558" s="56"/>
      <c r="SX558" s="56"/>
      <c r="SY558" s="56"/>
      <c r="SZ558" s="56"/>
      <c r="TA558" s="56"/>
      <c r="TB558" s="56"/>
      <c r="TC558" s="56"/>
      <c r="TD558" s="56"/>
      <c r="TE558" s="56"/>
      <c r="TF558" s="56"/>
      <c r="TG558" s="56"/>
      <c r="TH558" s="56"/>
      <c r="TI558" s="56"/>
      <c r="TJ558" s="56"/>
      <c r="TK558" s="56"/>
      <c r="TL558" s="56"/>
      <c r="TM558" s="56"/>
      <c r="TN558" s="56"/>
      <c r="TO558" s="56"/>
      <c r="TP558" s="56"/>
      <c r="TQ558" s="56"/>
      <c r="TR558" s="56"/>
      <c r="TS558" s="56"/>
      <c r="TT558" s="56"/>
      <c r="TU558" s="56"/>
      <c r="TV558" s="56"/>
      <c r="TW558" s="56"/>
      <c r="TX558" s="56"/>
      <c r="TY558" s="56"/>
      <c r="TZ558" s="56"/>
      <c r="UA558" s="56"/>
      <c r="UB558" s="56"/>
      <c r="UC558" s="56"/>
      <c r="UD558" s="56"/>
      <c r="UE558" s="56"/>
      <c r="UF558" s="56"/>
      <c r="UG558" s="56"/>
      <c r="UH558" s="56"/>
      <c r="UI558" s="56"/>
      <c r="UJ558" s="56"/>
      <c r="UK558" s="56"/>
      <c r="UL558" s="56"/>
      <c r="UM558" s="56"/>
      <c r="UN558" s="56"/>
      <c r="UO558" s="56"/>
      <c r="UP558" s="56"/>
      <c r="UQ558" s="56"/>
      <c r="UR558" s="56"/>
      <c r="US558" s="56"/>
      <c r="UT558" s="56"/>
      <c r="UU558" s="56"/>
      <c r="UV558" s="56"/>
      <c r="UW558" s="56"/>
      <c r="UX558" s="56"/>
      <c r="UY558" s="56"/>
      <c r="UZ558" s="56"/>
      <c r="VA558" s="56"/>
      <c r="VB558" s="56"/>
      <c r="VC558" s="56"/>
      <c r="VD558" s="56"/>
      <c r="VE558" s="56"/>
      <c r="VF558" s="56"/>
      <c r="VG558" s="56"/>
      <c r="VH558" s="56"/>
      <c r="VI558" s="56"/>
      <c r="VJ558" s="56"/>
      <c r="VK558" s="56"/>
      <c r="VL558" s="56"/>
      <c r="VM558" s="56"/>
      <c r="VN558" s="56"/>
      <c r="VO558" s="56"/>
      <c r="VP558" s="56"/>
      <c r="VQ558" s="56"/>
      <c r="VR558" s="56"/>
      <c r="VS558" s="56"/>
      <c r="VT558" s="56"/>
      <c r="VU558" s="56"/>
      <c r="VV558" s="56"/>
      <c r="VW558" s="56"/>
      <c r="VX558" s="56"/>
      <c r="VY558" s="56"/>
      <c r="VZ558" s="56"/>
      <c r="WA558" s="56"/>
      <c r="WB558" s="56"/>
      <c r="WC558" s="56"/>
      <c r="WD558" s="56"/>
      <c r="WE558" s="56"/>
      <c r="WF558" s="56"/>
      <c r="WG558" s="56"/>
      <c r="WH558" s="56"/>
      <c r="WI558" s="56"/>
      <c r="WJ558" s="56"/>
      <c r="WK558" s="56"/>
      <c r="WL558" s="56"/>
      <c r="WM558" s="56"/>
      <c r="WN558" s="56"/>
      <c r="WO558" s="56"/>
      <c r="WP558" s="56"/>
      <c r="WQ558" s="56"/>
      <c r="WR558" s="56"/>
      <c r="WS558" s="56"/>
      <c r="WT558" s="56"/>
      <c r="WU558" s="56"/>
      <c r="WV558" s="56"/>
      <c r="WW558" s="56"/>
      <c r="WX558" s="56"/>
      <c r="WY558" s="56"/>
      <c r="WZ558" s="56"/>
      <c r="XA558" s="56"/>
      <c r="XB558" s="56"/>
      <c r="XC558" s="56"/>
      <c r="XD558" s="56"/>
      <c r="XE558" s="56"/>
      <c r="XF558" s="56"/>
      <c r="XG558" s="56"/>
      <c r="XH558" s="56"/>
      <c r="XI558" s="56"/>
      <c r="XJ558" s="56"/>
      <c r="XK558" s="56"/>
      <c r="XL558" s="56"/>
      <c r="XM558" s="56"/>
      <c r="XN558" s="56"/>
      <c r="XO558" s="56"/>
      <c r="XP558" s="56"/>
      <c r="XQ558" s="56"/>
      <c r="XR558" s="56"/>
      <c r="XS558" s="56"/>
      <c r="XT558" s="56"/>
      <c r="XU558" s="56"/>
      <c r="XV558" s="56"/>
      <c r="XW558" s="56"/>
      <c r="XX558" s="56"/>
      <c r="XY558" s="56"/>
      <c r="XZ558" s="56"/>
      <c r="YA558" s="56"/>
      <c r="YB558" s="56"/>
      <c r="YC558" s="56"/>
      <c r="YD558" s="56"/>
      <c r="YE558" s="56"/>
      <c r="YF558" s="56"/>
      <c r="YG558" s="56"/>
      <c r="YH558" s="56"/>
      <c r="YI558" s="56"/>
      <c r="YJ558" s="56"/>
      <c r="YK558" s="56"/>
      <c r="YL558" s="56"/>
      <c r="YM558" s="56"/>
      <c r="YN558" s="56"/>
      <c r="YO558" s="56"/>
      <c r="YP558" s="56"/>
      <c r="YQ558" s="56"/>
      <c r="YR558" s="56"/>
      <c r="YS558" s="56"/>
      <c r="YT558" s="56"/>
      <c r="YU558" s="56"/>
      <c r="YV558" s="56"/>
      <c r="YW558" s="56"/>
      <c r="YX558" s="56"/>
      <c r="YY558" s="56"/>
      <c r="YZ558" s="56"/>
      <c r="ZA558" s="56"/>
      <c r="ZB558" s="56"/>
      <c r="ZC558" s="56"/>
      <c r="ZD558" s="56"/>
      <c r="ZE558" s="56"/>
      <c r="ZF558" s="56"/>
      <c r="ZG558" s="56"/>
      <c r="ZH558" s="56"/>
      <c r="ZI558" s="56"/>
      <c r="ZJ558" s="56"/>
      <c r="ZK558" s="56"/>
      <c r="ZL558" s="56"/>
      <c r="ZM558" s="56"/>
      <c r="ZN558" s="56"/>
      <c r="ZO558" s="56"/>
      <c r="ZP558" s="56"/>
      <c r="ZQ558" s="56"/>
      <c r="ZR558" s="56"/>
      <c r="ZS558" s="56"/>
      <c r="ZT558" s="56"/>
      <c r="ZU558" s="56"/>
      <c r="ZV558" s="56"/>
      <c r="ZW558" s="56"/>
      <c r="ZX558" s="56"/>
      <c r="ZY558" s="56"/>
      <c r="ZZ558" s="56"/>
    </row>
    <row r="559" spans="1:702" s="56" customFormat="1" hidden="1" outlineLevel="1" x14ac:dyDescent="0.2">
      <c r="A559" s="49"/>
      <c r="B559" s="75"/>
      <c r="C559" s="49" t="s">
        <v>124</v>
      </c>
      <c r="D559" s="141"/>
      <c r="E559" s="170"/>
      <c r="F559" s="53"/>
      <c r="G559" s="170"/>
      <c r="H559" s="43"/>
      <c r="I559" s="132"/>
      <c r="J559" s="170"/>
      <c r="K559" s="190"/>
      <c r="L559" s="178"/>
      <c r="P559" s="34"/>
      <c r="Q559" s="34"/>
    </row>
    <row r="560" spans="1:702" s="56" customFormat="1" hidden="1" outlineLevel="1" x14ac:dyDescent="0.2">
      <c r="A560" s="49"/>
      <c r="B560" s="75"/>
      <c r="C560" s="49" t="s">
        <v>137</v>
      </c>
      <c r="D560" s="141"/>
      <c r="E560" s="171"/>
      <c r="F560" s="53"/>
      <c r="G560" s="171"/>
      <c r="H560" s="43"/>
      <c r="I560" s="132"/>
      <c r="J560" s="171"/>
      <c r="K560" s="191"/>
      <c r="L560" s="179"/>
      <c r="P560" s="34"/>
      <c r="Q560" s="34"/>
    </row>
    <row r="561" spans="1:702" s="56" customFormat="1" hidden="1" outlineLevel="1" x14ac:dyDescent="0.2">
      <c r="A561" s="49"/>
      <c r="B561" s="75"/>
      <c r="C561" s="49" t="s">
        <v>138</v>
      </c>
      <c r="D561" s="141"/>
      <c r="E561" s="172"/>
      <c r="F561" s="53"/>
      <c r="G561" s="172"/>
      <c r="H561" s="43"/>
      <c r="I561" s="132"/>
      <c r="J561" s="172"/>
      <c r="K561" s="192"/>
      <c r="L561" s="180"/>
      <c r="P561" s="34"/>
      <c r="Q561" s="34"/>
    </row>
    <row r="562" spans="1:702" s="59" customFormat="1" collapsed="1" x14ac:dyDescent="0.2">
      <c r="A562" s="41"/>
      <c r="B562" s="57">
        <v>473</v>
      </c>
      <c r="C562" s="78" t="s">
        <v>205</v>
      </c>
      <c r="D562" s="64"/>
      <c r="E562" s="58"/>
      <c r="F562" s="58">
        <f>SUM(F563:F565)</f>
        <v>0</v>
      </c>
      <c r="G562" s="129">
        <f>F562-E562</f>
        <v>0</v>
      </c>
      <c r="H562" s="58">
        <f t="shared" ref="H562" si="132">SUM(H563:H565)</f>
        <v>0</v>
      </c>
      <c r="I562" s="130" t="str">
        <f>IF((OR(I563="SZ",I564="SZ",I565="SZ")),"SZ","AZ")</f>
        <v>AZ</v>
      </c>
      <c r="J562" s="129">
        <f>H562-E562</f>
        <v>0</v>
      </c>
      <c r="K562" s="135">
        <f>IF(F562="",E562,IF(I562="SZ",H562,F562))</f>
        <v>0</v>
      </c>
      <c r="L562" s="129">
        <f>K562-E562</f>
        <v>0</v>
      </c>
      <c r="M562" s="56"/>
      <c r="N562" s="56"/>
      <c r="O562" s="56"/>
      <c r="P562" s="34"/>
      <c r="Q562" s="34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  <c r="BX562" s="56"/>
      <c r="BY562" s="56"/>
      <c r="BZ562" s="56"/>
      <c r="CA562" s="56"/>
      <c r="CB562" s="56"/>
      <c r="CC562" s="56"/>
      <c r="CD562" s="56"/>
      <c r="CE562" s="56"/>
      <c r="CF562" s="56"/>
      <c r="CG562" s="56"/>
      <c r="CH562" s="56"/>
      <c r="CI562" s="56"/>
      <c r="CJ562" s="56"/>
      <c r="CK562" s="56"/>
      <c r="CL562" s="56"/>
      <c r="CM562" s="56"/>
      <c r="CN562" s="56"/>
      <c r="CO562" s="56"/>
      <c r="CP562" s="56"/>
      <c r="CQ562" s="56"/>
      <c r="CR562" s="56"/>
      <c r="CS562" s="56"/>
      <c r="CT562" s="56"/>
      <c r="CU562" s="56"/>
      <c r="CV562" s="56"/>
      <c r="CW562" s="56"/>
      <c r="CX562" s="56"/>
      <c r="CY562" s="56"/>
      <c r="CZ562" s="56"/>
      <c r="DA562" s="56"/>
      <c r="DB562" s="56"/>
      <c r="DC562" s="56"/>
      <c r="DD562" s="56"/>
      <c r="DE562" s="56"/>
      <c r="DF562" s="56"/>
      <c r="DG562" s="56"/>
      <c r="DH562" s="56"/>
      <c r="DI562" s="56"/>
      <c r="DJ562" s="56"/>
      <c r="DK562" s="56"/>
      <c r="DL562" s="56"/>
      <c r="DM562" s="56"/>
      <c r="DN562" s="56"/>
      <c r="DO562" s="56"/>
      <c r="DP562" s="56"/>
      <c r="DQ562" s="56"/>
      <c r="DR562" s="56"/>
      <c r="DS562" s="56"/>
      <c r="DT562" s="56"/>
      <c r="DU562" s="56"/>
      <c r="DV562" s="56"/>
      <c r="DW562" s="56"/>
      <c r="DX562" s="56"/>
      <c r="DY562" s="56"/>
      <c r="DZ562" s="56"/>
      <c r="EA562" s="56"/>
      <c r="EB562" s="56"/>
      <c r="EC562" s="56"/>
      <c r="ED562" s="56"/>
      <c r="EE562" s="56"/>
      <c r="EF562" s="56"/>
      <c r="EG562" s="56"/>
      <c r="EH562" s="56"/>
      <c r="EI562" s="56"/>
      <c r="EJ562" s="56"/>
      <c r="EK562" s="56"/>
      <c r="EL562" s="56"/>
      <c r="EM562" s="56"/>
      <c r="EN562" s="56"/>
      <c r="EO562" s="56"/>
      <c r="EP562" s="56"/>
      <c r="EQ562" s="56"/>
      <c r="ER562" s="56"/>
      <c r="ES562" s="56"/>
      <c r="ET562" s="56"/>
      <c r="EU562" s="56"/>
      <c r="EV562" s="56"/>
      <c r="EW562" s="56"/>
      <c r="EX562" s="56"/>
      <c r="EY562" s="56"/>
      <c r="EZ562" s="56"/>
      <c r="FA562" s="56"/>
      <c r="FB562" s="56"/>
      <c r="FC562" s="56"/>
      <c r="FD562" s="56"/>
      <c r="FE562" s="56"/>
      <c r="FF562" s="56"/>
      <c r="FG562" s="56"/>
      <c r="FH562" s="56"/>
      <c r="FI562" s="56"/>
      <c r="FJ562" s="56"/>
      <c r="FK562" s="56"/>
      <c r="FL562" s="56"/>
      <c r="FM562" s="56"/>
      <c r="FN562" s="56"/>
      <c r="FO562" s="56"/>
      <c r="FP562" s="56"/>
      <c r="FQ562" s="56"/>
      <c r="FR562" s="56"/>
      <c r="FS562" s="56"/>
      <c r="FT562" s="56"/>
      <c r="FU562" s="56"/>
      <c r="FV562" s="56"/>
      <c r="FW562" s="56"/>
      <c r="FX562" s="56"/>
      <c r="FY562" s="56"/>
      <c r="FZ562" s="56"/>
      <c r="GA562" s="56"/>
      <c r="GB562" s="56"/>
      <c r="GC562" s="56"/>
      <c r="GD562" s="56"/>
      <c r="GE562" s="56"/>
      <c r="GF562" s="56"/>
      <c r="GG562" s="56"/>
      <c r="GH562" s="56"/>
      <c r="GI562" s="56"/>
      <c r="GJ562" s="56"/>
      <c r="GK562" s="56"/>
      <c r="GL562" s="56"/>
      <c r="GM562" s="56"/>
      <c r="GN562" s="56"/>
      <c r="GO562" s="56"/>
      <c r="GP562" s="56"/>
      <c r="GQ562" s="56"/>
      <c r="GR562" s="56"/>
      <c r="GS562" s="56"/>
      <c r="GT562" s="56"/>
      <c r="GU562" s="56"/>
      <c r="GV562" s="56"/>
      <c r="GW562" s="56"/>
      <c r="GX562" s="56"/>
      <c r="GY562" s="56"/>
      <c r="GZ562" s="56"/>
      <c r="HA562" s="56"/>
      <c r="HB562" s="56"/>
      <c r="HC562" s="56"/>
      <c r="HD562" s="56"/>
      <c r="HE562" s="56"/>
      <c r="HF562" s="56"/>
      <c r="HG562" s="56"/>
      <c r="HH562" s="56"/>
      <c r="HI562" s="56"/>
      <c r="HJ562" s="56"/>
      <c r="HK562" s="56"/>
      <c r="HL562" s="56"/>
      <c r="HM562" s="56"/>
      <c r="HN562" s="56"/>
      <c r="HO562" s="56"/>
      <c r="HP562" s="56"/>
      <c r="HQ562" s="56"/>
      <c r="HR562" s="56"/>
      <c r="HS562" s="56"/>
      <c r="HT562" s="56"/>
      <c r="HU562" s="56"/>
      <c r="HV562" s="56"/>
      <c r="HW562" s="56"/>
      <c r="HX562" s="56"/>
      <c r="HY562" s="56"/>
      <c r="HZ562" s="56"/>
      <c r="IA562" s="56"/>
      <c r="IB562" s="56"/>
      <c r="IC562" s="56"/>
      <c r="ID562" s="56"/>
      <c r="IE562" s="56"/>
      <c r="IF562" s="56"/>
      <c r="IG562" s="56"/>
      <c r="IH562" s="56"/>
      <c r="II562" s="56"/>
      <c r="IJ562" s="56"/>
      <c r="IK562" s="56"/>
      <c r="IL562" s="56"/>
      <c r="IM562" s="56"/>
      <c r="IN562" s="56"/>
      <c r="IO562" s="56"/>
      <c r="IP562" s="56"/>
      <c r="IQ562" s="56"/>
      <c r="IR562" s="56"/>
      <c r="IS562" s="56"/>
      <c r="IT562" s="56"/>
      <c r="IU562" s="56"/>
      <c r="IV562" s="56"/>
      <c r="IW562" s="56"/>
      <c r="IX562" s="56"/>
      <c r="IY562" s="56"/>
      <c r="IZ562" s="56"/>
      <c r="JA562" s="56"/>
      <c r="JB562" s="56"/>
      <c r="JC562" s="56"/>
      <c r="JD562" s="56"/>
      <c r="JE562" s="56"/>
      <c r="JF562" s="56"/>
      <c r="JG562" s="56"/>
      <c r="JH562" s="56"/>
      <c r="JI562" s="56"/>
      <c r="JJ562" s="56"/>
      <c r="JK562" s="56"/>
      <c r="JL562" s="56"/>
      <c r="JM562" s="56"/>
      <c r="JN562" s="56"/>
      <c r="JO562" s="56"/>
      <c r="JP562" s="56"/>
      <c r="JQ562" s="56"/>
      <c r="JR562" s="56"/>
      <c r="JS562" s="56"/>
      <c r="JT562" s="56"/>
      <c r="JU562" s="56"/>
      <c r="JV562" s="56"/>
      <c r="JW562" s="56"/>
      <c r="JX562" s="56"/>
      <c r="JY562" s="56"/>
      <c r="JZ562" s="56"/>
      <c r="KA562" s="56"/>
      <c r="KB562" s="56"/>
      <c r="KC562" s="56"/>
      <c r="KD562" s="56"/>
      <c r="KE562" s="56"/>
      <c r="KF562" s="56"/>
      <c r="KG562" s="56"/>
      <c r="KH562" s="56"/>
      <c r="KI562" s="56"/>
      <c r="KJ562" s="56"/>
      <c r="KK562" s="56"/>
      <c r="KL562" s="56"/>
      <c r="KM562" s="56"/>
      <c r="KN562" s="56"/>
      <c r="KO562" s="56"/>
      <c r="KP562" s="56"/>
      <c r="KQ562" s="56"/>
      <c r="KR562" s="56"/>
      <c r="KS562" s="56"/>
      <c r="KT562" s="56"/>
      <c r="KU562" s="56"/>
      <c r="KV562" s="56"/>
      <c r="KW562" s="56"/>
      <c r="KX562" s="56"/>
      <c r="KY562" s="56"/>
      <c r="KZ562" s="56"/>
      <c r="LA562" s="56"/>
      <c r="LB562" s="56"/>
      <c r="LC562" s="56"/>
      <c r="LD562" s="56"/>
      <c r="LE562" s="56"/>
      <c r="LF562" s="56"/>
      <c r="LG562" s="56"/>
      <c r="LH562" s="56"/>
      <c r="LI562" s="56"/>
      <c r="LJ562" s="56"/>
      <c r="LK562" s="56"/>
      <c r="LL562" s="56"/>
      <c r="LM562" s="56"/>
      <c r="LN562" s="56"/>
      <c r="LO562" s="56"/>
      <c r="LP562" s="56"/>
      <c r="LQ562" s="56"/>
      <c r="LR562" s="56"/>
      <c r="LS562" s="56"/>
      <c r="LT562" s="56"/>
      <c r="LU562" s="56"/>
      <c r="LV562" s="56"/>
      <c r="LW562" s="56"/>
      <c r="LX562" s="56"/>
      <c r="LY562" s="56"/>
      <c r="LZ562" s="56"/>
      <c r="MA562" s="56"/>
      <c r="MB562" s="56"/>
      <c r="MC562" s="56"/>
      <c r="MD562" s="56"/>
      <c r="ME562" s="56"/>
      <c r="MF562" s="56"/>
      <c r="MG562" s="56"/>
      <c r="MH562" s="56"/>
      <c r="MI562" s="56"/>
      <c r="MJ562" s="56"/>
      <c r="MK562" s="56"/>
      <c r="ML562" s="56"/>
      <c r="MM562" s="56"/>
      <c r="MN562" s="56"/>
      <c r="MO562" s="56"/>
      <c r="MP562" s="56"/>
      <c r="MQ562" s="56"/>
      <c r="MR562" s="56"/>
      <c r="MS562" s="56"/>
      <c r="MT562" s="56"/>
      <c r="MU562" s="56"/>
      <c r="MV562" s="56"/>
      <c r="MW562" s="56"/>
      <c r="MX562" s="56"/>
      <c r="MY562" s="56"/>
      <c r="MZ562" s="56"/>
      <c r="NA562" s="56"/>
      <c r="NB562" s="56"/>
      <c r="NC562" s="56"/>
      <c r="ND562" s="56"/>
      <c r="NE562" s="56"/>
      <c r="NF562" s="56"/>
      <c r="NG562" s="56"/>
      <c r="NH562" s="56"/>
      <c r="NI562" s="56"/>
      <c r="NJ562" s="56"/>
      <c r="NK562" s="56"/>
      <c r="NL562" s="56"/>
      <c r="NM562" s="56"/>
      <c r="NN562" s="56"/>
      <c r="NO562" s="56"/>
      <c r="NP562" s="56"/>
      <c r="NQ562" s="56"/>
      <c r="NR562" s="56"/>
      <c r="NS562" s="56"/>
      <c r="NT562" s="56"/>
      <c r="NU562" s="56"/>
      <c r="NV562" s="56"/>
      <c r="NW562" s="56"/>
      <c r="NX562" s="56"/>
      <c r="NY562" s="56"/>
      <c r="NZ562" s="56"/>
      <c r="OA562" s="56"/>
      <c r="OB562" s="56"/>
      <c r="OC562" s="56"/>
      <c r="OD562" s="56"/>
      <c r="OE562" s="56"/>
      <c r="OF562" s="56"/>
      <c r="OG562" s="56"/>
      <c r="OH562" s="56"/>
      <c r="OI562" s="56"/>
      <c r="OJ562" s="56"/>
      <c r="OK562" s="56"/>
      <c r="OL562" s="56"/>
      <c r="OM562" s="56"/>
      <c r="ON562" s="56"/>
      <c r="OO562" s="56"/>
      <c r="OP562" s="56"/>
      <c r="OQ562" s="56"/>
      <c r="OR562" s="56"/>
      <c r="OS562" s="56"/>
      <c r="OT562" s="56"/>
      <c r="OU562" s="56"/>
      <c r="OV562" s="56"/>
      <c r="OW562" s="56"/>
      <c r="OX562" s="56"/>
      <c r="OY562" s="56"/>
      <c r="OZ562" s="56"/>
      <c r="PA562" s="56"/>
      <c r="PB562" s="56"/>
      <c r="PC562" s="56"/>
      <c r="PD562" s="56"/>
      <c r="PE562" s="56"/>
      <c r="PF562" s="56"/>
      <c r="PG562" s="56"/>
      <c r="PH562" s="56"/>
      <c r="PI562" s="56"/>
      <c r="PJ562" s="56"/>
      <c r="PK562" s="56"/>
      <c r="PL562" s="56"/>
      <c r="PM562" s="56"/>
      <c r="PN562" s="56"/>
      <c r="PO562" s="56"/>
      <c r="PP562" s="56"/>
      <c r="PQ562" s="56"/>
      <c r="PR562" s="56"/>
      <c r="PS562" s="56"/>
      <c r="PT562" s="56"/>
      <c r="PU562" s="56"/>
      <c r="PV562" s="56"/>
      <c r="PW562" s="56"/>
      <c r="PX562" s="56"/>
      <c r="PY562" s="56"/>
      <c r="PZ562" s="56"/>
      <c r="QA562" s="56"/>
      <c r="QB562" s="56"/>
      <c r="QC562" s="56"/>
      <c r="QD562" s="56"/>
      <c r="QE562" s="56"/>
      <c r="QF562" s="56"/>
      <c r="QG562" s="56"/>
      <c r="QH562" s="56"/>
      <c r="QI562" s="56"/>
      <c r="QJ562" s="56"/>
      <c r="QK562" s="56"/>
      <c r="QL562" s="56"/>
      <c r="QM562" s="56"/>
      <c r="QN562" s="56"/>
      <c r="QO562" s="56"/>
      <c r="QP562" s="56"/>
      <c r="QQ562" s="56"/>
      <c r="QR562" s="56"/>
      <c r="QS562" s="56"/>
      <c r="QT562" s="56"/>
      <c r="QU562" s="56"/>
      <c r="QV562" s="56"/>
      <c r="QW562" s="56"/>
      <c r="QX562" s="56"/>
      <c r="QY562" s="56"/>
      <c r="QZ562" s="56"/>
      <c r="RA562" s="56"/>
      <c r="RB562" s="56"/>
      <c r="RC562" s="56"/>
      <c r="RD562" s="56"/>
      <c r="RE562" s="56"/>
      <c r="RF562" s="56"/>
      <c r="RG562" s="56"/>
      <c r="RH562" s="56"/>
      <c r="RI562" s="56"/>
      <c r="RJ562" s="56"/>
      <c r="RK562" s="56"/>
      <c r="RL562" s="56"/>
      <c r="RM562" s="56"/>
      <c r="RN562" s="56"/>
      <c r="RO562" s="56"/>
      <c r="RP562" s="56"/>
      <c r="RQ562" s="56"/>
      <c r="RR562" s="56"/>
      <c r="RS562" s="56"/>
      <c r="RT562" s="56"/>
      <c r="RU562" s="56"/>
      <c r="RV562" s="56"/>
      <c r="RW562" s="56"/>
      <c r="RX562" s="56"/>
      <c r="RY562" s="56"/>
      <c r="RZ562" s="56"/>
      <c r="SA562" s="56"/>
      <c r="SB562" s="56"/>
      <c r="SC562" s="56"/>
      <c r="SD562" s="56"/>
      <c r="SE562" s="56"/>
      <c r="SF562" s="56"/>
      <c r="SG562" s="56"/>
      <c r="SH562" s="56"/>
      <c r="SI562" s="56"/>
      <c r="SJ562" s="56"/>
      <c r="SK562" s="56"/>
      <c r="SL562" s="56"/>
      <c r="SM562" s="56"/>
      <c r="SN562" s="56"/>
      <c r="SO562" s="56"/>
      <c r="SP562" s="56"/>
      <c r="SQ562" s="56"/>
      <c r="SR562" s="56"/>
      <c r="SS562" s="56"/>
      <c r="ST562" s="56"/>
      <c r="SU562" s="56"/>
      <c r="SV562" s="56"/>
      <c r="SW562" s="56"/>
      <c r="SX562" s="56"/>
      <c r="SY562" s="56"/>
      <c r="SZ562" s="56"/>
      <c r="TA562" s="56"/>
      <c r="TB562" s="56"/>
      <c r="TC562" s="56"/>
      <c r="TD562" s="56"/>
      <c r="TE562" s="56"/>
      <c r="TF562" s="56"/>
      <c r="TG562" s="56"/>
      <c r="TH562" s="56"/>
      <c r="TI562" s="56"/>
      <c r="TJ562" s="56"/>
      <c r="TK562" s="56"/>
      <c r="TL562" s="56"/>
      <c r="TM562" s="56"/>
      <c r="TN562" s="56"/>
      <c r="TO562" s="56"/>
      <c r="TP562" s="56"/>
      <c r="TQ562" s="56"/>
      <c r="TR562" s="56"/>
      <c r="TS562" s="56"/>
      <c r="TT562" s="56"/>
      <c r="TU562" s="56"/>
      <c r="TV562" s="56"/>
      <c r="TW562" s="56"/>
      <c r="TX562" s="56"/>
      <c r="TY562" s="56"/>
      <c r="TZ562" s="56"/>
      <c r="UA562" s="56"/>
      <c r="UB562" s="56"/>
      <c r="UC562" s="56"/>
      <c r="UD562" s="56"/>
      <c r="UE562" s="56"/>
      <c r="UF562" s="56"/>
      <c r="UG562" s="56"/>
      <c r="UH562" s="56"/>
      <c r="UI562" s="56"/>
      <c r="UJ562" s="56"/>
      <c r="UK562" s="56"/>
      <c r="UL562" s="56"/>
      <c r="UM562" s="56"/>
      <c r="UN562" s="56"/>
      <c r="UO562" s="56"/>
      <c r="UP562" s="56"/>
      <c r="UQ562" s="56"/>
      <c r="UR562" s="56"/>
      <c r="US562" s="56"/>
      <c r="UT562" s="56"/>
      <c r="UU562" s="56"/>
      <c r="UV562" s="56"/>
      <c r="UW562" s="56"/>
      <c r="UX562" s="56"/>
      <c r="UY562" s="56"/>
      <c r="UZ562" s="56"/>
      <c r="VA562" s="56"/>
      <c r="VB562" s="56"/>
      <c r="VC562" s="56"/>
      <c r="VD562" s="56"/>
      <c r="VE562" s="56"/>
      <c r="VF562" s="56"/>
      <c r="VG562" s="56"/>
      <c r="VH562" s="56"/>
      <c r="VI562" s="56"/>
      <c r="VJ562" s="56"/>
      <c r="VK562" s="56"/>
      <c r="VL562" s="56"/>
      <c r="VM562" s="56"/>
      <c r="VN562" s="56"/>
      <c r="VO562" s="56"/>
      <c r="VP562" s="56"/>
      <c r="VQ562" s="56"/>
      <c r="VR562" s="56"/>
      <c r="VS562" s="56"/>
      <c r="VT562" s="56"/>
      <c r="VU562" s="56"/>
      <c r="VV562" s="56"/>
      <c r="VW562" s="56"/>
      <c r="VX562" s="56"/>
      <c r="VY562" s="56"/>
      <c r="VZ562" s="56"/>
      <c r="WA562" s="56"/>
      <c r="WB562" s="56"/>
      <c r="WC562" s="56"/>
      <c r="WD562" s="56"/>
      <c r="WE562" s="56"/>
      <c r="WF562" s="56"/>
      <c r="WG562" s="56"/>
      <c r="WH562" s="56"/>
      <c r="WI562" s="56"/>
      <c r="WJ562" s="56"/>
      <c r="WK562" s="56"/>
      <c r="WL562" s="56"/>
      <c r="WM562" s="56"/>
      <c r="WN562" s="56"/>
      <c r="WO562" s="56"/>
      <c r="WP562" s="56"/>
      <c r="WQ562" s="56"/>
      <c r="WR562" s="56"/>
      <c r="WS562" s="56"/>
      <c r="WT562" s="56"/>
      <c r="WU562" s="56"/>
      <c r="WV562" s="56"/>
      <c r="WW562" s="56"/>
      <c r="WX562" s="56"/>
      <c r="WY562" s="56"/>
      <c r="WZ562" s="56"/>
      <c r="XA562" s="56"/>
      <c r="XB562" s="56"/>
      <c r="XC562" s="56"/>
      <c r="XD562" s="56"/>
      <c r="XE562" s="56"/>
      <c r="XF562" s="56"/>
      <c r="XG562" s="56"/>
      <c r="XH562" s="56"/>
      <c r="XI562" s="56"/>
      <c r="XJ562" s="56"/>
      <c r="XK562" s="56"/>
      <c r="XL562" s="56"/>
      <c r="XM562" s="56"/>
      <c r="XN562" s="56"/>
      <c r="XO562" s="56"/>
      <c r="XP562" s="56"/>
      <c r="XQ562" s="56"/>
      <c r="XR562" s="56"/>
      <c r="XS562" s="56"/>
      <c r="XT562" s="56"/>
      <c r="XU562" s="56"/>
      <c r="XV562" s="56"/>
      <c r="XW562" s="56"/>
      <c r="XX562" s="56"/>
      <c r="XY562" s="56"/>
      <c r="XZ562" s="56"/>
      <c r="YA562" s="56"/>
      <c r="YB562" s="56"/>
      <c r="YC562" s="56"/>
      <c r="YD562" s="56"/>
      <c r="YE562" s="56"/>
      <c r="YF562" s="56"/>
      <c r="YG562" s="56"/>
      <c r="YH562" s="56"/>
      <c r="YI562" s="56"/>
      <c r="YJ562" s="56"/>
      <c r="YK562" s="56"/>
      <c r="YL562" s="56"/>
      <c r="YM562" s="56"/>
      <c r="YN562" s="56"/>
      <c r="YO562" s="56"/>
      <c r="YP562" s="56"/>
      <c r="YQ562" s="56"/>
      <c r="YR562" s="56"/>
      <c r="YS562" s="56"/>
      <c r="YT562" s="56"/>
      <c r="YU562" s="56"/>
      <c r="YV562" s="56"/>
      <c r="YW562" s="56"/>
      <c r="YX562" s="56"/>
      <c r="YY562" s="56"/>
      <c r="YZ562" s="56"/>
      <c r="ZA562" s="56"/>
      <c r="ZB562" s="56"/>
      <c r="ZC562" s="56"/>
      <c r="ZD562" s="56"/>
      <c r="ZE562" s="56"/>
      <c r="ZF562" s="56"/>
      <c r="ZG562" s="56"/>
      <c r="ZH562" s="56"/>
      <c r="ZI562" s="56"/>
      <c r="ZJ562" s="56"/>
      <c r="ZK562" s="56"/>
      <c r="ZL562" s="56"/>
      <c r="ZM562" s="56"/>
      <c r="ZN562" s="56"/>
      <c r="ZO562" s="56"/>
      <c r="ZP562" s="56"/>
      <c r="ZQ562" s="56"/>
      <c r="ZR562" s="56"/>
      <c r="ZS562" s="56"/>
      <c r="ZT562" s="56"/>
      <c r="ZU562" s="56"/>
      <c r="ZV562" s="56"/>
      <c r="ZW562" s="56"/>
      <c r="ZX562" s="56"/>
      <c r="ZY562" s="56"/>
      <c r="ZZ562" s="56"/>
    </row>
    <row r="563" spans="1:702" s="56" customFormat="1" hidden="1" outlineLevel="1" x14ac:dyDescent="0.2">
      <c r="A563" s="49"/>
      <c r="B563" s="75"/>
      <c r="C563" s="49" t="s">
        <v>124</v>
      </c>
      <c r="D563" s="141"/>
      <c r="E563" s="170"/>
      <c r="F563" s="53"/>
      <c r="G563" s="170"/>
      <c r="H563" s="43"/>
      <c r="I563" s="132"/>
      <c r="J563" s="170"/>
      <c r="K563" s="190"/>
      <c r="L563" s="178"/>
      <c r="P563" s="34"/>
      <c r="Q563" s="34"/>
    </row>
    <row r="564" spans="1:702" s="56" customFormat="1" hidden="1" outlineLevel="1" x14ac:dyDescent="0.2">
      <c r="A564" s="49"/>
      <c r="B564" s="75"/>
      <c r="C564" s="49" t="s">
        <v>137</v>
      </c>
      <c r="D564" s="141"/>
      <c r="E564" s="171"/>
      <c r="F564" s="53"/>
      <c r="G564" s="171"/>
      <c r="H564" s="43"/>
      <c r="I564" s="132"/>
      <c r="J564" s="171"/>
      <c r="K564" s="191"/>
      <c r="L564" s="179"/>
      <c r="P564" s="34"/>
      <c r="Q564" s="34"/>
    </row>
    <row r="565" spans="1:702" s="56" customFormat="1" hidden="1" outlineLevel="1" x14ac:dyDescent="0.2">
      <c r="A565" s="49"/>
      <c r="B565" s="75"/>
      <c r="C565" s="49" t="s">
        <v>138</v>
      </c>
      <c r="D565" s="141"/>
      <c r="E565" s="172"/>
      <c r="F565" s="53"/>
      <c r="G565" s="172"/>
      <c r="H565" s="43"/>
      <c r="I565" s="132"/>
      <c r="J565" s="172"/>
      <c r="K565" s="192"/>
      <c r="L565" s="180"/>
      <c r="P565" s="34"/>
      <c r="Q565" s="34"/>
    </row>
    <row r="566" spans="1:702" s="59" customFormat="1" collapsed="1" x14ac:dyDescent="0.2">
      <c r="A566" s="41"/>
      <c r="B566" s="57">
        <v>474</v>
      </c>
      <c r="C566" s="78" t="s">
        <v>206</v>
      </c>
      <c r="D566" s="64"/>
      <c r="E566" s="58"/>
      <c r="F566" s="58">
        <f>SUM(F567:F569)</f>
        <v>0</v>
      </c>
      <c r="G566" s="129">
        <f>F566-E566</f>
        <v>0</v>
      </c>
      <c r="H566" s="58">
        <f t="shared" ref="H566" si="133">SUM(H567:H569)</f>
        <v>0</v>
      </c>
      <c r="I566" s="130" t="str">
        <f>IF((OR(I567="SZ",I568="SZ",I569="SZ")),"SZ","AZ")</f>
        <v>AZ</v>
      </c>
      <c r="J566" s="129">
        <f>H566-E566</f>
        <v>0</v>
      </c>
      <c r="K566" s="135">
        <f>IF(F566="",E566,IF(I566="SZ",H566,F566))</f>
        <v>0</v>
      </c>
      <c r="L566" s="129">
        <f>K566-E566</f>
        <v>0</v>
      </c>
      <c r="M566" s="56"/>
      <c r="N566" s="56"/>
      <c r="O566" s="56"/>
      <c r="P566" s="34"/>
      <c r="Q566" s="34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  <c r="BT566" s="56"/>
      <c r="BU566" s="56"/>
      <c r="BV566" s="56"/>
      <c r="BW566" s="56"/>
      <c r="BX566" s="56"/>
      <c r="BY566" s="56"/>
      <c r="BZ566" s="56"/>
      <c r="CA566" s="56"/>
      <c r="CB566" s="56"/>
      <c r="CC566" s="56"/>
      <c r="CD566" s="56"/>
      <c r="CE566" s="56"/>
      <c r="CF566" s="56"/>
      <c r="CG566" s="56"/>
      <c r="CH566" s="56"/>
      <c r="CI566" s="56"/>
      <c r="CJ566" s="56"/>
      <c r="CK566" s="56"/>
      <c r="CL566" s="56"/>
      <c r="CM566" s="56"/>
      <c r="CN566" s="56"/>
      <c r="CO566" s="56"/>
      <c r="CP566" s="56"/>
      <c r="CQ566" s="56"/>
      <c r="CR566" s="56"/>
      <c r="CS566" s="56"/>
      <c r="CT566" s="56"/>
      <c r="CU566" s="56"/>
      <c r="CV566" s="56"/>
      <c r="CW566" s="56"/>
      <c r="CX566" s="56"/>
      <c r="CY566" s="56"/>
      <c r="CZ566" s="56"/>
      <c r="DA566" s="56"/>
      <c r="DB566" s="56"/>
      <c r="DC566" s="56"/>
      <c r="DD566" s="56"/>
      <c r="DE566" s="56"/>
      <c r="DF566" s="56"/>
      <c r="DG566" s="56"/>
      <c r="DH566" s="56"/>
      <c r="DI566" s="56"/>
      <c r="DJ566" s="56"/>
      <c r="DK566" s="56"/>
      <c r="DL566" s="56"/>
      <c r="DM566" s="56"/>
      <c r="DN566" s="56"/>
      <c r="DO566" s="56"/>
      <c r="DP566" s="56"/>
      <c r="DQ566" s="56"/>
      <c r="DR566" s="56"/>
      <c r="DS566" s="56"/>
      <c r="DT566" s="56"/>
      <c r="DU566" s="56"/>
      <c r="DV566" s="56"/>
      <c r="DW566" s="56"/>
      <c r="DX566" s="56"/>
      <c r="DY566" s="56"/>
      <c r="DZ566" s="56"/>
      <c r="EA566" s="56"/>
      <c r="EB566" s="56"/>
      <c r="EC566" s="56"/>
      <c r="ED566" s="56"/>
      <c r="EE566" s="56"/>
      <c r="EF566" s="56"/>
      <c r="EG566" s="56"/>
      <c r="EH566" s="56"/>
      <c r="EI566" s="56"/>
      <c r="EJ566" s="56"/>
      <c r="EK566" s="56"/>
      <c r="EL566" s="56"/>
      <c r="EM566" s="56"/>
      <c r="EN566" s="56"/>
      <c r="EO566" s="56"/>
      <c r="EP566" s="56"/>
      <c r="EQ566" s="56"/>
      <c r="ER566" s="56"/>
      <c r="ES566" s="56"/>
      <c r="ET566" s="56"/>
      <c r="EU566" s="56"/>
      <c r="EV566" s="56"/>
      <c r="EW566" s="56"/>
      <c r="EX566" s="56"/>
      <c r="EY566" s="56"/>
      <c r="EZ566" s="56"/>
      <c r="FA566" s="56"/>
      <c r="FB566" s="56"/>
      <c r="FC566" s="56"/>
      <c r="FD566" s="56"/>
      <c r="FE566" s="56"/>
      <c r="FF566" s="56"/>
      <c r="FG566" s="56"/>
      <c r="FH566" s="56"/>
      <c r="FI566" s="56"/>
      <c r="FJ566" s="56"/>
      <c r="FK566" s="56"/>
      <c r="FL566" s="56"/>
      <c r="FM566" s="56"/>
      <c r="FN566" s="56"/>
      <c r="FO566" s="56"/>
      <c r="FP566" s="56"/>
      <c r="FQ566" s="56"/>
      <c r="FR566" s="56"/>
      <c r="FS566" s="56"/>
      <c r="FT566" s="56"/>
      <c r="FU566" s="56"/>
      <c r="FV566" s="56"/>
      <c r="FW566" s="56"/>
      <c r="FX566" s="56"/>
      <c r="FY566" s="56"/>
      <c r="FZ566" s="56"/>
      <c r="GA566" s="56"/>
      <c r="GB566" s="56"/>
      <c r="GC566" s="56"/>
      <c r="GD566" s="56"/>
      <c r="GE566" s="56"/>
      <c r="GF566" s="56"/>
      <c r="GG566" s="56"/>
      <c r="GH566" s="56"/>
      <c r="GI566" s="56"/>
      <c r="GJ566" s="56"/>
      <c r="GK566" s="56"/>
      <c r="GL566" s="56"/>
      <c r="GM566" s="56"/>
      <c r="GN566" s="56"/>
      <c r="GO566" s="56"/>
      <c r="GP566" s="56"/>
      <c r="GQ566" s="56"/>
      <c r="GR566" s="56"/>
      <c r="GS566" s="56"/>
      <c r="GT566" s="56"/>
      <c r="GU566" s="56"/>
      <c r="GV566" s="56"/>
      <c r="GW566" s="56"/>
      <c r="GX566" s="56"/>
      <c r="GY566" s="56"/>
      <c r="GZ566" s="56"/>
      <c r="HA566" s="56"/>
      <c r="HB566" s="56"/>
      <c r="HC566" s="56"/>
      <c r="HD566" s="56"/>
      <c r="HE566" s="56"/>
      <c r="HF566" s="56"/>
      <c r="HG566" s="56"/>
      <c r="HH566" s="56"/>
      <c r="HI566" s="56"/>
      <c r="HJ566" s="56"/>
      <c r="HK566" s="56"/>
      <c r="HL566" s="56"/>
      <c r="HM566" s="56"/>
      <c r="HN566" s="56"/>
      <c r="HO566" s="56"/>
      <c r="HP566" s="56"/>
      <c r="HQ566" s="56"/>
      <c r="HR566" s="56"/>
      <c r="HS566" s="56"/>
      <c r="HT566" s="56"/>
      <c r="HU566" s="56"/>
      <c r="HV566" s="56"/>
      <c r="HW566" s="56"/>
      <c r="HX566" s="56"/>
      <c r="HY566" s="56"/>
      <c r="HZ566" s="56"/>
      <c r="IA566" s="56"/>
      <c r="IB566" s="56"/>
      <c r="IC566" s="56"/>
      <c r="ID566" s="56"/>
      <c r="IE566" s="56"/>
      <c r="IF566" s="56"/>
      <c r="IG566" s="56"/>
      <c r="IH566" s="56"/>
      <c r="II566" s="56"/>
      <c r="IJ566" s="56"/>
      <c r="IK566" s="56"/>
      <c r="IL566" s="56"/>
      <c r="IM566" s="56"/>
      <c r="IN566" s="56"/>
      <c r="IO566" s="56"/>
      <c r="IP566" s="56"/>
      <c r="IQ566" s="56"/>
      <c r="IR566" s="56"/>
      <c r="IS566" s="56"/>
      <c r="IT566" s="56"/>
      <c r="IU566" s="56"/>
      <c r="IV566" s="56"/>
      <c r="IW566" s="56"/>
      <c r="IX566" s="56"/>
      <c r="IY566" s="56"/>
      <c r="IZ566" s="56"/>
      <c r="JA566" s="56"/>
      <c r="JB566" s="56"/>
      <c r="JC566" s="56"/>
      <c r="JD566" s="56"/>
      <c r="JE566" s="56"/>
      <c r="JF566" s="56"/>
      <c r="JG566" s="56"/>
      <c r="JH566" s="56"/>
      <c r="JI566" s="56"/>
      <c r="JJ566" s="56"/>
      <c r="JK566" s="56"/>
      <c r="JL566" s="56"/>
      <c r="JM566" s="56"/>
      <c r="JN566" s="56"/>
      <c r="JO566" s="56"/>
      <c r="JP566" s="56"/>
      <c r="JQ566" s="56"/>
      <c r="JR566" s="56"/>
      <c r="JS566" s="56"/>
      <c r="JT566" s="56"/>
      <c r="JU566" s="56"/>
      <c r="JV566" s="56"/>
      <c r="JW566" s="56"/>
      <c r="JX566" s="56"/>
      <c r="JY566" s="56"/>
      <c r="JZ566" s="56"/>
      <c r="KA566" s="56"/>
      <c r="KB566" s="56"/>
      <c r="KC566" s="56"/>
      <c r="KD566" s="56"/>
      <c r="KE566" s="56"/>
      <c r="KF566" s="56"/>
      <c r="KG566" s="56"/>
      <c r="KH566" s="56"/>
      <c r="KI566" s="56"/>
      <c r="KJ566" s="56"/>
      <c r="KK566" s="56"/>
      <c r="KL566" s="56"/>
      <c r="KM566" s="56"/>
      <c r="KN566" s="56"/>
      <c r="KO566" s="56"/>
      <c r="KP566" s="56"/>
      <c r="KQ566" s="56"/>
      <c r="KR566" s="56"/>
      <c r="KS566" s="56"/>
      <c r="KT566" s="56"/>
      <c r="KU566" s="56"/>
      <c r="KV566" s="56"/>
      <c r="KW566" s="56"/>
      <c r="KX566" s="56"/>
      <c r="KY566" s="56"/>
      <c r="KZ566" s="56"/>
      <c r="LA566" s="56"/>
      <c r="LB566" s="56"/>
      <c r="LC566" s="56"/>
      <c r="LD566" s="56"/>
      <c r="LE566" s="56"/>
      <c r="LF566" s="56"/>
      <c r="LG566" s="56"/>
      <c r="LH566" s="56"/>
      <c r="LI566" s="56"/>
      <c r="LJ566" s="56"/>
      <c r="LK566" s="56"/>
      <c r="LL566" s="56"/>
      <c r="LM566" s="56"/>
      <c r="LN566" s="56"/>
      <c r="LO566" s="56"/>
      <c r="LP566" s="56"/>
      <c r="LQ566" s="56"/>
      <c r="LR566" s="56"/>
      <c r="LS566" s="56"/>
      <c r="LT566" s="56"/>
      <c r="LU566" s="56"/>
      <c r="LV566" s="56"/>
      <c r="LW566" s="56"/>
      <c r="LX566" s="56"/>
      <c r="LY566" s="56"/>
      <c r="LZ566" s="56"/>
      <c r="MA566" s="56"/>
      <c r="MB566" s="56"/>
      <c r="MC566" s="56"/>
      <c r="MD566" s="56"/>
      <c r="ME566" s="56"/>
      <c r="MF566" s="56"/>
      <c r="MG566" s="56"/>
      <c r="MH566" s="56"/>
      <c r="MI566" s="56"/>
      <c r="MJ566" s="56"/>
      <c r="MK566" s="56"/>
      <c r="ML566" s="56"/>
      <c r="MM566" s="56"/>
      <c r="MN566" s="56"/>
      <c r="MO566" s="56"/>
      <c r="MP566" s="56"/>
      <c r="MQ566" s="56"/>
      <c r="MR566" s="56"/>
      <c r="MS566" s="56"/>
      <c r="MT566" s="56"/>
      <c r="MU566" s="56"/>
      <c r="MV566" s="56"/>
      <c r="MW566" s="56"/>
      <c r="MX566" s="56"/>
      <c r="MY566" s="56"/>
      <c r="MZ566" s="56"/>
      <c r="NA566" s="56"/>
      <c r="NB566" s="56"/>
      <c r="NC566" s="56"/>
      <c r="ND566" s="56"/>
      <c r="NE566" s="56"/>
      <c r="NF566" s="56"/>
      <c r="NG566" s="56"/>
      <c r="NH566" s="56"/>
      <c r="NI566" s="56"/>
      <c r="NJ566" s="56"/>
      <c r="NK566" s="56"/>
      <c r="NL566" s="56"/>
      <c r="NM566" s="56"/>
      <c r="NN566" s="56"/>
      <c r="NO566" s="56"/>
      <c r="NP566" s="56"/>
      <c r="NQ566" s="56"/>
      <c r="NR566" s="56"/>
      <c r="NS566" s="56"/>
      <c r="NT566" s="56"/>
      <c r="NU566" s="56"/>
      <c r="NV566" s="56"/>
      <c r="NW566" s="56"/>
      <c r="NX566" s="56"/>
      <c r="NY566" s="56"/>
      <c r="NZ566" s="56"/>
      <c r="OA566" s="56"/>
      <c r="OB566" s="56"/>
      <c r="OC566" s="56"/>
      <c r="OD566" s="56"/>
      <c r="OE566" s="56"/>
      <c r="OF566" s="56"/>
      <c r="OG566" s="56"/>
      <c r="OH566" s="56"/>
      <c r="OI566" s="56"/>
      <c r="OJ566" s="56"/>
      <c r="OK566" s="56"/>
      <c r="OL566" s="56"/>
      <c r="OM566" s="56"/>
      <c r="ON566" s="56"/>
      <c r="OO566" s="56"/>
      <c r="OP566" s="56"/>
      <c r="OQ566" s="56"/>
      <c r="OR566" s="56"/>
      <c r="OS566" s="56"/>
      <c r="OT566" s="56"/>
      <c r="OU566" s="56"/>
      <c r="OV566" s="56"/>
      <c r="OW566" s="56"/>
      <c r="OX566" s="56"/>
      <c r="OY566" s="56"/>
      <c r="OZ566" s="56"/>
      <c r="PA566" s="56"/>
      <c r="PB566" s="56"/>
      <c r="PC566" s="56"/>
      <c r="PD566" s="56"/>
      <c r="PE566" s="56"/>
      <c r="PF566" s="56"/>
      <c r="PG566" s="56"/>
      <c r="PH566" s="56"/>
      <c r="PI566" s="56"/>
      <c r="PJ566" s="56"/>
      <c r="PK566" s="56"/>
      <c r="PL566" s="56"/>
      <c r="PM566" s="56"/>
      <c r="PN566" s="56"/>
      <c r="PO566" s="56"/>
      <c r="PP566" s="56"/>
      <c r="PQ566" s="56"/>
      <c r="PR566" s="56"/>
      <c r="PS566" s="56"/>
      <c r="PT566" s="56"/>
      <c r="PU566" s="56"/>
      <c r="PV566" s="56"/>
      <c r="PW566" s="56"/>
      <c r="PX566" s="56"/>
      <c r="PY566" s="56"/>
      <c r="PZ566" s="56"/>
      <c r="QA566" s="56"/>
      <c r="QB566" s="56"/>
      <c r="QC566" s="56"/>
      <c r="QD566" s="56"/>
      <c r="QE566" s="56"/>
      <c r="QF566" s="56"/>
      <c r="QG566" s="56"/>
      <c r="QH566" s="56"/>
      <c r="QI566" s="56"/>
      <c r="QJ566" s="56"/>
      <c r="QK566" s="56"/>
      <c r="QL566" s="56"/>
      <c r="QM566" s="56"/>
      <c r="QN566" s="56"/>
      <c r="QO566" s="56"/>
      <c r="QP566" s="56"/>
      <c r="QQ566" s="56"/>
      <c r="QR566" s="56"/>
      <c r="QS566" s="56"/>
      <c r="QT566" s="56"/>
      <c r="QU566" s="56"/>
      <c r="QV566" s="56"/>
      <c r="QW566" s="56"/>
      <c r="QX566" s="56"/>
      <c r="QY566" s="56"/>
      <c r="QZ566" s="56"/>
      <c r="RA566" s="56"/>
      <c r="RB566" s="56"/>
      <c r="RC566" s="56"/>
      <c r="RD566" s="56"/>
      <c r="RE566" s="56"/>
      <c r="RF566" s="56"/>
      <c r="RG566" s="56"/>
      <c r="RH566" s="56"/>
      <c r="RI566" s="56"/>
      <c r="RJ566" s="56"/>
      <c r="RK566" s="56"/>
      <c r="RL566" s="56"/>
      <c r="RM566" s="56"/>
      <c r="RN566" s="56"/>
      <c r="RO566" s="56"/>
      <c r="RP566" s="56"/>
      <c r="RQ566" s="56"/>
      <c r="RR566" s="56"/>
      <c r="RS566" s="56"/>
      <c r="RT566" s="56"/>
      <c r="RU566" s="56"/>
      <c r="RV566" s="56"/>
      <c r="RW566" s="56"/>
      <c r="RX566" s="56"/>
      <c r="RY566" s="56"/>
      <c r="RZ566" s="56"/>
      <c r="SA566" s="56"/>
      <c r="SB566" s="56"/>
      <c r="SC566" s="56"/>
      <c r="SD566" s="56"/>
      <c r="SE566" s="56"/>
      <c r="SF566" s="56"/>
      <c r="SG566" s="56"/>
      <c r="SH566" s="56"/>
      <c r="SI566" s="56"/>
      <c r="SJ566" s="56"/>
      <c r="SK566" s="56"/>
      <c r="SL566" s="56"/>
      <c r="SM566" s="56"/>
      <c r="SN566" s="56"/>
      <c r="SO566" s="56"/>
      <c r="SP566" s="56"/>
      <c r="SQ566" s="56"/>
      <c r="SR566" s="56"/>
      <c r="SS566" s="56"/>
      <c r="ST566" s="56"/>
      <c r="SU566" s="56"/>
      <c r="SV566" s="56"/>
      <c r="SW566" s="56"/>
      <c r="SX566" s="56"/>
      <c r="SY566" s="56"/>
      <c r="SZ566" s="56"/>
      <c r="TA566" s="56"/>
      <c r="TB566" s="56"/>
      <c r="TC566" s="56"/>
      <c r="TD566" s="56"/>
      <c r="TE566" s="56"/>
      <c r="TF566" s="56"/>
      <c r="TG566" s="56"/>
      <c r="TH566" s="56"/>
      <c r="TI566" s="56"/>
      <c r="TJ566" s="56"/>
      <c r="TK566" s="56"/>
      <c r="TL566" s="56"/>
      <c r="TM566" s="56"/>
      <c r="TN566" s="56"/>
      <c r="TO566" s="56"/>
      <c r="TP566" s="56"/>
      <c r="TQ566" s="56"/>
      <c r="TR566" s="56"/>
      <c r="TS566" s="56"/>
      <c r="TT566" s="56"/>
      <c r="TU566" s="56"/>
      <c r="TV566" s="56"/>
      <c r="TW566" s="56"/>
      <c r="TX566" s="56"/>
      <c r="TY566" s="56"/>
      <c r="TZ566" s="56"/>
      <c r="UA566" s="56"/>
      <c r="UB566" s="56"/>
      <c r="UC566" s="56"/>
      <c r="UD566" s="56"/>
      <c r="UE566" s="56"/>
      <c r="UF566" s="56"/>
      <c r="UG566" s="56"/>
      <c r="UH566" s="56"/>
      <c r="UI566" s="56"/>
      <c r="UJ566" s="56"/>
      <c r="UK566" s="56"/>
      <c r="UL566" s="56"/>
      <c r="UM566" s="56"/>
      <c r="UN566" s="56"/>
      <c r="UO566" s="56"/>
      <c r="UP566" s="56"/>
      <c r="UQ566" s="56"/>
      <c r="UR566" s="56"/>
      <c r="US566" s="56"/>
      <c r="UT566" s="56"/>
      <c r="UU566" s="56"/>
      <c r="UV566" s="56"/>
      <c r="UW566" s="56"/>
      <c r="UX566" s="56"/>
      <c r="UY566" s="56"/>
      <c r="UZ566" s="56"/>
      <c r="VA566" s="56"/>
      <c r="VB566" s="56"/>
      <c r="VC566" s="56"/>
      <c r="VD566" s="56"/>
      <c r="VE566" s="56"/>
      <c r="VF566" s="56"/>
      <c r="VG566" s="56"/>
      <c r="VH566" s="56"/>
      <c r="VI566" s="56"/>
      <c r="VJ566" s="56"/>
      <c r="VK566" s="56"/>
      <c r="VL566" s="56"/>
      <c r="VM566" s="56"/>
      <c r="VN566" s="56"/>
      <c r="VO566" s="56"/>
      <c r="VP566" s="56"/>
      <c r="VQ566" s="56"/>
      <c r="VR566" s="56"/>
      <c r="VS566" s="56"/>
      <c r="VT566" s="56"/>
      <c r="VU566" s="56"/>
      <c r="VV566" s="56"/>
      <c r="VW566" s="56"/>
      <c r="VX566" s="56"/>
      <c r="VY566" s="56"/>
      <c r="VZ566" s="56"/>
      <c r="WA566" s="56"/>
      <c r="WB566" s="56"/>
      <c r="WC566" s="56"/>
      <c r="WD566" s="56"/>
      <c r="WE566" s="56"/>
      <c r="WF566" s="56"/>
      <c r="WG566" s="56"/>
      <c r="WH566" s="56"/>
      <c r="WI566" s="56"/>
      <c r="WJ566" s="56"/>
      <c r="WK566" s="56"/>
      <c r="WL566" s="56"/>
      <c r="WM566" s="56"/>
      <c r="WN566" s="56"/>
      <c r="WO566" s="56"/>
      <c r="WP566" s="56"/>
      <c r="WQ566" s="56"/>
      <c r="WR566" s="56"/>
      <c r="WS566" s="56"/>
      <c r="WT566" s="56"/>
      <c r="WU566" s="56"/>
      <c r="WV566" s="56"/>
      <c r="WW566" s="56"/>
      <c r="WX566" s="56"/>
      <c r="WY566" s="56"/>
      <c r="WZ566" s="56"/>
      <c r="XA566" s="56"/>
      <c r="XB566" s="56"/>
      <c r="XC566" s="56"/>
      <c r="XD566" s="56"/>
      <c r="XE566" s="56"/>
      <c r="XF566" s="56"/>
      <c r="XG566" s="56"/>
      <c r="XH566" s="56"/>
      <c r="XI566" s="56"/>
      <c r="XJ566" s="56"/>
      <c r="XK566" s="56"/>
      <c r="XL566" s="56"/>
      <c r="XM566" s="56"/>
      <c r="XN566" s="56"/>
      <c r="XO566" s="56"/>
      <c r="XP566" s="56"/>
      <c r="XQ566" s="56"/>
      <c r="XR566" s="56"/>
      <c r="XS566" s="56"/>
      <c r="XT566" s="56"/>
      <c r="XU566" s="56"/>
      <c r="XV566" s="56"/>
      <c r="XW566" s="56"/>
      <c r="XX566" s="56"/>
      <c r="XY566" s="56"/>
      <c r="XZ566" s="56"/>
      <c r="YA566" s="56"/>
      <c r="YB566" s="56"/>
      <c r="YC566" s="56"/>
      <c r="YD566" s="56"/>
      <c r="YE566" s="56"/>
      <c r="YF566" s="56"/>
      <c r="YG566" s="56"/>
      <c r="YH566" s="56"/>
      <c r="YI566" s="56"/>
      <c r="YJ566" s="56"/>
      <c r="YK566" s="56"/>
      <c r="YL566" s="56"/>
      <c r="YM566" s="56"/>
      <c r="YN566" s="56"/>
      <c r="YO566" s="56"/>
      <c r="YP566" s="56"/>
      <c r="YQ566" s="56"/>
      <c r="YR566" s="56"/>
      <c r="YS566" s="56"/>
      <c r="YT566" s="56"/>
      <c r="YU566" s="56"/>
      <c r="YV566" s="56"/>
      <c r="YW566" s="56"/>
      <c r="YX566" s="56"/>
      <c r="YY566" s="56"/>
      <c r="YZ566" s="56"/>
      <c r="ZA566" s="56"/>
      <c r="ZB566" s="56"/>
      <c r="ZC566" s="56"/>
      <c r="ZD566" s="56"/>
      <c r="ZE566" s="56"/>
      <c r="ZF566" s="56"/>
      <c r="ZG566" s="56"/>
      <c r="ZH566" s="56"/>
      <c r="ZI566" s="56"/>
      <c r="ZJ566" s="56"/>
      <c r="ZK566" s="56"/>
      <c r="ZL566" s="56"/>
      <c r="ZM566" s="56"/>
      <c r="ZN566" s="56"/>
      <c r="ZO566" s="56"/>
      <c r="ZP566" s="56"/>
      <c r="ZQ566" s="56"/>
      <c r="ZR566" s="56"/>
      <c r="ZS566" s="56"/>
      <c r="ZT566" s="56"/>
      <c r="ZU566" s="56"/>
      <c r="ZV566" s="56"/>
      <c r="ZW566" s="56"/>
      <c r="ZX566" s="56"/>
      <c r="ZY566" s="56"/>
      <c r="ZZ566" s="56"/>
    </row>
    <row r="567" spans="1:702" s="56" customFormat="1" hidden="1" outlineLevel="1" x14ac:dyDescent="0.2">
      <c r="A567" s="49"/>
      <c r="B567" s="75"/>
      <c r="C567" s="49" t="s">
        <v>124</v>
      </c>
      <c r="D567" s="141"/>
      <c r="E567" s="170"/>
      <c r="F567" s="53"/>
      <c r="G567" s="170"/>
      <c r="H567" s="43"/>
      <c r="I567" s="132"/>
      <c r="J567" s="170"/>
      <c r="K567" s="190"/>
      <c r="L567" s="178"/>
      <c r="P567" s="34"/>
      <c r="Q567" s="34"/>
    </row>
    <row r="568" spans="1:702" s="56" customFormat="1" hidden="1" outlineLevel="1" x14ac:dyDescent="0.2">
      <c r="A568" s="49"/>
      <c r="B568" s="75"/>
      <c r="C568" s="49" t="s">
        <v>137</v>
      </c>
      <c r="D568" s="141"/>
      <c r="E568" s="171"/>
      <c r="F568" s="53"/>
      <c r="G568" s="171"/>
      <c r="H568" s="43"/>
      <c r="I568" s="132"/>
      <c r="J568" s="171"/>
      <c r="K568" s="191"/>
      <c r="L568" s="179"/>
      <c r="P568" s="34"/>
      <c r="Q568" s="34"/>
    </row>
    <row r="569" spans="1:702" s="56" customFormat="1" hidden="1" outlineLevel="1" x14ac:dyDescent="0.2">
      <c r="A569" s="49"/>
      <c r="B569" s="75"/>
      <c r="C569" s="49" t="s">
        <v>138</v>
      </c>
      <c r="D569" s="141"/>
      <c r="E569" s="172"/>
      <c r="F569" s="53"/>
      <c r="G569" s="172"/>
      <c r="H569" s="43"/>
      <c r="I569" s="132"/>
      <c r="J569" s="172"/>
      <c r="K569" s="192"/>
      <c r="L569" s="180"/>
      <c r="P569" s="34"/>
      <c r="Q569" s="34"/>
    </row>
    <row r="570" spans="1:702" s="59" customFormat="1" collapsed="1" x14ac:dyDescent="0.2">
      <c r="A570" s="41"/>
      <c r="B570" s="57">
        <v>475</v>
      </c>
      <c r="C570" s="78" t="s">
        <v>207</v>
      </c>
      <c r="D570" s="64"/>
      <c r="E570" s="58"/>
      <c r="F570" s="58">
        <f>SUM(F571:F573)</f>
        <v>0</v>
      </c>
      <c r="G570" s="129">
        <f>F570-E570</f>
        <v>0</v>
      </c>
      <c r="H570" s="58">
        <f t="shared" ref="H570" si="134">SUM(H571:H573)</f>
        <v>0</v>
      </c>
      <c r="I570" s="130" t="str">
        <f>IF((OR(I571="SZ",I572="SZ",I573="SZ")),"SZ","AZ")</f>
        <v>AZ</v>
      </c>
      <c r="J570" s="129">
        <f>H570-E570</f>
        <v>0</v>
      </c>
      <c r="K570" s="135">
        <f>IF(F570="",E570,IF(I570="SZ",H570,F570))</f>
        <v>0</v>
      </c>
      <c r="L570" s="129">
        <f>K570-E570</f>
        <v>0</v>
      </c>
      <c r="M570" s="56"/>
      <c r="N570" s="56"/>
      <c r="O570" s="56"/>
      <c r="P570" s="34"/>
      <c r="Q570" s="34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  <c r="BT570" s="56"/>
      <c r="BU570" s="56"/>
      <c r="BV570" s="56"/>
      <c r="BW570" s="56"/>
      <c r="BX570" s="56"/>
      <c r="BY570" s="56"/>
      <c r="BZ570" s="56"/>
      <c r="CA570" s="56"/>
      <c r="CB570" s="56"/>
      <c r="CC570" s="56"/>
      <c r="CD570" s="56"/>
      <c r="CE570" s="56"/>
      <c r="CF570" s="56"/>
      <c r="CG570" s="56"/>
      <c r="CH570" s="56"/>
      <c r="CI570" s="56"/>
      <c r="CJ570" s="56"/>
      <c r="CK570" s="56"/>
      <c r="CL570" s="56"/>
      <c r="CM570" s="56"/>
      <c r="CN570" s="56"/>
      <c r="CO570" s="56"/>
      <c r="CP570" s="56"/>
      <c r="CQ570" s="56"/>
      <c r="CR570" s="56"/>
      <c r="CS570" s="56"/>
      <c r="CT570" s="56"/>
      <c r="CU570" s="56"/>
      <c r="CV570" s="56"/>
      <c r="CW570" s="56"/>
      <c r="CX570" s="56"/>
      <c r="CY570" s="56"/>
      <c r="CZ570" s="56"/>
      <c r="DA570" s="56"/>
      <c r="DB570" s="56"/>
      <c r="DC570" s="56"/>
      <c r="DD570" s="56"/>
      <c r="DE570" s="56"/>
      <c r="DF570" s="56"/>
      <c r="DG570" s="56"/>
      <c r="DH570" s="56"/>
      <c r="DI570" s="56"/>
      <c r="DJ570" s="56"/>
      <c r="DK570" s="56"/>
      <c r="DL570" s="56"/>
      <c r="DM570" s="56"/>
      <c r="DN570" s="56"/>
      <c r="DO570" s="56"/>
      <c r="DP570" s="56"/>
      <c r="DQ570" s="56"/>
      <c r="DR570" s="56"/>
      <c r="DS570" s="56"/>
      <c r="DT570" s="56"/>
      <c r="DU570" s="56"/>
      <c r="DV570" s="56"/>
      <c r="DW570" s="56"/>
      <c r="DX570" s="56"/>
      <c r="DY570" s="56"/>
      <c r="DZ570" s="56"/>
      <c r="EA570" s="56"/>
      <c r="EB570" s="56"/>
      <c r="EC570" s="56"/>
      <c r="ED570" s="56"/>
      <c r="EE570" s="56"/>
      <c r="EF570" s="56"/>
      <c r="EG570" s="56"/>
      <c r="EH570" s="56"/>
      <c r="EI570" s="56"/>
      <c r="EJ570" s="56"/>
      <c r="EK570" s="56"/>
      <c r="EL570" s="56"/>
      <c r="EM570" s="56"/>
      <c r="EN570" s="56"/>
      <c r="EO570" s="56"/>
      <c r="EP570" s="56"/>
      <c r="EQ570" s="56"/>
      <c r="ER570" s="56"/>
      <c r="ES570" s="56"/>
      <c r="ET570" s="56"/>
      <c r="EU570" s="56"/>
      <c r="EV570" s="56"/>
      <c r="EW570" s="56"/>
      <c r="EX570" s="56"/>
      <c r="EY570" s="56"/>
      <c r="EZ570" s="56"/>
      <c r="FA570" s="56"/>
      <c r="FB570" s="56"/>
      <c r="FC570" s="56"/>
      <c r="FD570" s="56"/>
      <c r="FE570" s="56"/>
      <c r="FF570" s="56"/>
      <c r="FG570" s="56"/>
      <c r="FH570" s="56"/>
      <c r="FI570" s="56"/>
      <c r="FJ570" s="56"/>
      <c r="FK570" s="56"/>
      <c r="FL570" s="56"/>
      <c r="FM570" s="56"/>
      <c r="FN570" s="56"/>
      <c r="FO570" s="56"/>
      <c r="FP570" s="56"/>
      <c r="FQ570" s="56"/>
      <c r="FR570" s="56"/>
      <c r="FS570" s="56"/>
      <c r="FT570" s="56"/>
      <c r="FU570" s="56"/>
      <c r="FV570" s="56"/>
      <c r="FW570" s="56"/>
      <c r="FX570" s="56"/>
      <c r="FY570" s="56"/>
      <c r="FZ570" s="56"/>
      <c r="GA570" s="56"/>
      <c r="GB570" s="56"/>
      <c r="GC570" s="56"/>
      <c r="GD570" s="56"/>
      <c r="GE570" s="56"/>
      <c r="GF570" s="56"/>
      <c r="GG570" s="56"/>
      <c r="GH570" s="56"/>
      <c r="GI570" s="56"/>
      <c r="GJ570" s="56"/>
      <c r="GK570" s="56"/>
      <c r="GL570" s="56"/>
      <c r="GM570" s="56"/>
      <c r="GN570" s="56"/>
      <c r="GO570" s="56"/>
      <c r="GP570" s="56"/>
      <c r="GQ570" s="56"/>
      <c r="GR570" s="56"/>
      <c r="GS570" s="56"/>
      <c r="GT570" s="56"/>
      <c r="GU570" s="56"/>
      <c r="GV570" s="56"/>
      <c r="GW570" s="56"/>
      <c r="GX570" s="56"/>
      <c r="GY570" s="56"/>
      <c r="GZ570" s="56"/>
      <c r="HA570" s="56"/>
      <c r="HB570" s="56"/>
      <c r="HC570" s="56"/>
      <c r="HD570" s="56"/>
      <c r="HE570" s="56"/>
      <c r="HF570" s="56"/>
      <c r="HG570" s="56"/>
      <c r="HH570" s="56"/>
      <c r="HI570" s="56"/>
      <c r="HJ570" s="56"/>
      <c r="HK570" s="56"/>
      <c r="HL570" s="56"/>
      <c r="HM570" s="56"/>
      <c r="HN570" s="56"/>
      <c r="HO570" s="56"/>
      <c r="HP570" s="56"/>
      <c r="HQ570" s="56"/>
      <c r="HR570" s="56"/>
      <c r="HS570" s="56"/>
      <c r="HT570" s="56"/>
      <c r="HU570" s="56"/>
      <c r="HV570" s="56"/>
      <c r="HW570" s="56"/>
      <c r="HX570" s="56"/>
      <c r="HY570" s="56"/>
      <c r="HZ570" s="56"/>
      <c r="IA570" s="56"/>
      <c r="IB570" s="56"/>
      <c r="IC570" s="56"/>
      <c r="ID570" s="56"/>
      <c r="IE570" s="56"/>
      <c r="IF570" s="56"/>
      <c r="IG570" s="56"/>
      <c r="IH570" s="56"/>
      <c r="II570" s="56"/>
      <c r="IJ570" s="56"/>
      <c r="IK570" s="56"/>
      <c r="IL570" s="56"/>
      <c r="IM570" s="56"/>
      <c r="IN570" s="56"/>
      <c r="IO570" s="56"/>
      <c r="IP570" s="56"/>
      <c r="IQ570" s="56"/>
      <c r="IR570" s="56"/>
      <c r="IS570" s="56"/>
      <c r="IT570" s="56"/>
      <c r="IU570" s="56"/>
      <c r="IV570" s="56"/>
      <c r="IW570" s="56"/>
      <c r="IX570" s="56"/>
      <c r="IY570" s="56"/>
      <c r="IZ570" s="56"/>
      <c r="JA570" s="56"/>
      <c r="JB570" s="56"/>
      <c r="JC570" s="56"/>
      <c r="JD570" s="56"/>
      <c r="JE570" s="56"/>
      <c r="JF570" s="56"/>
      <c r="JG570" s="56"/>
      <c r="JH570" s="56"/>
      <c r="JI570" s="56"/>
      <c r="JJ570" s="56"/>
      <c r="JK570" s="56"/>
      <c r="JL570" s="56"/>
      <c r="JM570" s="56"/>
      <c r="JN570" s="56"/>
      <c r="JO570" s="56"/>
      <c r="JP570" s="56"/>
      <c r="JQ570" s="56"/>
      <c r="JR570" s="56"/>
      <c r="JS570" s="56"/>
      <c r="JT570" s="56"/>
      <c r="JU570" s="56"/>
      <c r="JV570" s="56"/>
      <c r="JW570" s="56"/>
      <c r="JX570" s="56"/>
      <c r="JY570" s="56"/>
      <c r="JZ570" s="56"/>
      <c r="KA570" s="56"/>
      <c r="KB570" s="56"/>
      <c r="KC570" s="56"/>
      <c r="KD570" s="56"/>
      <c r="KE570" s="56"/>
      <c r="KF570" s="56"/>
      <c r="KG570" s="56"/>
      <c r="KH570" s="56"/>
      <c r="KI570" s="56"/>
      <c r="KJ570" s="56"/>
      <c r="KK570" s="56"/>
      <c r="KL570" s="56"/>
      <c r="KM570" s="56"/>
      <c r="KN570" s="56"/>
      <c r="KO570" s="56"/>
      <c r="KP570" s="56"/>
      <c r="KQ570" s="56"/>
      <c r="KR570" s="56"/>
      <c r="KS570" s="56"/>
      <c r="KT570" s="56"/>
      <c r="KU570" s="56"/>
      <c r="KV570" s="56"/>
      <c r="KW570" s="56"/>
      <c r="KX570" s="56"/>
      <c r="KY570" s="56"/>
      <c r="KZ570" s="56"/>
      <c r="LA570" s="56"/>
      <c r="LB570" s="56"/>
      <c r="LC570" s="56"/>
      <c r="LD570" s="56"/>
      <c r="LE570" s="56"/>
      <c r="LF570" s="56"/>
      <c r="LG570" s="56"/>
      <c r="LH570" s="56"/>
      <c r="LI570" s="56"/>
      <c r="LJ570" s="56"/>
      <c r="LK570" s="56"/>
      <c r="LL570" s="56"/>
      <c r="LM570" s="56"/>
      <c r="LN570" s="56"/>
      <c r="LO570" s="56"/>
      <c r="LP570" s="56"/>
      <c r="LQ570" s="56"/>
      <c r="LR570" s="56"/>
      <c r="LS570" s="56"/>
      <c r="LT570" s="56"/>
      <c r="LU570" s="56"/>
      <c r="LV570" s="56"/>
      <c r="LW570" s="56"/>
      <c r="LX570" s="56"/>
      <c r="LY570" s="56"/>
      <c r="LZ570" s="56"/>
      <c r="MA570" s="56"/>
      <c r="MB570" s="56"/>
      <c r="MC570" s="56"/>
      <c r="MD570" s="56"/>
      <c r="ME570" s="56"/>
      <c r="MF570" s="56"/>
      <c r="MG570" s="56"/>
      <c r="MH570" s="56"/>
      <c r="MI570" s="56"/>
      <c r="MJ570" s="56"/>
      <c r="MK570" s="56"/>
      <c r="ML570" s="56"/>
      <c r="MM570" s="56"/>
      <c r="MN570" s="56"/>
      <c r="MO570" s="56"/>
      <c r="MP570" s="56"/>
      <c r="MQ570" s="56"/>
      <c r="MR570" s="56"/>
      <c r="MS570" s="56"/>
      <c r="MT570" s="56"/>
      <c r="MU570" s="56"/>
      <c r="MV570" s="56"/>
      <c r="MW570" s="56"/>
      <c r="MX570" s="56"/>
      <c r="MY570" s="56"/>
      <c r="MZ570" s="56"/>
      <c r="NA570" s="56"/>
      <c r="NB570" s="56"/>
      <c r="NC570" s="56"/>
      <c r="ND570" s="56"/>
      <c r="NE570" s="56"/>
      <c r="NF570" s="56"/>
      <c r="NG570" s="56"/>
      <c r="NH570" s="56"/>
      <c r="NI570" s="56"/>
      <c r="NJ570" s="56"/>
      <c r="NK570" s="56"/>
      <c r="NL570" s="56"/>
      <c r="NM570" s="56"/>
      <c r="NN570" s="56"/>
      <c r="NO570" s="56"/>
      <c r="NP570" s="56"/>
      <c r="NQ570" s="56"/>
      <c r="NR570" s="56"/>
      <c r="NS570" s="56"/>
      <c r="NT570" s="56"/>
      <c r="NU570" s="56"/>
      <c r="NV570" s="56"/>
      <c r="NW570" s="56"/>
      <c r="NX570" s="56"/>
      <c r="NY570" s="56"/>
      <c r="NZ570" s="56"/>
      <c r="OA570" s="56"/>
      <c r="OB570" s="56"/>
      <c r="OC570" s="56"/>
      <c r="OD570" s="56"/>
      <c r="OE570" s="56"/>
      <c r="OF570" s="56"/>
      <c r="OG570" s="56"/>
      <c r="OH570" s="56"/>
      <c r="OI570" s="56"/>
      <c r="OJ570" s="56"/>
      <c r="OK570" s="56"/>
      <c r="OL570" s="56"/>
      <c r="OM570" s="56"/>
      <c r="ON570" s="56"/>
      <c r="OO570" s="56"/>
      <c r="OP570" s="56"/>
      <c r="OQ570" s="56"/>
      <c r="OR570" s="56"/>
      <c r="OS570" s="56"/>
      <c r="OT570" s="56"/>
      <c r="OU570" s="56"/>
      <c r="OV570" s="56"/>
      <c r="OW570" s="56"/>
      <c r="OX570" s="56"/>
      <c r="OY570" s="56"/>
      <c r="OZ570" s="56"/>
      <c r="PA570" s="56"/>
      <c r="PB570" s="56"/>
      <c r="PC570" s="56"/>
      <c r="PD570" s="56"/>
      <c r="PE570" s="56"/>
      <c r="PF570" s="56"/>
      <c r="PG570" s="56"/>
      <c r="PH570" s="56"/>
      <c r="PI570" s="56"/>
      <c r="PJ570" s="56"/>
      <c r="PK570" s="56"/>
      <c r="PL570" s="56"/>
      <c r="PM570" s="56"/>
      <c r="PN570" s="56"/>
      <c r="PO570" s="56"/>
      <c r="PP570" s="56"/>
      <c r="PQ570" s="56"/>
      <c r="PR570" s="56"/>
      <c r="PS570" s="56"/>
      <c r="PT570" s="56"/>
      <c r="PU570" s="56"/>
      <c r="PV570" s="56"/>
      <c r="PW570" s="56"/>
      <c r="PX570" s="56"/>
      <c r="PY570" s="56"/>
      <c r="PZ570" s="56"/>
      <c r="QA570" s="56"/>
      <c r="QB570" s="56"/>
      <c r="QC570" s="56"/>
      <c r="QD570" s="56"/>
      <c r="QE570" s="56"/>
      <c r="QF570" s="56"/>
      <c r="QG570" s="56"/>
      <c r="QH570" s="56"/>
      <c r="QI570" s="56"/>
      <c r="QJ570" s="56"/>
      <c r="QK570" s="56"/>
      <c r="QL570" s="56"/>
      <c r="QM570" s="56"/>
      <c r="QN570" s="56"/>
      <c r="QO570" s="56"/>
      <c r="QP570" s="56"/>
      <c r="QQ570" s="56"/>
      <c r="QR570" s="56"/>
      <c r="QS570" s="56"/>
      <c r="QT570" s="56"/>
      <c r="QU570" s="56"/>
      <c r="QV570" s="56"/>
      <c r="QW570" s="56"/>
      <c r="QX570" s="56"/>
      <c r="QY570" s="56"/>
      <c r="QZ570" s="56"/>
      <c r="RA570" s="56"/>
      <c r="RB570" s="56"/>
      <c r="RC570" s="56"/>
      <c r="RD570" s="56"/>
      <c r="RE570" s="56"/>
      <c r="RF570" s="56"/>
      <c r="RG570" s="56"/>
      <c r="RH570" s="56"/>
      <c r="RI570" s="56"/>
      <c r="RJ570" s="56"/>
      <c r="RK570" s="56"/>
      <c r="RL570" s="56"/>
      <c r="RM570" s="56"/>
      <c r="RN570" s="56"/>
      <c r="RO570" s="56"/>
      <c r="RP570" s="56"/>
      <c r="RQ570" s="56"/>
      <c r="RR570" s="56"/>
      <c r="RS570" s="56"/>
      <c r="RT570" s="56"/>
      <c r="RU570" s="56"/>
      <c r="RV570" s="56"/>
      <c r="RW570" s="56"/>
      <c r="RX570" s="56"/>
      <c r="RY570" s="56"/>
      <c r="RZ570" s="56"/>
      <c r="SA570" s="56"/>
      <c r="SB570" s="56"/>
      <c r="SC570" s="56"/>
      <c r="SD570" s="56"/>
      <c r="SE570" s="56"/>
      <c r="SF570" s="56"/>
      <c r="SG570" s="56"/>
      <c r="SH570" s="56"/>
      <c r="SI570" s="56"/>
      <c r="SJ570" s="56"/>
      <c r="SK570" s="56"/>
      <c r="SL570" s="56"/>
      <c r="SM570" s="56"/>
      <c r="SN570" s="56"/>
      <c r="SO570" s="56"/>
      <c r="SP570" s="56"/>
      <c r="SQ570" s="56"/>
      <c r="SR570" s="56"/>
      <c r="SS570" s="56"/>
      <c r="ST570" s="56"/>
      <c r="SU570" s="56"/>
      <c r="SV570" s="56"/>
      <c r="SW570" s="56"/>
      <c r="SX570" s="56"/>
      <c r="SY570" s="56"/>
      <c r="SZ570" s="56"/>
      <c r="TA570" s="56"/>
      <c r="TB570" s="56"/>
      <c r="TC570" s="56"/>
      <c r="TD570" s="56"/>
      <c r="TE570" s="56"/>
      <c r="TF570" s="56"/>
      <c r="TG570" s="56"/>
      <c r="TH570" s="56"/>
      <c r="TI570" s="56"/>
      <c r="TJ570" s="56"/>
      <c r="TK570" s="56"/>
      <c r="TL570" s="56"/>
      <c r="TM570" s="56"/>
      <c r="TN570" s="56"/>
      <c r="TO570" s="56"/>
      <c r="TP570" s="56"/>
      <c r="TQ570" s="56"/>
      <c r="TR570" s="56"/>
      <c r="TS570" s="56"/>
      <c r="TT570" s="56"/>
      <c r="TU570" s="56"/>
      <c r="TV570" s="56"/>
      <c r="TW570" s="56"/>
      <c r="TX570" s="56"/>
      <c r="TY570" s="56"/>
      <c r="TZ570" s="56"/>
      <c r="UA570" s="56"/>
      <c r="UB570" s="56"/>
      <c r="UC570" s="56"/>
      <c r="UD570" s="56"/>
      <c r="UE570" s="56"/>
      <c r="UF570" s="56"/>
      <c r="UG570" s="56"/>
      <c r="UH570" s="56"/>
      <c r="UI570" s="56"/>
      <c r="UJ570" s="56"/>
      <c r="UK570" s="56"/>
      <c r="UL570" s="56"/>
      <c r="UM570" s="56"/>
      <c r="UN570" s="56"/>
      <c r="UO570" s="56"/>
      <c r="UP570" s="56"/>
      <c r="UQ570" s="56"/>
      <c r="UR570" s="56"/>
      <c r="US570" s="56"/>
      <c r="UT570" s="56"/>
      <c r="UU570" s="56"/>
      <c r="UV570" s="56"/>
      <c r="UW570" s="56"/>
      <c r="UX570" s="56"/>
      <c r="UY570" s="56"/>
      <c r="UZ570" s="56"/>
      <c r="VA570" s="56"/>
      <c r="VB570" s="56"/>
      <c r="VC570" s="56"/>
      <c r="VD570" s="56"/>
      <c r="VE570" s="56"/>
      <c r="VF570" s="56"/>
      <c r="VG570" s="56"/>
      <c r="VH570" s="56"/>
      <c r="VI570" s="56"/>
      <c r="VJ570" s="56"/>
      <c r="VK570" s="56"/>
      <c r="VL570" s="56"/>
      <c r="VM570" s="56"/>
      <c r="VN570" s="56"/>
      <c r="VO570" s="56"/>
      <c r="VP570" s="56"/>
      <c r="VQ570" s="56"/>
      <c r="VR570" s="56"/>
      <c r="VS570" s="56"/>
      <c r="VT570" s="56"/>
      <c r="VU570" s="56"/>
      <c r="VV570" s="56"/>
      <c r="VW570" s="56"/>
      <c r="VX570" s="56"/>
      <c r="VY570" s="56"/>
      <c r="VZ570" s="56"/>
      <c r="WA570" s="56"/>
      <c r="WB570" s="56"/>
      <c r="WC570" s="56"/>
      <c r="WD570" s="56"/>
      <c r="WE570" s="56"/>
      <c r="WF570" s="56"/>
      <c r="WG570" s="56"/>
      <c r="WH570" s="56"/>
      <c r="WI570" s="56"/>
      <c r="WJ570" s="56"/>
      <c r="WK570" s="56"/>
      <c r="WL570" s="56"/>
      <c r="WM570" s="56"/>
      <c r="WN570" s="56"/>
      <c r="WO570" s="56"/>
      <c r="WP570" s="56"/>
      <c r="WQ570" s="56"/>
      <c r="WR570" s="56"/>
      <c r="WS570" s="56"/>
      <c r="WT570" s="56"/>
      <c r="WU570" s="56"/>
      <c r="WV570" s="56"/>
      <c r="WW570" s="56"/>
      <c r="WX570" s="56"/>
      <c r="WY570" s="56"/>
      <c r="WZ570" s="56"/>
      <c r="XA570" s="56"/>
      <c r="XB570" s="56"/>
      <c r="XC570" s="56"/>
      <c r="XD570" s="56"/>
      <c r="XE570" s="56"/>
      <c r="XF570" s="56"/>
      <c r="XG570" s="56"/>
      <c r="XH570" s="56"/>
      <c r="XI570" s="56"/>
      <c r="XJ570" s="56"/>
      <c r="XK570" s="56"/>
      <c r="XL570" s="56"/>
      <c r="XM570" s="56"/>
      <c r="XN570" s="56"/>
      <c r="XO570" s="56"/>
      <c r="XP570" s="56"/>
      <c r="XQ570" s="56"/>
      <c r="XR570" s="56"/>
      <c r="XS570" s="56"/>
      <c r="XT570" s="56"/>
      <c r="XU570" s="56"/>
      <c r="XV570" s="56"/>
      <c r="XW570" s="56"/>
      <c r="XX570" s="56"/>
      <c r="XY570" s="56"/>
      <c r="XZ570" s="56"/>
      <c r="YA570" s="56"/>
      <c r="YB570" s="56"/>
      <c r="YC570" s="56"/>
      <c r="YD570" s="56"/>
      <c r="YE570" s="56"/>
      <c r="YF570" s="56"/>
      <c r="YG570" s="56"/>
      <c r="YH570" s="56"/>
      <c r="YI570" s="56"/>
      <c r="YJ570" s="56"/>
      <c r="YK570" s="56"/>
      <c r="YL570" s="56"/>
      <c r="YM570" s="56"/>
      <c r="YN570" s="56"/>
      <c r="YO570" s="56"/>
      <c r="YP570" s="56"/>
      <c r="YQ570" s="56"/>
      <c r="YR570" s="56"/>
      <c r="YS570" s="56"/>
      <c r="YT570" s="56"/>
      <c r="YU570" s="56"/>
      <c r="YV570" s="56"/>
      <c r="YW570" s="56"/>
      <c r="YX570" s="56"/>
      <c r="YY570" s="56"/>
      <c r="YZ570" s="56"/>
      <c r="ZA570" s="56"/>
      <c r="ZB570" s="56"/>
      <c r="ZC570" s="56"/>
      <c r="ZD570" s="56"/>
      <c r="ZE570" s="56"/>
      <c r="ZF570" s="56"/>
      <c r="ZG570" s="56"/>
      <c r="ZH570" s="56"/>
      <c r="ZI570" s="56"/>
      <c r="ZJ570" s="56"/>
      <c r="ZK570" s="56"/>
      <c r="ZL570" s="56"/>
      <c r="ZM570" s="56"/>
      <c r="ZN570" s="56"/>
      <c r="ZO570" s="56"/>
      <c r="ZP570" s="56"/>
      <c r="ZQ570" s="56"/>
      <c r="ZR570" s="56"/>
      <c r="ZS570" s="56"/>
      <c r="ZT570" s="56"/>
      <c r="ZU570" s="56"/>
      <c r="ZV570" s="56"/>
      <c r="ZW570" s="56"/>
      <c r="ZX570" s="56"/>
      <c r="ZY570" s="56"/>
      <c r="ZZ570" s="56"/>
    </row>
    <row r="571" spans="1:702" s="56" customFormat="1" hidden="1" outlineLevel="1" x14ac:dyDescent="0.2">
      <c r="A571" s="49"/>
      <c r="B571" s="75"/>
      <c r="C571" s="49" t="s">
        <v>124</v>
      </c>
      <c r="D571" s="141"/>
      <c r="E571" s="170"/>
      <c r="F571" s="53"/>
      <c r="G571" s="170"/>
      <c r="H571" s="43"/>
      <c r="I571" s="132"/>
      <c r="J571" s="170"/>
      <c r="K571" s="190"/>
      <c r="L571" s="178"/>
      <c r="P571" s="34"/>
      <c r="Q571" s="34"/>
    </row>
    <row r="572" spans="1:702" s="56" customFormat="1" hidden="1" outlineLevel="1" x14ac:dyDescent="0.2">
      <c r="A572" s="49"/>
      <c r="B572" s="75"/>
      <c r="C572" s="49" t="s">
        <v>137</v>
      </c>
      <c r="D572" s="141"/>
      <c r="E572" s="171"/>
      <c r="F572" s="53"/>
      <c r="G572" s="171"/>
      <c r="H572" s="43"/>
      <c r="I572" s="132"/>
      <c r="J572" s="171"/>
      <c r="K572" s="191"/>
      <c r="L572" s="179"/>
      <c r="P572" s="34"/>
      <c r="Q572" s="34"/>
    </row>
    <row r="573" spans="1:702" s="56" customFormat="1" hidden="1" outlineLevel="1" x14ac:dyDescent="0.2">
      <c r="A573" s="49"/>
      <c r="B573" s="75"/>
      <c r="C573" s="49" t="s">
        <v>138</v>
      </c>
      <c r="D573" s="141"/>
      <c r="E573" s="172"/>
      <c r="F573" s="53"/>
      <c r="G573" s="172"/>
      <c r="H573" s="43"/>
      <c r="I573" s="132"/>
      <c r="J573" s="172"/>
      <c r="K573" s="192"/>
      <c r="L573" s="180"/>
      <c r="P573" s="34"/>
      <c r="Q573" s="34"/>
    </row>
    <row r="574" spans="1:702" s="59" customFormat="1" collapsed="1" x14ac:dyDescent="0.2">
      <c r="A574" s="41"/>
      <c r="B574" s="57">
        <v>476</v>
      </c>
      <c r="C574" s="78" t="s">
        <v>208</v>
      </c>
      <c r="D574" s="64"/>
      <c r="E574" s="58"/>
      <c r="F574" s="58">
        <f>SUM(F575:F577)</f>
        <v>0</v>
      </c>
      <c r="G574" s="129">
        <f>F574-E574</f>
        <v>0</v>
      </c>
      <c r="H574" s="58">
        <f t="shared" ref="H574" si="135">SUM(H575:H577)</f>
        <v>0</v>
      </c>
      <c r="I574" s="130" t="str">
        <f>IF((OR(I575="SZ",I576="SZ",I577="SZ")),"SZ","AZ")</f>
        <v>AZ</v>
      </c>
      <c r="J574" s="129">
        <f>H574-E574</f>
        <v>0</v>
      </c>
      <c r="K574" s="135">
        <f>IF(F574="",E574,IF(I574="SZ",H574,F574))</f>
        <v>0</v>
      </c>
      <c r="L574" s="129">
        <f>K574-E574</f>
        <v>0</v>
      </c>
      <c r="M574" s="56"/>
      <c r="N574" s="56"/>
      <c r="O574" s="56"/>
      <c r="P574" s="34"/>
      <c r="Q574" s="34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  <c r="BT574" s="56"/>
      <c r="BU574" s="56"/>
      <c r="BV574" s="56"/>
      <c r="BW574" s="56"/>
      <c r="BX574" s="56"/>
      <c r="BY574" s="56"/>
      <c r="BZ574" s="56"/>
      <c r="CA574" s="56"/>
      <c r="CB574" s="56"/>
      <c r="CC574" s="56"/>
      <c r="CD574" s="56"/>
      <c r="CE574" s="56"/>
      <c r="CF574" s="56"/>
      <c r="CG574" s="56"/>
      <c r="CH574" s="56"/>
      <c r="CI574" s="56"/>
      <c r="CJ574" s="56"/>
      <c r="CK574" s="56"/>
      <c r="CL574" s="56"/>
      <c r="CM574" s="56"/>
      <c r="CN574" s="56"/>
      <c r="CO574" s="56"/>
      <c r="CP574" s="56"/>
      <c r="CQ574" s="56"/>
      <c r="CR574" s="56"/>
      <c r="CS574" s="56"/>
      <c r="CT574" s="56"/>
      <c r="CU574" s="56"/>
      <c r="CV574" s="56"/>
      <c r="CW574" s="56"/>
      <c r="CX574" s="56"/>
      <c r="CY574" s="56"/>
      <c r="CZ574" s="56"/>
      <c r="DA574" s="56"/>
      <c r="DB574" s="56"/>
      <c r="DC574" s="56"/>
      <c r="DD574" s="56"/>
      <c r="DE574" s="56"/>
      <c r="DF574" s="56"/>
      <c r="DG574" s="56"/>
      <c r="DH574" s="56"/>
      <c r="DI574" s="56"/>
      <c r="DJ574" s="56"/>
      <c r="DK574" s="56"/>
      <c r="DL574" s="56"/>
      <c r="DM574" s="56"/>
      <c r="DN574" s="56"/>
      <c r="DO574" s="56"/>
      <c r="DP574" s="56"/>
      <c r="DQ574" s="56"/>
      <c r="DR574" s="56"/>
      <c r="DS574" s="56"/>
      <c r="DT574" s="56"/>
      <c r="DU574" s="56"/>
      <c r="DV574" s="56"/>
      <c r="DW574" s="56"/>
      <c r="DX574" s="56"/>
      <c r="DY574" s="56"/>
      <c r="DZ574" s="56"/>
      <c r="EA574" s="56"/>
      <c r="EB574" s="56"/>
      <c r="EC574" s="56"/>
      <c r="ED574" s="56"/>
      <c r="EE574" s="56"/>
      <c r="EF574" s="56"/>
      <c r="EG574" s="56"/>
      <c r="EH574" s="56"/>
      <c r="EI574" s="56"/>
      <c r="EJ574" s="56"/>
      <c r="EK574" s="56"/>
      <c r="EL574" s="56"/>
      <c r="EM574" s="56"/>
      <c r="EN574" s="56"/>
      <c r="EO574" s="56"/>
      <c r="EP574" s="56"/>
      <c r="EQ574" s="56"/>
      <c r="ER574" s="56"/>
      <c r="ES574" s="56"/>
      <c r="ET574" s="56"/>
      <c r="EU574" s="56"/>
      <c r="EV574" s="56"/>
      <c r="EW574" s="56"/>
      <c r="EX574" s="56"/>
      <c r="EY574" s="56"/>
      <c r="EZ574" s="56"/>
      <c r="FA574" s="56"/>
      <c r="FB574" s="56"/>
      <c r="FC574" s="56"/>
      <c r="FD574" s="56"/>
      <c r="FE574" s="56"/>
      <c r="FF574" s="56"/>
      <c r="FG574" s="56"/>
      <c r="FH574" s="56"/>
      <c r="FI574" s="56"/>
      <c r="FJ574" s="56"/>
      <c r="FK574" s="56"/>
      <c r="FL574" s="56"/>
      <c r="FM574" s="56"/>
      <c r="FN574" s="56"/>
      <c r="FO574" s="56"/>
      <c r="FP574" s="56"/>
      <c r="FQ574" s="56"/>
      <c r="FR574" s="56"/>
      <c r="FS574" s="56"/>
      <c r="FT574" s="56"/>
      <c r="FU574" s="56"/>
      <c r="FV574" s="56"/>
      <c r="FW574" s="56"/>
      <c r="FX574" s="56"/>
      <c r="FY574" s="56"/>
      <c r="FZ574" s="56"/>
      <c r="GA574" s="56"/>
      <c r="GB574" s="56"/>
      <c r="GC574" s="56"/>
      <c r="GD574" s="56"/>
      <c r="GE574" s="56"/>
      <c r="GF574" s="56"/>
      <c r="GG574" s="56"/>
      <c r="GH574" s="56"/>
      <c r="GI574" s="56"/>
      <c r="GJ574" s="56"/>
      <c r="GK574" s="56"/>
      <c r="GL574" s="56"/>
      <c r="GM574" s="56"/>
      <c r="GN574" s="56"/>
      <c r="GO574" s="56"/>
      <c r="GP574" s="56"/>
      <c r="GQ574" s="56"/>
      <c r="GR574" s="56"/>
      <c r="GS574" s="56"/>
      <c r="GT574" s="56"/>
      <c r="GU574" s="56"/>
      <c r="GV574" s="56"/>
      <c r="GW574" s="56"/>
      <c r="GX574" s="56"/>
      <c r="GY574" s="56"/>
      <c r="GZ574" s="56"/>
      <c r="HA574" s="56"/>
      <c r="HB574" s="56"/>
      <c r="HC574" s="56"/>
      <c r="HD574" s="56"/>
      <c r="HE574" s="56"/>
      <c r="HF574" s="56"/>
      <c r="HG574" s="56"/>
      <c r="HH574" s="56"/>
      <c r="HI574" s="56"/>
      <c r="HJ574" s="56"/>
      <c r="HK574" s="56"/>
      <c r="HL574" s="56"/>
      <c r="HM574" s="56"/>
      <c r="HN574" s="56"/>
      <c r="HO574" s="56"/>
      <c r="HP574" s="56"/>
      <c r="HQ574" s="56"/>
      <c r="HR574" s="56"/>
      <c r="HS574" s="56"/>
      <c r="HT574" s="56"/>
      <c r="HU574" s="56"/>
      <c r="HV574" s="56"/>
      <c r="HW574" s="56"/>
      <c r="HX574" s="56"/>
      <c r="HY574" s="56"/>
      <c r="HZ574" s="56"/>
      <c r="IA574" s="56"/>
      <c r="IB574" s="56"/>
      <c r="IC574" s="56"/>
      <c r="ID574" s="56"/>
      <c r="IE574" s="56"/>
      <c r="IF574" s="56"/>
      <c r="IG574" s="56"/>
      <c r="IH574" s="56"/>
      <c r="II574" s="56"/>
      <c r="IJ574" s="56"/>
      <c r="IK574" s="56"/>
      <c r="IL574" s="56"/>
      <c r="IM574" s="56"/>
      <c r="IN574" s="56"/>
      <c r="IO574" s="56"/>
      <c r="IP574" s="56"/>
      <c r="IQ574" s="56"/>
      <c r="IR574" s="56"/>
      <c r="IS574" s="56"/>
      <c r="IT574" s="56"/>
      <c r="IU574" s="56"/>
      <c r="IV574" s="56"/>
      <c r="IW574" s="56"/>
      <c r="IX574" s="56"/>
      <c r="IY574" s="56"/>
      <c r="IZ574" s="56"/>
      <c r="JA574" s="56"/>
      <c r="JB574" s="56"/>
      <c r="JC574" s="56"/>
      <c r="JD574" s="56"/>
      <c r="JE574" s="56"/>
      <c r="JF574" s="56"/>
      <c r="JG574" s="56"/>
      <c r="JH574" s="56"/>
      <c r="JI574" s="56"/>
      <c r="JJ574" s="56"/>
      <c r="JK574" s="56"/>
      <c r="JL574" s="56"/>
      <c r="JM574" s="56"/>
      <c r="JN574" s="56"/>
      <c r="JO574" s="56"/>
      <c r="JP574" s="56"/>
      <c r="JQ574" s="56"/>
      <c r="JR574" s="56"/>
      <c r="JS574" s="56"/>
      <c r="JT574" s="56"/>
      <c r="JU574" s="56"/>
      <c r="JV574" s="56"/>
      <c r="JW574" s="56"/>
      <c r="JX574" s="56"/>
      <c r="JY574" s="56"/>
      <c r="JZ574" s="56"/>
      <c r="KA574" s="56"/>
      <c r="KB574" s="56"/>
      <c r="KC574" s="56"/>
      <c r="KD574" s="56"/>
      <c r="KE574" s="56"/>
      <c r="KF574" s="56"/>
      <c r="KG574" s="56"/>
      <c r="KH574" s="56"/>
      <c r="KI574" s="56"/>
      <c r="KJ574" s="56"/>
      <c r="KK574" s="56"/>
      <c r="KL574" s="56"/>
      <c r="KM574" s="56"/>
      <c r="KN574" s="56"/>
      <c r="KO574" s="56"/>
      <c r="KP574" s="56"/>
      <c r="KQ574" s="56"/>
      <c r="KR574" s="56"/>
      <c r="KS574" s="56"/>
      <c r="KT574" s="56"/>
      <c r="KU574" s="56"/>
      <c r="KV574" s="56"/>
      <c r="KW574" s="56"/>
      <c r="KX574" s="56"/>
      <c r="KY574" s="56"/>
      <c r="KZ574" s="56"/>
      <c r="LA574" s="56"/>
      <c r="LB574" s="56"/>
      <c r="LC574" s="56"/>
      <c r="LD574" s="56"/>
      <c r="LE574" s="56"/>
      <c r="LF574" s="56"/>
      <c r="LG574" s="56"/>
      <c r="LH574" s="56"/>
      <c r="LI574" s="56"/>
      <c r="LJ574" s="56"/>
      <c r="LK574" s="56"/>
      <c r="LL574" s="56"/>
      <c r="LM574" s="56"/>
      <c r="LN574" s="56"/>
      <c r="LO574" s="56"/>
      <c r="LP574" s="56"/>
      <c r="LQ574" s="56"/>
      <c r="LR574" s="56"/>
      <c r="LS574" s="56"/>
      <c r="LT574" s="56"/>
      <c r="LU574" s="56"/>
      <c r="LV574" s="56"/>
      <c r="LW574" s="56"/>
      <c r="LX574" s="56"/>
      <c r="LY574" s="56"/>
      <c r="LZ574" s="56"/>
      <c r="MA574" s="56"/>
      <c r="MB574" s="56"/>
      <c r="MC574" s="56"/>
      <c r="MD574" s="56"/>
      <c r="ME574" s="56"/>
      <c r="MF574" s="56"/>
      <c r="MG574" s="56"/>
      <c r="MH574" s="56"/>
      <c r="MI574" s="56"/>
      <c r="MJ574" s="56"/>
      <c r="MK574" s="56"/>
      <c r="ML574" s="56"/>
      <c r="MM574" s="56"/>
      <c r="MN574" s="56"/>
      <c r="MO574" s="56"/>
      <c r="MP574" s="56"/>
      <c r="MQ574" s="56"/>
      <c r="MR574" s="56"/>
      <c r="MS574" s="56"/>
      <c r="MT574" s="56"/>
      <c r="MU574" s="56"/>
      <c r="MV574" s="56"/>
      <c r="MW574" s="56"/>
      <c r="MX574" s="56"/>
      <c r="MY574" s="56"/>
      <c r="MZ574" s="56"/>
      <c r="NA574" s="56"/>
      <c r="NB574" s="56"/>
      <c r="NC574" s="56"/>
      <c r="ND574" s="56"/>
      <c r="NE574" s="56"/>
      <c r="NF574" s="56"/>
      <c r="NG574" s="56"/>
      <c r="NH574" s="56"/>
      <c r="NI574" s="56"/>
      <c r="NJ574" s="56"/>
      <c r="NK574" s="56"/>
      <c r="NL574" s="56"/>
      <c r="NM574" s="56"/>
      <c r="NN574" s="56"/>
      <c r="NO574" s="56"/>
      <c r="NP574" s="56"/>
      <c r="NQ574" s="56"/>
      <c r="NR574" s="56"/>
      <c r="NS574" s="56"/>
      <c r="NT574" s="56"/>
      <c r="NU574" s="56"/>
      <c r="NV574" s="56"/>
      <c r="NW574" s="56"/>
      <c r="NX574" s="56"/>
      <c r="NY574" s="56"/>
      <c r="NZ574" s="56"/>
      <c r="OA574" s="56"/>
      <c r="OB574" s="56"/>
      <c r="OC574" s="56"/>
      <c r="OD574" s="56"/>
      <c r="OE574" s="56"/>
      <c r="OF574" s="56"/>
      <c r="OG574" s="56"/>
      <c r="OH574" s="56"/>
      <c r="OI574" s="56"/>
      <c r="OJ574" s="56"/>
      <c r="OK574" s="56"/>
      <c r="OL574" s="56"/>
      <c r="OM574" s="56"/>
      <c r="ON574" s="56"/>
      <c r="OO574" s="56"/>
      <c r="OP574" s="56"/>
      <c r="OQ574" s="56"/>
      <c r="OR574" s="56"/>
      <c r="OS574" s="56"/>
      <c r="OT574" s="56"/>
      <c r="OU574" s="56"/>
      <c r="OV574" s="56"/>
      <c r="OW574" s="56"/>
      <c r="OX574" s="56"/>
      <c r="OY574" s="56"/>
      <c r="OZ574" s="56"/>
      <c r="PA574" s="56"/>
      <c r="PB574" s="56"/>
      <c r="PC574" s="56"/>
      <c r="PD574" s="56"/>
      <c r="PE574" s="56"/>
      <c r="PF574" s="56"/>
      <c r="PG574" s="56"/>
      <c r="PH574" s="56"/>
      <c r="PI574" s="56"/>
      <c r="PJ574" s="56"/>
      <c r="PK574" s="56"/>
      <c r="PL574" s="56"/>
      <c r="PM574" s="56"/>
      <c r="PN574" s="56"/>
      <c r="PO574" s="56"/>
      <c r="PP574" s="56"/>
      <c r="PQ574" s="56"/>
      <c r="PR574" s="56"/>
      <c r="PS574" s="56"/>
      <c r="PT574" s="56"/>
      <c r="PU574" s="56"/>
      <c r="PV574" s="56"/>
      <c r="PW574" s="56"/>
      <c r="PX574" s="56"/>
      <c r="PY574" s="56"/>
      <c r="PZ574" s="56"/>
      <c r="QA574" s="56"/>
      <c r="QB574" s="56"/>
      <c r="QC574" s="56"/>
      <c r="QD574" s="56"/>
      <c r="QE574" s="56"/>
      <c r="QF574" s="56"/>
      <c r="QG574" s="56"/>
      <c r="QH574" s="56"/>
      <c r="QI574" s="56"/>
      <c r="QJ574" s="56"/>
      <c r="QK574" s="56"/>
      <c r="QL574" s="56"/>
      <c r="QM574" s="56"/>
      <c r="QN574" s="56"/>
      <c r="QO574" s="56"/>
      <c r="QP574" s="56"/>
      <c r="QQ574" s="56"/>
      <c r="QR574" s="56"/>
      <c r="QS574" s="56"/>
      <c r="QT574" s="56"/>
      <c r="QU574" s="56"/>
      <c r="QV574" s="56"/>
      <c r="QW574" s="56"/>
      <c r="QX574" s="56"/>
      <c r="QY574" s="56"/>
      <c r="QZ574" s="56"/>
      <c r="RA574" s="56"/>
      <c r="RB574" s="56"/>
      <c r="RC574" s="56"/>
      <c r="RD574" s="56"/>
      <c r="RE574" s="56"/>
      <c r="RF574" s="56"/>
      <c r="RG574" s="56"/>
      <c r="RH574" s="56"/>
      <c r="RI574" s="56"/>
      <c r="RJ574" s="56"/>
      <c r="RK574" s="56"/>
      <c r="RL574" s="56"/>
      <c r="RM574" s="56"/>
      <c r="RN574" s="56"/>
      <c r="RO574" s="56"/>
      <c r="RP574" s="56"/>
      <c r="RQ574" s="56"/>
      <c r="RR574" s="56"/>
      <c r="RS574" s="56"/>
      <c r="RT574" s="56"/>
      <c r="RU574" s="56"/>
      <c r="RV574" s="56"/>
      <c r="RW574" s="56"/>
      <c r="RX574" s="56"/>
      <c r="RY574" s="56"/>
      <c r="RZ574" s="56"/>
      <c r="SA574" s="56"/>
      <c r="SB574" s="56"/>
      <c r="SC574" s="56"/>
      <c r="SD574" s="56"/>
      <c r="SE574" s="56"/>
      <c r="SF574" s="56"/>
      <c r="SG574" s="56"/>
      <c r="SH574" s="56"/>
      <c r="SI574" s="56"/>
      <c r="SJ574" s="56"/>
      <c r="SK574" s="56"/>
      <c r="SL574" s="56"/>
      <c r="SM574" s="56"/>
      <c r="SN574" s="56"/>
      <c r="SO574" s="56"/>
      <c r="SP574" s="56"/>
      <c r="SQ574" s="56"/>
      <c r="SR574" s="56"/>
      <c r="SS574" s="56"/>
      <c r="ST574" s="56"/>
      <c r="SU574" s="56"/>
      <c r="SV574" s="56"/>
      <c r="SW574" s="56"/>
      <c r="SX574" s="56"/>
      <c r="SY574" s="56"/>
      <c r="SZ574" s="56"/>
      <c r="TA574" s="56"/>
      <c r="TB574" s="56"/>
      <c r="TC574" s="56"/>
      <c r="TD574" s="56"/>
      <c r="TE574" s="56"/>
      <c r="TF574" s="56"/>
      <c r="TG574" s="56"/>
      <c r="TH574" s="56"/>
      <c r="TI574" s="56"/>
      <c r="TJ574" s="56"/>
      <c r="TK574" s="56"/>
      <c r="TL574" s="56"/>
      <c r="TM574" s="56"/>
      <c r="TN574" s="56"/>
      <c r="TO574" s="56"/>
      <c r="TP574" s="56"/>
      <c r="TQ574" s="56"/>
      <c r="TR574" s="56"/>
      <c r="TS574" s="56"/>
      <c r="TT574" s="56"/>
      <c r="TU574" s="56"/>
      <c r="TV574" s="56"/>
      <c r="TW574" s="56"/>
      <c r="TX574" s="56"/>
      <c r="TY574" s="56"/>
      <c r="TZ574" s="56"/>
      <c r="UA574" s="56"/>
      <c r="UB574" s="56"/>
      <c r="UC574" s="56"/>
      <c r="UD574" s="56"/>
      <c r="UE574" s="56"/>
      <c r="UF574" s="56"/>
      <c r="UG574" s="56"/>
      <c r="UH574" s="56"/>
      <c r="UI574" s="56"/>
      <c r="UJ574" s="56"/>
      <c r="UK574" s="56"/>
      <c r="UL574" s="56"/>
      <c r="UM574" s="56"/>
      <c r="UN574" s="56"/>
      <c r="UO574" s="56"/>
      <c r="UP574" s="56"/>
      <c r="UQ574" s="56"/>
      <c r="UR574" s="56"/>
      <c r="US574" s="56"/>
      <c r="UT574" s="56"/>
      <c r="UU574" s="56"/>
      <c r="UV574" s="56"/>
      <c r="UW574" s="56"/>
      <c r="UX574" s="56"/>
      <c r="UY574" s="56"/>
      <c r="UZ574" s="56"/>
      <c r="VA574" s="56"/>
      <c r="VB574" s="56"/>
      <c r="VC574" s="56"/>
      <c r="VD574" s="56"/>
      <c r="VE574" s="56"/>
      <c r="VF574" s="56"/>
      <c r="VG574" s="56"/>
      <c r="VH574" s="56"/>
      <c r="VI574" s="56"/>
      <c r="VJ574" s="56"/>
      <c r="VK574" s="56"/>
      <c r="VL574" s="56"/>
      <c r="VM574" s="56"/>
      <c r="VN574" s="56"/>
      <c r="VO574" s="56"/>
      <c r="VP574" s="56"/>
      <c r="VQ574" s="56"/>
      <c r="VR574" s="56"/>
      <c r="VS574" s="56"/>
      <c r="VT574" s="56"/>
      <c r="VU574" s="56"/>
      <c r="VV574" s="56"/>
      <c r="VW574" s="56"/>
      <c r="VX574" s="56"/>
      <c r="VY574" s="56"/>
      <c r="VZ574" s="56"/>
      <c r="WA574" s="56"/>
      <c r="WB574" s="56"/>
      <c r="WC574" s="56"/>
      <c r="WD574" s="56"/>
      <c r="WE574" s="56"/>
      <c r="WF574" s="56"/>
      <c r="WG574" s="56"/>
      <c r="WH574" s="56"/>
      <c r="WI574" s="56"/>
      <c r="WJ574" s="56"/>
      <c r="WK574" s="56"/>
      <c r="WL574" s="56"/>
      <c r="WM574" s="56"/>
      <c r="WN574" s="56"/>
      <c r="WO574" s="56"/>
      <c r="WP574" s="56"/>
      <c r="WQ574" s="56"/>
      <c r="WR574" s="56"/>
      <c r="WS574" s="56"/>
      <c r="WT574" s="56"/>
      <c r="WU574" s="56"/>
      <c r="WV574" s="56"/>
      <c r="WW574" s="56"/>
      <c r="WX574" s="56"/>
      <c r="WY574" s="56"/>
      <c r="WZ574" s="56"/>
      <c r="XA574" s="56"/>
      <c r="XB574" s="56"/>
      <c r="XC574" s="56"/>
      <c r="XD574" s="56"/>
      <c r="XE574" s="56"/>
      <c r="XF574" s="56"/>
      <c r="XG574" s="56"/>
      <c r="XH574" s="56"/>
      <c r="XI574" s="56"/>
      <c r="XJ574" s="56"/>
      <c r="XK574" s="56"/>
      <c r="XL574" s="56"/>
      <c r="XM574" s="56"/>
      <c r="XN574" s="56"/>
      <c r="XO574" s="56"/>
      <c r="XP574" s="56"/>
      <c r="XQ574" s="56"/>
      <c r="XR574" s="56"/>
      <c r="XS574" s="56"/>
      <c r="XT574" s="56"/>
      <c r="XU574" s="56"/>
      <c r="XV574" s="56"/>
      <c r="XW574" s="56"/>
      <c r="XX574" s="56"/>
      <c r="XY574" s="56"/>
      <c r="XZ574" s="56"/>
      <c r="YA574" s="56"/>
      <c r="YB574" s="56"/>
      <c r="YC574" s="56"/>
      <c r="YD574" s="56"/>
      <c r="YE574" s="56"/>
      <c r="YF574" s="56"/>
      <c r="YG574" s="56"/>
      <c r="YH574" s="56"/>
      <c r="YI574" s="56"/>
      <c r="YJ574" s="56"/>
      <c r="YK574" s="56"/>
      <c r="YL574" s="56"/>
      <c r="YM574" s="56"/>
      <c r="YN574" s="56"/>
      <c r="YO574" s="56"/>
      <c r="YP574" s="56"/>
      <c r="YQ574" s="56"/>
      <c r="YR574" s="56"/>
      <c r="YS574" s="56"/>
      <c r="YT574" s="56"/>
      <c r="YU574" s="56"/>
      <c r="YV574" s="56"/>
      <c r="YW574" s="56"/>
      <c r="YX574" s="56"/>
      <c r="YY574" s="56"/>
      <c r="YZ574" s="56"/>
      <c r="ZA574" s="56"/>
      <c r="ZB574" s="56"/>
      <c r="ZC574" s="56"/>
      <c r="ZD574" s="56"/>
      <c r="ZE574" s="56"/>
      <c r="ZF574" s="56"/>
      <c r="ZG574" s="56"/>
      <c r="ZH574" s="56"/>
      <c r="ZI574" s="56"/>
      <c r="ZJ574" s="56"/>
      <c r="ZK574" s="56"/>
      <c r="ZL574" s="56"/>
      <c r="ZM574" s="56"/>
      <c r="ZN574" s="56"/>
      <c r="ZO574" s="56"/>
      <c r="ZP574" s="56"/>
      <c r="ZQ574" s="56"/>
      <c r="ZR574" s="56"/>
      <c r="ZS574" s="56"/>
      <c r="ZT574" s="56"/>
      <c r="ZU574" s="56"/>
      <c r="ZV574" s="56"/>
      <c r="ZW574" s="56"/>
      <c r="ZX574" s="56"/>
      <c r="ZY574" s="56"/>
      <c r="ZZ574" s="56"/>
    </row>
    <row r="575" spans="1:702" s="56" customFormat="1" hidden="1" outlineLevel="1" x14ac:dyDescent="0.2">
      <c r="A575" s="49"/>
      <c r="B575" s="75"/>
      <c r="C575" s="49" t="s">
        <v>124</v>
      </c>
      <c r="D575" s="141"/>
      <c r="E575" s="170"/>
      <c r="F575" s="53"/>
      <c r="G575" s="170"/>
      <c r="H575" s="43"/>
      <c r="I575" s="132"/>
      <c r="J575" s="170"/>
      <c r="K575" s="190"/>
      <c r="L575" s="178"/>
      <c r="P575" s="34"/>
      <c r="Q575" s="34"/>
    </row>
    <row r="576" spans="1:702" s="56" customFormat="1" hidden="1" outlineLevel="1" x14ac:dyDescent="0.2">
      <c r="A576" s="49"/>
      <c r="B576" s="75"/>
      <c r="C576" s="49" t="s">
        <v>137</v>
      </c>
      <c r="D576" s="141"/>
      <c r="E576" s="171"/>
      <c r="F576" s="53"/>
      <c r="G576" s="171"/>
      <c r="H576" s="43"/>
      <c r="I576" s="132"/>
      <c r="J576" s="171"/>
      <c r="K576" s="191"/>
      <c r="L576" s="179"/>
      <c r="P576" s="34"/>
      <c r="Q576" s="34"/>
    </row>
    <row r="577" spans="1:702" s="56" customFormat="1" hidden="1" outlineLevel="1" x14ac:dyDescent="0.2">
      <c r="A577" s="49"/>
      <c r="B577" s="75"/>
      <c r="C577" s="49" t="s">
        <v>138</v>
      </c>
      <c r="D577" s="141"/>
      <c r="E577" s="172"/>
      <c r="F577" s="53"/>
      <c r="G577" s="172"/>
      <c r="H577" s="43"/>
      <c r="I577" s="132"/>
      <c r="J577" s="172"/>
      <c r="K577" s="192"/>
      <c r="L577" s="180"/>
      <c r="P577" s="34"/>
      <c r="Q577" s="34"/>
    </row>
    <row r="578" spans="1:702" s="59" customFormat="1" collapsed="1" x14ac:dyDescent="0.2">
      <c r="A578" s="41"/>
      <c r="B578" s="57">
        <v>477</v>
      </c>
      <c r="C578" s="78" t="s">
        <v>209</v>
      </c>
      <c r="D578" s="64"/>
      <c r="E578" s="58"/>
      <c r="F578" s="58">
        <f>SUM(F579:F581)</f>
        <v>0</v>
      </c>
      <c r="G578" s="129">
        <f>F578-E578</f>
        <v>0</v>
      </c>
      <c r="H578" s="58">
        <f t="shared" ref="H578" si="136">SUM(H579:H581)</f>
        <v>0</v>
      </c>
      <c r="I578" s="130" t="str">
        <f>IF((OR(I579="SZ",I580="SZ",I581="SZ")),"SZ","AZ")</f>
        <v>AZ</v>
      </c>
      <c r="J578" s="129">
        <f>H578-E578</f>
        <v>0</v>
      </c>
      <c r="K578" s="135">
        <f>IF(F578="",E578,IF(I578="SZ",H578,F578))</f>
        <v>0</v>
      </c>
      <c r="L578" s="129">
        <f>K578-E578</f>
        <v>0</v>
      </c>
      <c r="M578" s="56"/>
      <c r="N578" s="56"/>
      <c r="O578" s="56"/>
      <c r="P578" s="34"/>
      <c r="Q578" s="34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56"/>
      <c r="BZ578" s="56"/>
      <c r="CA578" s="56"/>
      <c r="CB578" s="56"/>
      <c r="CC578" s="56"/>
      <c r="CD578" s="56"/>
      <c r="CE578" s="56"/>
      <c r="CF578" s="56"/>
      <c r="CG578" s="56"/>
      <c r="CH578" s="56"/>
      <c r="CI578" s="56"/>
      <c r="CJ578" s="56"/>
      <c r="CK578" s="56"/>
      <c r="CL578" s="56"/>
      <c r="CM578" s="56"/>
      <c r="CN578" s="56"/>
      <c r="CO578" s="56"/>
      <c r="CP578" s="56"/>
      <c r="CQ578" s="56"/>
      <c r="CR578" s="56"/>
      <c r="CS578" s="56"/>
      <c r="CT578" s="56"/>
      <c r="CU578" s="56"/>
      <c r="CV578" s="56"/>
      <c r="CW578" s="56"/>
      <c r="CX578" s="56"/>
      <c r="CY578" s="56"/>
      <c r="CZ578" s="56"/>
      <c r="DA578" s="56"/>
      <c r="DB578" s="56"/>
      <c r="DC578" s="56"/>
      <c r="DD578" s="56"/>
      <c r="DE578" s="56"/>
      <c r="DF578" s="56"/>
      <c r="DG578" s="56"/>
      <c r="DH578" s="56"/>
      <c r="DI578" s="56"/>
      <c r="DJ578" s="56"/>
      <c r="DK578" s="56"/>
      <c r="DL578" s="56"/>
      <c r="DM578" s="56"/>
      <c r="DN578" s="56"/>
      <c r="DO578" s="56"/>
      <c r="DP578" s="56"/>
      <c r="DQ578" s="56"/>
      <c r="DR578" s="56"/>
      <c r="DS578" s="56"/>
      <c r="DT578" s="56"/>
      <c r="DU578" s="56"/>
      <c r="DV578" s="56"/>
      <c r="DW578" s="56"/>
      <c r="DX578" s="56"/>
      <c r="DY578" s="56"/>
      <c r="DZ578" s="56"/>
      <c r="EA578" s="56"/>
      <c r="EB578" s="56"/>
      <c r="EC578" s="56"/>
      <c r="ED578" s="56"/>
      <c r="EE578" s="56"/>
      <c r="EF578" s="56"/>
      <c r="EG578" s="56"/>
      <c r="EH578" s="56"/>
      <c r="EI578" s="56"/>
      <c r="EJ578" s="56"/>
      <c r="EK578" s="56"/>
      <c r="EL578" s="56"/>
      <c r="EM578" s="56"/>
      <c r="EN578" s="56"/>
      <c r="EO578" s="56"/>
      <c r="EP578" s="56"/>
      <c r="EQ578" s="56"/>
      <c r="ER578" s="56"/>
      <c r="ES578" s="56"/>
      <c r="ET578" s="56"/>
      <c r="EU578" s="56"/>
      <c r="EV578" s="56"/>
      <c r="EW578" s="56"/>
      <c r="EX578" s="56"/>
      <c r="EY578" s="56"/>
      <c r="EZ578" s="56"/>
      <c r="FA578" s="56"/>
      <c r="FB578" s="56"/>
      <c r="FC578" s="56"/>
      <c r="FD578" s="56"/>
      <c r="FE578" s="56"/>
      <c r="FF578" s="56"/>
      <c r="FG578" s="56"/>
      <c r="FH578" s="56"/>
      <c r="FI578" s="56"/>
      <c r="FJ578" s="56"/>
      <c r="FK578" s="56"/>
      <c r="FL578" s="56"/>
      <c r="FM578" s="56"/>
      <c r="FN578" s="56"/>
      <c r="FO578" s="56"/>
      <c r="FP578" s="56"/>
      <c r="FQ578" s="56"/>
      <c r="FR578" s="56"/>
      <c r="FS578" s="56"/>
      <c r="FT578" s="56"/>
      <c r="FU578" s="56"/>
      <c r="FV578" s="56"/>
      <c r="FW578" s="56"/>
      <c r="FX578" s="56"/>
      <c r="FY578" s="56"/>
      <c r="FZ578" s="56"/>
      <c r="GA578" s="56"/>
      <c r="GB578" s="56"/>
      <c r="GC578" s="56"/>
      <c r="GD578" s="56"/>
      <c r="GE578" s="56"/>
      <c r="GF578" s="56"/>
      <c r="GG578" s="56"/>
      <c r="GH578" s="56"/>
      <c r="GI578" s="56"/>
      <c r="GJ578" s="56"/>
      <c r="GK578" s="56"/>
      <c r="GL578" s="56"/>
      <c r="GM578" s="56"/>
      <c r="GN578" s="56"/>
      <c r="GO578" s="56"/>
      <c r="GP578" s="56"/>
      <c r="GQ578" s="56"/>
      <c r="GR578" s="56"/>
      <c r="GS578" s="56"/>
      <c r="GT578" s="56"/>
      <c r="GU578" s="56"/>
      <c r="GV578" s="56"/>
      <c r="GW578" s="56"/>
      <c r="GX578" s="56"/>
      <c r="GY578" s="56"/>
      <c r="GZ578" s="56"/>
      <c r="HA578" s="56"/>
      <c r="HB578" s="56"/>
      <c r="HC578" s="56"/>
      <c r="HD578" s="56"/>
      <c r="HE578" s="56"/>
      <c r="HF578" s="56"/>
      <c r="HG578" s="56"/>
      <c r="HH578" s="56"/>
      <c r="HI578" s="56"/>
      <c r="HJ578" s="56"/>
      <c r="HK578" s="56"/>
      <c r="HL578" s="56"/>
      <c r="HM578" s="56"/>
      <c r="HN578" s="56"/>
      <c r="HO578" s="56"/>
      <c r="HP578" s="56"/>
      <c r="HQ578" s="56"/>
      <c r="HR578" s="56"/>
      <c r="HS578" s="56"/>
      <c r="HT578" s="56"/>
      <c r="HU578" s="56"/>
      <c r="HV578" s="56"/>
      <c r="HW578" s="56"/>
      <c r="HX578" s="56"/>
      <c r="HY578" s="56"/>
      <c r="HZ578" s="56"/>
      <c r="IA578" s="56"/>
      <c r="IB578" s="56"/>
      <c r="IC578" s="56"/>
      <c r="ID578" s="56"/>
      <c r="IE578" s="56"/>
      <c r="IF578" s="56"/>
      <c r="IG578" s="56"/>
      <c r="IH578" s="56"/>
      <c r="II578" s="56"/>
      <c r="IJ578" s="56"/>
      <c r="IK578" s="56"/>
      <c r="IL578" s="56"/>
      <c r="IM578" s="56"/>
      <c r="IN578" s="56"/>
      <c r="IO578" s="56"/>
      <c r="IP578" s="56"/>
      <c r="IQ578" s="56"/>
      <c r="IR578" s="56"/>
      <c r="IS578" s="56"/>
      <c r="IT578" s="56"/>
      <c r="IU578" s="56"/>
      <c r="IV578" s="56"/>
      <c r="IW578" s="56"/>
      <c r="IX578" s="56"/>
      <c r="IY578" s="56"/>
      <c r="IZ578" s="56"/>
      <c r="JA578" s="56"/>
      <c r="JB578" s="56"/>
      <c r="JC578" s="56"/>
      <c r="JD578" s="56"/>
      <c r="JE578" s="56"/>
      <c r="JF578" s="56"/>
      <c r="JG578" s="56"/>
      <c r="JH578" s="56"/>
      <c r="JI578" s="56"/>
      <c r="JJ578" s="56"/>
      <c r="JK578" s="56"/>
      <c r="JL578" s="56"/>
      <c r="JM578" s="56"/>
      <c r="JN578" s="56"/>
      <c r="JO578" s="56"/>
      <c r="JP578" s="56"/>
      <c r="JQ578" s="56"/>
      <c r="JR578" s="56"/>
      <c r="JS578" s="56"/>
      <c r="JT578" s="56"/>
      <c r="JU578" s="56"/>
      <c r="JV578" s="56"/>
      <c r="JW578" s="56"/>
      <c r="JX578" s="56"/>
      <c r="JY578" s="56"/>
      <c r="JZ578" s="56"/>
      <c r="KA578" s="56"/>
      <c r="KB578" s="56"/>
      <c r="KC578" s="56"/>
      <c r="KD578" s="56"/>
      <c r="KE578" s="56"/>
      <c r="KF578" s="56"/>
      <c r="KG578" s="56"/>
      <c r="KH578" s="56"/>
      <c r="KI578" s="56"/>
      <c r="KJ578" s="56"/>
      <c r="KK578" s="56"/>
      <c r="KL578" s="56"/>
      <c r="KM578" s="56"/>
      <c r="KN578" s="56"/>
      <c r="KO578" s="56"/>
      <c r="KP578" s="56"/>
      <c r="KQ578" s="56"/>
      <c r="KR578" s="56"/>
      <c r="KS578" s="56"/>
      <c r="KT578" s="56"/>
      <c r="KU578" s="56"/>
      <c r="KV578" s="56"/>
      <c r="KW578" s="56"/>
      <c r="KX578" s="56"/>
      <c r="KY578" s="56"/>
      <c r="KZ578" s="56"/>
      <c r="LA578" s="56"/>
      <c r="LB578" s="56"/>
      <c r="LC578" s="56"/>
      <c r="LD578" s="56"/>
      <c r="LE578" s="56"/>
      <c r="LF578" s="56"/>
      <c r="LG578" s="56"/>
      <c r="LH578" s="56"/>
      <c r="LI578" s="56"/>
      <c r="LJ578" s="56"/>
      <c r="LK578" s="56"/>
      <c r="LL578" s="56"/>
      <c r="LM578" s="56"/>
      <c r="LN578" s="56"/>
      <c r="LO578" s="56"/>
      <c r="LP578" s="56"/>
      <c r="LQ578" s="56"/>
      <c r="LR578" s="56"/>
      <c r="LS578" s="56"/>
      <c r="LT578" s="56"/>
      <c r="LU578" s="56"/>
      <c r="LV578" s="56"/>
      <c r="LW578" s="56"/>
      <c r="LX578" s="56"/>
      <c r="LY578" s="56"/>
      <c r="LZ578" s="56"/>
      <c r="MA578" s="56"/>
      <c r="MB578" s="56"/>
      <c r="MC578" s="56"/>
      <c r="MD578" s="56"/>
      <c r="ME578" s="56"/>
      <c r="MF578" s="56"/>
      <c r="MG578" s="56"/>
      <c r="MH578" s="56"/>
      <c r="MI578" s="56"/>
      <c r="MJ578" s="56"/>
      <c r="MK578" s="56"/>
      <c r="ML578" s="56"/>
      <c r="MM578" s="56"/>
      <c r="MN578" s="56"/>
      <c r="MO578" s="56"/>
      <c r="MP578" s="56"/>
      <c r="MQ578" s="56"/>
      <c r="MR578" s="56"/>
      <c r="MS578" s="56"/>
      <c r="MT578" s="56"/>
      <c r="MU578" s="56"/>
      <c r="MV578" s="56"/>
      <c r="MW578" s="56"/>
      <c r="MX578" s="56"/>
      <c r="MY578" s="56"/>
      <c r="MZ578" s="56"/>
      <c r="NA578" s="56"/>
      <c r="NB578" s="56"/>
      <c r="NC578" s="56"/>
      <c r="ND578" s="56"/>
      <c r="NE578" s="56"/>
      <c r="NF578" s="56"/>
      <c r="NG578" s="56"/>
      <c r="NH578" s="56"/>
      <c r="NI578" s="56"/>
      <c r="NJ578" s="56"/>
      <c r="NK578" s="56"/>
      <c r="NL578" s="56"/>
      <c r="NM578" s="56"/>
      <c r="NN578" s="56"/>
      <c r="NO578" s="56"/>
      <c r="NP578" s="56"/>
      <c r="NQ578" s="56"/>
      <c r="NR578" s="56"/>
      <c r="NS578" s="56"/>
      <c r="NT578" s="56"/>
      <c r="NU578" s="56"/>
      <c r="NV578" s="56"/>
      <c r="NW578" s="56"/>
      <c r="NX578" s="56"/>
      <c r="NY578" s="56"/>
      <c r="NZ578" s="56"/>
      <c r="OA578" s="56"/>
      <c r="OB578" s="56"/>
      <c r="OC578" s="56"/>
      <c r="OD578" s="56"/>
      <c r="OE578" s="56"/>
      <c r="OF578" s="56"/>
      <c r="OG578" s="56"/>
      <c r="OH578" s="56"/>
      <c r="OI578" s="56"/>
      <c r="OJ578" s="56"/>
      <c r="OK578" s="56"/>
      <c r="OL578" s="56"/>
      <c r="OM578" s="56"/>
      <c r="ON578" s="56"/>
      <c r="OO578" s="56"/>
      <c r="OP578" s="56"/>
      <c r="OQ578" s="56"/>
      <c r="OR578" s="56"/>
      <c r="OS578" s="56"/>
      <c r="OT578" s="56"/>
      <c r="OU578" s="56"/>
      <c r="OV578" s="56"/>
      <c r="OW578" s="56"/>
      <c r="OX578" s="56"/>
      <c r="OY578" s="56"/>
      <c r="OZ578" s="56"/>
      <c r="PA578" s="56"/>
      <c r="PB578" s="56"/>
      <c r="PC578" s="56"/>
      <c r="PD578" s="56"/>
      <c r="PE578" s="56"/>
      <c r="PF578" s="56"/>
      <c r="PG578" s="56"/>
      <c r="PH578" s="56"/>
      <c r="PI578" s="56"/>
      <c r="PJ578" s="56"/>
      <c r="PK578" s="56"/>
      <c r="PL578" s="56"/>
      <c r="PM578" s="56"/>
      <c r="PN578" s="56"/>
      <c r="PO578" s="56"/>
      <c r="PP578" s="56"/>
      <c r="PQ578" s="56"/>
      <c r="PR578" s="56"/>
      <c r="PS578" s="56"/>
      <c r="PT578" s="56"/>
      <c r="PU578" s="56"/>
      <c r="PV578" s="56"/>
      <c r="PW578" s="56"/>
      <c r="PX578" s="56"/>
      <c r="PY578" s="56"/>
      <c r="PZ578" s="56"/>
      <c r="QA578" s="56"/>
      <c r="QB578" s="56"/>
      <c r="QC578" s="56"/>
      <c r="QD578" s="56"/>
      <c r="QE578" s="56"/>
      <c r="QF578" s="56"/>
      <c r="QG578" s="56"/>
      <c r="QH578" s="56"/>
      <c r="QI578" s="56"/>
      <c r="QJ578" s="56"/>
      <c r="QK578" s="56"/>
      <c r="QL578" s="56"/>
      <c r="QM578" s="56"/>
      <c r="QN578" s="56"/>
      <c r="QO578" s="56"/>
      <c r="QP578" s="56"/>
      <c r="QQ578" s="56"/>
      <c r="QR578" s="56"/>
      <c r="QS578" s="56"/>
      <c r="QT578" s="56"/>
      <c r="QU578" s="56"/>
      <c r="QV578" s="56"/>
      <c r="QW578" s="56"/>
      <c r="QX578" s="56"/>
      <c r="QY578" s="56"/>
      <c r="QZ578" s="56"/>
      <c r="RA578" s="56"/>
      <c r="RB578" s="56"/>
      <c r="RC578" s="56"/>
      <c r="RD578" s="56"/>
      <c r="RE578" s="56"/>
      <c r="RF578" s="56"/>
      <c r="RG578" s="56"/>
      <c r="RH578" s="56"/>
      <c r="RI578" s="56"/>
      <c r="RJ578" s="56"/>
      <c r="RK578" s="56"/>
      <c r="RL578" s="56"/>
      <c r="RM578" s="56"/>
      <c r="RN578" s="56"/>
      <c r="RO578" s="56"/>
      <c r="RP578" s="56"/>
      <c r="RQ578" s="56"/>
      <c r="RR578" s="56"/>
      <c r="RS578" s="56"/>
      <c r="RT578" s="56"/>
      <c r="RU578" s="56"/>
      <c r="RV578" s="56"/>
      <c r="RW578" s="56"/>
      <c r="RX578" s="56"/>
      <c r="RY578" s="56"/>
      <c r="RZ578" s="56"/>
      <c r="SA578" s="56"/>
      <c r="SB578" s="56"/>
      <c r="SC578" s="56"/>
      <c r="SD578" s="56"/>
      <c r="SE578" s="56"/>
      <c r="SF578" s="56"/>
      <c r="SG578" s="56"/>
      <c r="SH578" s="56"/>
      <c r="SI578" s="56"/>
      <c r="SJ578" s="56"/>
      <c r="SK578" s="56"/>
      <c r="SL578" s="56"/>
      <c r="SM578" s="56"/>
      <c r="SN578" s="56"/>
      <c r="SO578" s="56"/>
      <c r="SP578" s="56"/>
      <c r="SQ578" s="56"/>
      <c r="SR578" s="56"/>
      <c r="SS578" s="56"/>
      <c r="ST578" s="56"/>
      <c r="SU578" s="56"/>
      <c r="SV578" s="56"/>
      <c r="SW578" s="56"/>
      <c r="SX578" s="56"/>
      <c r="SY578" s="56"/>
      <c r="SZ578" s="56"/>
      <c r="TA578" s="56"/>
      <c r="TB578" s="56"/>
      <c r="TC578" s="56"/>
      <c r="TD578" s="56"/>
      <c r="TE578" s="56"/>
      <c r="TF578" s="56"/>
      <c r="TG578" s="56"/>
      <c r="TH578" s="56"/>
      <c r="TI578" s="56"/>
      <c r="TJ578" s="56"/>
      <c r="TK578" s="56"/>
      <c r="TL578" s="56"/>
      <c r="TM578" s="56"/>
      <c r="TN578" s="56"/>
      <c r="TO578" s="56"/>
      <c r="TP578" s="56"/>
      <c r="TQ578" s="56"/>
      <c r="TR578" s="56"/>
      <c r="TS578" s="56"/>
      <c r="TT578" s="56"/>
      <c r="TU578" s="56"/>
      <c r="TV578" s="56"/>
      <c r="TW578" s="56"/>
      <c r="TX578" s="56"/>
      <c r="TY578" s="56"/>
      <c r="TZ578" s="56"/>
      <c r="UA578" s="56"/>
      <c r="UB578" s="56"/>
      <c r="UC578" s="56"/>
      <c r="UD578" s="56"/>
      <c r="UE578" s="56"/>
      <c r="UF578" s="56"/>
      <c r="UG578" s="56"/>
      <c r="UH578" s="56"/>
      <c r="UI578" s="56"/>
      <c r="UJ578" s="56"/>
      <c r="UK578" s="56"/>
      <c r="UL578" s="56"/>
      <c r="UM578" s="56"/>
      <c r="UN578" s="56"/>
      <c r="UO578" s="56"/>
      <c r="UP578" s="56"/>
      <c r="UQ578" s="56"/>
      <c r="UR578" s="56"/>
      <c r="US578" s="56"/>
      <c r="UT578" s="56"/>
      <c r="UU578" s="56"/>
      <c r="UV578" s="56"/>
      <c r="UW578" s="56"/>
      <c r="UX578" s="56"/>
      <c r="UY578" s="56"/>
      <c r="UZ578" s="56"/>
      <c r="VA578" s="56"/>
      <c r="VB578" s="56"/>
      <c r="VC578" s="56"/>
      <c r="VD578" s="56"/>
      <c r="VE578" s="56"/>
      <c r="VF578" s="56"/>
      <c r="VG578" s="56"/>
      <c r="VH578" s="56"/>
      <c r="VI578" s="56"/>
      <c r="VJ578" s="56"/>
      <c r="VK578" s="56"/>
      <c r="VL578" s="56"/>
      <c r="VM578" s="56"/>
      <c r="VN578" s="56"/>
      <c r="VO578" s="56"/>
      <c r="VP578" s="56"/>
      <c r="VQ578" s="56"/>
      <c r="VR578" s="56"/>
      <c r="VS578" s="56"/>
      <c r="VT578" s="56"/>
      <c r="VU578" s="56"/>
      <c r="VV578" s="56"/>
      <c r="VW578" s="56"/>
      <c r="VX578" s="56"/>
      <c r="VY578" s="56"/>
      <c r="VZ578" s="56"/>
      <c r="WA578" s="56"/>
      <c r="WB578" s="56"/>
      <c r="WC578" s="56"/>
      <c r="WD578" s="56"/>
      <c r="WE578" s="56"/>
      <c r="WF578" s="56"/>
      <c r="WG578" s="56"/>
      <c r="WH578" s="56"/>
      <c r="WI578" s="56"/>
      <c r="WJ578" s="56"/>
      <c r="WK578" s="56"/>
      <c r="WL578" s="56"/>
      <c r="WM578" s="56"/>
      <c r="WN578" s="56"/>
      <c r="WO578" s="56"/>
      <c r="WP578" s="56"/>
      <c r="WQ578" s="56"/>
      <c r="WR578" s="56"/>
      <c r="WS578" s="56"/>
      <c r="WT578" s="56"/>
      <c r="WU578" s="56"/>
      <c r="WV578" s="56"/>
      <c r="WW578" s="56"/>
      <c r="WX578" s="56"/>
      <c r="WY578" s="56"/>
      <c r="WZ578" s="56"/>
      <c r="XA578" s="56"/>
      <c r="XB578" s="56"/>
      <c r="XC578" s="56"/>
      <c r="XD578" s="56"/>
      <c r="XE578" s="56"/>
      <c r="XF578" s="56"/>
      <c r="XG578" s="56"/>
      <c r="XH578" s="56"/>
      <c r="XI578" s="56"/>
      <c r="XJ578" s="56"/>
      <c r="XK578" s="56"/>
      <c r="XL578" s="56"/>
      <c r="XM578" s="56"/>
      <c r="XN578" s="56"/>
      <c r="XO578" s="56"/>
      <c r="XP578" s="56"/>
      <c r="XQ578" s="56"/>
      <c r="XR578" s="56"/>
      <c r="XS578" s="56"/>
      <c r="XT578" s="56"/>
      <c r="XU578" s="56"/>
      <c r="XV578" s="56"/>
      <c r="XW578" s="56"/>
      <c r="XX578" s="56"/>
      <c r="XY578" s="56"/>
      <c r="XZ578" s="56"/>
      <c r="YA578" s="56"/>
      <c r="YB578" s="56"/>
      <c r="YC578" s="56"/>
      <c r="YD578" s="56"/>
      <c r="YE578" s="56"/>
      <c r="YF578" s="56"/>
      <c r="YG578" s="56"/>
      <c r="YH578" s="56"/>
      <c r="YI578" s="56"/>
      <c r="YJ578" s="56"/>
      <c r="YK578" s="56"/>
      <c r="YL578" s="56"/>
      <c r="YM578" s="56"/>
      <c r="YN578" s="56"/>
      <c r="YO578" s="56"/>
      <c r="YP578" s="56"/>
      <c r="YQ578" s="56"/>
      <c r="YR578" s="56"/>
      <c r="YS578" s="56"/>
      <c r="YT578" s="56"/>
      <c r="YU578" s="56"/>
      <c r="YV578" s="56"/>
      <c r="YW578" s="56"/>
      <c r="YX578" s="56"/>
      <c r="YY578" s="56"/>
      <c r="YZ578" s="56"/>
      <c r="ZA578" s="56"/>
      <c r="ZB578" s="56"/>
      <c r="ZC578" s="56"/>
      <c r="ZD578" s="56"/>
      <c r="ZE578" s="56"/>
      <c r="ZF578" s="56"/>
      <c r="ZG578" s="56"/>
      <c r="ZH578" s="56"/>
      <c r="ZI578" s="56"/>
      <c r="ZJ578" s="56"/>
      <c r="ZK578" s="56"/>
      <c r="ZL578" s="56"/>
      <c r="ZM578" s="56"/>
      <c r="ZN578" s="56"/>
      <c r="ZO578" s="56"/>
      <c r="ZP578" s="56"/>
      <c r="ZQ578" s="56"/>
      <c r="ZR578" s="56"/>
      <c r="ZS578" s="56"/>
      <c r="ZT578" s="56"/>
      <c r="ZU578" s="56"/>
      <c r="ZV578" s="56"/>
      <c r="ZW578" s="56"/>
      <c r="ZX578" s="56"/>
      <c r="ZY578" s="56"/>
      <c r="ZZ578" s="56"/>
    </row>
    <row r="579" spans="1:702" s="56" customFormat="1" hidden="1" outlineLevel="1" x14ac:dyDescent="0.2">
      <c r="A579" s="49"/>
      <c r="B579" s="75"/>
      <c r="C579" s="49" t="s">
        <v>124</v>
      </c>
      <c r="D579" s="141"/>
      <c r="E579" s="170"/>
      <c r="F579" s="53"/>
      <c r="G579" s="170"/>
      <c r="H579" s="43"/>
      <c r="I579" s="132"/>
      <c r="J579" s="170"/>
      <c r="K579" s="190"/>
      <c r="L579" s="178"/>
      <c r="P579" s="34"/>
      <c r="Q579" s="34"/>
    </row>
    <row r="580" spans="1:702" s="56" customFormat="1" hidden="1" outlineLevel="1" x14ac:dyDescent="0.2">
      <c r="A580" s="49"/>
      <c r="B580" s="75"/>
      <c r="C580" s="49" t="s">
        <v>137</v>
      </c>
      <c r="D580" s="141"/>
      <c r="E580" s="171"/>
      <c r="F580" s="53"/>
      <c r="G580" s="171"/>
      <c r="H580" s="43"/>
      <c r="I580" s="132"/>
      <c r="J580" s="171"/>
      <c r="K580" s="191"/>
      <c r="L580" s="179"/>
      <c r="P580" s="34"/>
      <c r="Q580" s="34"/>
    </row>
    <row r="581" spans="1:702" s="56" customFormat="1" hidden="1" outlineLevel="1" x14ac:dyDescent="0.2">
      <c r="A581" s="49"/>
      <c r="B581" s="75"/>
      <c r="C581" s="49" t="s">
        <v>138</v>
      </c>
      <c r="D581" s="141"/>
      <c r="E581" s="172"/>
      <c r="F581" s="53"/>
      <c r="G581" s="172"/>
      <c r="H581" s="43"/>
      <c r="I581" s="132"/>
      <c r="J581" s="172"/>
      <c r="K581" s="192"/>
      <c r="L581" s="180"/>
      <c r="P581" s="34"/>
      <c r="Q581" s="34"/>
    </row>
    <row r="582" spans="1:702" s="59" customFormat="1" collapsed="1" x14ac:dyDescent="0.2">
      <c r="A582" s="41"/>
      <c r="B582" s="57">
        <v>478</v>
      </c>
      <c r="C582" s="78" t="s">
        <v>210</v>
      </c>
      <c r="D582" s="64"/>
      <c r="E582" s="58"/>
      <c r="F582" s="58">
        <f>SUM(F583:F585)</f>
        <v>0</v>
      </c>
      <c r="G582" s="129">
        <f>F582-E582</f>
        <v>0</v>
      </c>
      <c r="H582" s="58">
        <f t="shared" ref="H582" si="137">SUM(H583:H585)</f>
        <v>0</v>
      </c>
      <c r="I582" s="130" t="str">
        <f>IF((OR(I583="SZ",I584="SZ",I585="SZ")),"SZ","AZ")</f>
        <v>AZ</v>
      </c>
      <c r="J582" s="129">
        <f>H582-E582</f>
        <v>0</v>
      </c>
      <c r="K582" s="135">
        <f>IF(F582="",E582,IF(I582="SZ",H582,F582))</f>
        <v>0</v>
      </c>
      <c r="L582" s="129">
        <f>K582-E582</f>
        <v>0</v>
      </c>
      <c r="M582" s="56"/>
      <c r="N582" s="56"/>
      <c r="O582" s="56"/>
      <c r="P582" s="34"/>
      <c r="Q582" s="34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  <c r="BT582" s="56"/>
      <c r="BU582" s="56"/>
      <c r="BV582" s="56"/>
      <c r="BW582" s="56"/>
      <c r="BX582" s="56"/>
      <c r="BY582" s="56"/>
      <c r="BZ582" s="56"/>
      <c r="CA582" s="56"/>
      <c r="CB582" s="56"/>
      <c r="CC582" s="56"/>
      <c r="CD582" s="56"/>
      <c r="CE582" s="56"/>
      <c r="CF582" s="56"/>
      <c r="CG582" s="56"/>
      <c r="CH582" s="56"/>
      <c r="CI582" s="56"/>
      <c r="CJ582" s="56"/>
      <c r="CK582" s="56"/>
      <c r="CL582" s="56"/>
      <c r="CM582" s="56"/>
      <c r="CN582" s="56"/>
      <c r="CO582" s="56"/>
      <c r="CP582" s="56"/>
      <c r="CQ582" s="56"/>
      <c r="CR582" s="56"/>
      <c r="CS582" s="56"/>
      <c r="CT582" s="56"/>
      <c r="CU582" s="56"/>
      <c r="CV582" s="56"/>
      <c r="CW582" s="56"/>
      <c r="CX582" s="56"/>
      <c r="CY582" s="56"/>
      <c r="CZ582" s="56"/>
      <c r="DA582" s="56"/>
      <c r="DB582" s="56"/>
      <c r="DC582" s="56"/>
      <c r="DD582" s="56"/>
      <c r="DE582" s="56"/>
      <c r="DF582" s="56"/>
      <c r="DG582" s="56"/>
      <c r="DH582" s="56"/>
      <c r="DI582" s="56"/>
      <c r="DJ582" s="56"/>
      <c r="DK582" s="56"/>
      <c r="DL582" s="56"/>
      <c r="DM582" s="56"/>
      <c r="DN582" s="56"/>
      <c r="DO582" s="56"/>
      <c r="DP582" s="56"/>
      <c r="DQ582" s="56"/>
      <c r="DR582" s="56"/>
      <c r="DS582" s="56"/>
      <c r="DT582" s="56"/>
      <c r="DU582" s="56"/>
      <c r="DV582" s="56"/>
      <c r="DW582" s="56"/>
      <c r="DX582" s="56"/>
      <c r="DY582" s="56"/>
      <c r="DZ582" s="56"/>
      <c r="EA582" s="56"/>
      <c r="EB582" s="56"/>
      <c r="EC582" s="56"/>
      <c r="ED582" s="56"/>
      <c r="EE582" s="56"/>
      <c r="EF582" s="56"/>
      <c r="EG582" s="56"/>
      <c r="EH582" s="56"/>
      <c r="EI582" s="56"/>
      <c r="EJ582" s="56"/>
      <c r="EK582" s="56"/>
      <c r="EL582" s="56"/>
      <c r="EM582" s="56"/>
      <c r="EN582" s="56"/>
      <c r="EO582" s="56"/>
      <c r="EP582" s="56"/>
      <c r="EQ582" s="56"/>
      <c r="ER582" s="56"/>
      <c r="ES582" s="56"/>
      <c r="ET582" s="56"/>
      <c r="EU582" s="56"/>
      <c r="EV582" s="56"/>
      <c r="EW582" s="56"/>
      <c r="EX582" s="56"/>
      <c r="EY582" s="56"/>
      <c r="EZ582" s="56"/>
      <c r="FA582" s="56"/>
      <c r="FB582" s="56"/>
      <c r="FC582" s="56"/>
      <c r="FD582" s="56"/>
      <c r="FE582" s="56"/>
      <c r="FF582" s="56"/>
      <c r="FG582" s="56"/>
      <c r="FH582" s="56"/>
      <c r="FI582" s="56"/>
      <c r="FJ582" s="56"/>
      <c r="FK582" s="56"/>
      <c r="FL582" s="56"/>
      <c r="FM582" s="56"/>
      <c r="FN582" s="56"/>
      <c r="FO582" s="56"/>
      <c r="FP582" s="56"/>
      <c r="FQ582" s="56"/>
      <c r="FR582" s="56"/>
      <c r="FS582" s="56"/>
      <c r="FT582" s="56"/>
      <c r="FU582" s="56"/>
      <c r="FV582" s="56"/>
      <c r="FW582" s="56"/>
      <c r="FX582" s="56"/>
      <c r="FY582" s="56"/>
      <c r="FZ582" s="56"/>
      <c r="GA582" s="56"/>
      <c r="GB582" s="56"/>
      <c r="GC582" s="56"/>
      <c r="GD582" s="56"/>
      <c r="GE582" s="56"/>
      <c r="GF582" s="56"/>
      <c r="GG582" s="56"/>
      <c r="GH582" s="56"/>
      <c r="GI582" s="56"/>
      <c r="GJ582" s="56"/>
      <c r="GK582" s="56"/>
      <c r="GL582" s="56"/>
      <c r="GM582" s="56"/>
      <c r="GN582" s="56"/>
      <c r="GO582" s="56"/>
      <c r="GP582" s="56"/>
      <c r="GQ582" s="56"/>
      <c r="GR582" s="56"/>
      <c r="GS582" s="56"/>
      <c r="GT582" s="56"/>
      <c r="GU582" s="56"/>
      <c r="GV582" s="56"/>
      <c r="GW582" s="56"/>
      <c r="GX582" s="56"/>
      <c r="GY582" s="56"/>
      <c r="GZ582" s="56"/>
      <c r="HA582" s="56"/>
      <c r="HB582" s="56"/>
      <c r="HC582" s="56"/>
      <c r="HD582" s="56"/>
      <c r="HE582" s="56"/>
      <c r="HF582" s="56"/>
      <c r="HG582" s="56"/>
      <c r="HH582" s="56"/>
      <c r="HI582" s="56"/>
      <c r="HJ582" s="56"/>
      <c r="HK582" s="56"/>
      <c r="HL582" s="56"/>
      <c r="HM582" s="56"/>
      <c r="HN582" s="56"/>
      <c r="HO582" s="56"/>
      <c r="HP582" s="56"/>
      <c r="HQ582" s="56"/>
      <c r="HR582" s="56"/>
      <c r="HS582" s="56"/>
      <c r="HT582" s="56"/>
      <c r="HU582" s="56"/>
      <c r="HV582" s="56"/>
      <c r="HW582" s="56"/>
      <c r="HX582" s="56"/>
      <c r="HY582" s="56"/>
      <c r="HZ582" s="56"/>
      <c r="IA582" s="56"/>
      <c r="IB582" s="56"/>
      <c r="IC582" s="56"/>
      <c r="ID582" s="56"/>
      <c r="IE582" s="56"/>
      <c r="IF582" s="56"/>
      <c r="IG582" s="56"/>
      <c r="IH582" s="56"/>
      <c r="II582" s="56"/>
      <c r="IJ582" s="56"/>
      <c r="IK582" s="56"/>
      <c r="IL582" s="56"/>
      <c r="IM582" s="56"/>
      <c r="IN582" s="56"/>
      <c r="IO582" s="56"/>
      <c r="IP582" s="56"/>
      <c r="IQ582" s="56"/>
      <c r="IR582" s="56"/>
      <c r="IS582" s="56"/>
      <c r="IT582" s="56"/>
      <c r="IU582" s="56"/>
      <c r="IV582" s="56"/>
      <c r="IW582" s="56"/>
      <c r="IX582" s="56"/>
      <c r="IY582" s="56"/>
      <c r="IZ582" s="56"/>
      <c r="JA582" s="56"/>
      <c r="JB582" s="56"/>
      <c r="JC582" s="56"/>
      <c r="JD582" s="56"/>
      <c r="JE582" s="56"/>
      <c r="JF582" s="56"/>
      <c r="JG582" s="56"/>
      <c r="JH582" s="56"/>
      <c r="JI582" s="56"/>
      <c r="JJ582" s="56"/>
      <c r="JK582" s="56"/>
      <c r="JL582" s="56"/>
      <c r="JM582" s="56"/>
      <c r="JN582" s="56"/>
      <c r="JO582" s="56"/>
      <c r="JP582" s="56"/>
      <c r="JQ582" s="56"/>
      <c r="JR582" s="56"/>
      <c r="JS582" s="56"/>
      <c r="JT582" s="56"/>
      <c r="JU582" s="56"/>
      <c r="JV582" s="56"/>
      <c r="JW582" s="56"/>
      <c r="JX582" s="56"/>
      <c r="JY582" s="56"/>
      <c r="JZ582" s="56"/>
      <c r="KA582" s="56"/>
      <c r="KB582" s="56"/>
      <c r="KC582" s="56"/>
      <c r="KD582" s="56"/>
      <c r="KE582" s="56"/>
      <c r="KF582" s="56"/>
      <c r="KG582" s="56"/>
      <c r="KH582" s="56"/>
      <c r="KI582" s="56"/>
      <c r="KJ582" s="56"/>
      <c r="KK582" s="56"/>
      <c r="KL582" s="56"/>
      <c r="KM582" s="56"/>
      <c r="KN582" s="56"/>
      <c r="KO582" s="56"/>
      <c r="KP582" s="56"/>
      <c r="KQ582" s="56"/>
      <c r="KR582" s="56"/>
      <c r="KS582" s="56"/>
      <c r="KT582" s="56"/>
      <c r="KU582" s="56"/>
      <c r="KV582" s="56"/>
      <c r="KW582" s="56"/>
      <c r="KX582" s="56"/>
      <c r="KY582" s="56"/>
      <c r="KZ582" s="56"/>
      <c r="LA582" s="56"/>
      <c r="LB582" s="56"/>
      <c r="LC582" s="56"/>
      <c r="LD582" s="56"/>
      <c r="LE582" s="56"/>
      <c r="LF582" s="56"/>
      <c r="LG582" s="56"/>
      <c r="LH582" s="56"/>
      <c r="LI582" s="56"/>
      <c r="LJ582" s="56"/>
      <c r="LK582" s="56"/>
      <c r="LL582" s="56"/>
      <c r="LM582" s="56"/>
      <c r="LN582" s="56"/>
      <c r="LO582" s="56"/>
      <c r="LP582" s="56"/>
      <c r="LQ582" s="56"/>
      <c r="LR582" s="56"/>
      <c r="LS582" s="56"/>
      <c r="LT582" s="56"/>
      <c r="LU582" s="56"/>
      <c r="LV582" s="56"/>
      <c r="LW582" s="56"/>
      <c r="LX582" s="56"/>
      <c r="LY582" s="56"/>
      <c r="LZ582" s="56"/>
      <c r="MA582" s="56"/>
      <c r="MB582" s="56"/>
      <c r="MC582" s="56"/>
      <c r="MD582" s="56"/>
      <c r="ME582" s="56"/>
      <c r="MF582" s="56"/>
      <c r="MG582" s="56"/>
      <c r="MH582" s="56"/>
      <c r="MI582" s="56"/>
      <c r="MJ582" s="56"/>
      <c r="MK582" s="56"/>
      <c r="ML582" s="56"/>
      <c r="MM582" s="56"/>
      <c r="MN582" s="56"/>
      <c r="MO582" s="56"/>
      <c r="MP582" s="56"/>
      <c r="MQ582" s="56"/>
      <c r="MR582" s="56"/>
      <c r="MS582" s="56"/>
      <c r="MT582" s="56"/>
      <c r="MU582" s="56"/>
      <c r="MV582" s="56"/>
      <c r="MW582" s="56"/>
      <c r="MX582" s="56"/>
      <c r="MY582" s="56"/>
      <c r="MZ582" s="56"/>
      <c r="NA582" s="56"/>
      <c r="NB582" s="56"/>
      <c r="NC582" s="56"/>
      <c r="ND582" s="56"/>
      <c r="NE582" s="56"/>
      <c r="NF582" s="56"/>
      <c r="NG582" s="56"/>
      <c r="NH582" s="56"/>
      <c r="NI582" s="56"/>
      <c r="NJ582" s="56"/>
      <c r="NK582" s="56"/>
      <c r="NL582" s="56"/>
      <c r="NM582" s="56"/>
      <c r="NN582" s="56"/>
      <c r="NO582" s="56"/>
      <c r="NP582" s="56"/>
      <c r="NQ582" s="56"/>
      <c r="NR582" s="56"/>
      <c r="NS582" s="56"/>
      <c r="NT582" s="56"/>
      <c r="NU582" s="56"/>
      <c r="NV582" s="56"/>
      <c r="NW582" s="56"/>
      <c r="NX582" s="56"/>
      <c r="NY582" s="56"/>
      <c r="NZ582" s="56"/>
      <c r="OA582" s="56"/>
      <c r="OB582" s="56"/>
      <c r="OC582" s="56"/>
      <c r="OD582" s="56"/>
      <c r="OE582" s="56"/>
      <c r="OF582" s="56"/>
      <c r="OG582" s="56"/>
      <c r="OH582" s="56"/>
      <c r="OI582" s="56"/>
      <c r="OJ582" s="56"/>
      <c r="OK582" s="56"/>
      <c r="OL582" s="56"/>
      <c r="OM582" s="56"/>
      <c r="ON582" s="56"/>
      <c r="OO582" s="56"/>
      <c r="OP582" s="56"/>
      <c r="OQ582" s="56"/>
      <c r="OR582" s="56"/>
      <c r="OS582" s="56"/>
      <c r="OT582" s="56"/>
      <c r="OU582" s="56"/>
      <c r="OV582" s="56"/>
      <c r="OW582" s="56"/>
      <c r="OX582" s="56"/>
      <c r="OY582" s="56"/>
      <c r="OZ582" s="56"/>
      <c r="PA582" s="56"/>
      <c r="PB582" s="56"/>
      <c r="PC582" s="56"/>
      <c r="PD582" s="56"/>
      <c r="PE582" s="56"/>
      <c r="PF582" s="56"/>
      <c r="PG582" s="56"/>
      <c r="PH582" s="56"/>
      <c r="PI582" s="56"/>
      <c r="PJ582" s="56"/>
      <c r="PK582" s="56"/>
      <c r="PL582" s="56"/>
      <c r="PM582" s="56"/>
      <c r="PN582" s="56"/>
      <c r="PO582" s="56"/>
      <c r="PP582" s="56"/>
      <c r="PQ582" s="56"/>
      <c r="PR582" s="56"/>
      <c r="PS582" s="56"/>
      <c r="PT582" s="56"/>
      <c r="PU582" s="56"/>
      <c r="PV582" s="56"/>
      <c r="PW582" s="56"/>
      <c r="PX582" s="56"/>
      <c r="PY582" s="56"/>
      <c r="PZ582" s="56"/>
      <c r="QA582" s="56"/>
      <c r="QB582" s="56"/>
      <c r="QC582" s="56"/>
      <c r="QD582" s="56"/>
      <c r="QE582" s="56"/>
      <c r="QF582" s="56"/>
      <c r="QG582" s="56"/>
      <c r="QH582" s="56"/>
      <c r="QI582" s="56"/>
      <c r="QJ582" s="56"/>
      <c r="QK582" s="56"/>
      <c r="QL582" s="56"/>
      <c r="QM582" s="56"/>
      <c r="QN582" s="56"/>
      <c r="QO582" s="56"/>
      <c r="QP582" s="56"/>
      <c r="QQ582" s="56"/>
      <c r="QR582" s="56"/>
      <c r="QS582" s="56"/>
      <c r="QT582" s="56"/>
      <c r="QU582" s="56"/>
      <c r="QV582" s="56"/>
      <c r="QW582" s="56"/>
      <c r="QX582" s="56"/>
      <c r="QY582" s="56"/>
      <c r="QZ582" s="56"/>
      <c r="RA582" s="56"/>
      <c r="RB582" s="56"/>
      <c r="RC582" s="56"/>
      <c r="RD582" s="56"/>
      <c r="RE582" s="56"/>
      <c r="RF582" s="56"/>
      <c r="RG582" s="56"/>
      <c r="RH582" s="56"/>
      <c r="RI582" s="56"/>
      <c r="RJ582" s="56"/>
      <c r="RK582" s="56"/>
      <c r="RL582" s="56"/>
      <c r="RM582" s="56"/>
      <c r="RN582" s="56"/>
      <c r="RO582" s="56"/>
      <c r="RP582" s="56"/>
      <c r="RQ582" s="56"/>
      <c r="RR582" s="56"/>
      <c r="RS582" s="56"/>
      <c r="RT582" s="56"/>
      <c r="RU582" s="56"/>
      <c r="RV582" s="56"/>
      <c r="RW582" s="56"/>
      <c r="RX582" s="56"/>
      <c r="RY582" s="56"/>
      <c r="RZ582" s="56"/>
      <c r="SA582" s="56"/>
      <c r="SB582" s="56"/>
      <c r="SC582" s="56"/>
      <c r="SD582" s="56"/>
      <c r="SE582" s="56"/>
      <c r="SF582" s="56"/>
      <c r="SG582" s="56"/>
      <c r="SH582" s="56"/>
      <c r="SI582" s="56"/>
      <c r="SJ582" s="56"/>
      <c r="SK582" s="56"/>
      <c r="SL582" s="56"/>
      <c r="SM582" s="56"/>
      <c r="SN582" s="56"/>
      <c r="SO582" s="56"/>
      <c r="SP582" s="56"/>
      <c r="SQ582" s="56"/>
      <c r="SR582" s="56"/>
      <c r="SS582" s="56"/>
      <c r="ST582" s="56"/>
      <c r="SU582" s="56"/>
      <c r="SV582" s="56"/>
      <c r="SW582" s="56"/>
      <c r="SX582" s="56"/>
      <c r="SY582" s="56"/>
      <c r="SZ582" s="56"/>
      <c r="TA582" s="56"/>
      <c r="TB582" s="56"/>
      <c r="TC582" s="56"/>
      <c r="TD582" s="56"/>
      <c r="TE582" s="56"/>
      <c r="TF582" s="56"/>
      <c r="TG582" s="56"/>
      <c r="TH582" s="56"/>
      <c r="TI582" s="56"/>
      <c r="TJ582" s="56"/>
      <c r="TK582" s="56"/>
      <c r="TL582" s="56"/>
      <c r="TM582" s="56"/>
      <c r="TN582" s="56"/>
      <c r="TO582" s="56"/>
      <c r="TP582" s="56"/>
      <c r="TQ582" s="56"/>
      <c r="TR582" s="56"/>
      <c r="TS582" s="56"/>
      <c r="TT582" s="56"/>
      <c r="TU582" s="56"/>
      <c r="TV582" s="56"/>
      <c r="TW582" s="56"/>
      <c r="TX582" s="56"/>
      <c r="TY582" s="56"/>
      <c r="TZ582" s="56"/>
      <c r="UA582" s="56"/>
      <c r="UB582" s="56"/>
      <c r="UC582" s="56"/>
      <c r="UD582" s="56"/>
      <c r="UE582" s="56"/>
      <c r="UF582" s="56"/>
      <c r="UG582" s="56"/>
      <c r="UH582" s="56"/>
      <c r="UI582" s="56"/>
      <c r="UJ582" s="56"/>
      <c r="UK582" s="56"/>
      <c r="UL582" s="56"/>
      <c r="UM582" s="56"/>
      <c r="UN582" s="56"/>
      <c r="UO582" s="56"/>
      <c r="UP582" s="56"/>
      <c r="UQ582" s="56"/>
      <c r="UR582" s="56"/>
      <c r="US582" s="56"/>
      <c r="UT582" s="56"/>
      <c r="UU582" s="56"/>
      <c r="UV582" s="56"/>
      <c r="UW582" s="56"/>
      <c r="UX582" s="56"/>
      <c r="UY582" s="56"/>
      <c r="UZ582" s="56"/>
      <c r="VA582" s="56"/>
      <c r="VB582" s="56"/>
      <c r="VC582" s="56"/>
      <c r="VD582" s="56"/>
      <c r="VE582" s="56"/>
      <c r="VF582" s="56"/>
      <c r="VG582" s="56"/>
      <c r="VH582" s="56"/>
      <c r="VI582" s="56"/>
      <c r="VJ582" s="56"/>
      <c r="VK582" s="56"/>
      <c r="VL582" s="56"/>
      <c r="VM582" s="56"/>
      <c r="VN582" s="56"/>
      <c r="VO582" s="56"/>
      <c r="VP582" s="56"/>
      <c r="VQ582" s="56"/>
      <c r="VR582" s="56"/>
      <c r="VS582" s="56"/>
      <c r="VT582" s="56"/>
      <c r="VU582" s="56"/>
      <c r="VV582" s="56"/>
      <c r="VW582" s="56"/>
      <c r="VX582" s="56"/>
      <c r="VY582" s="56"/>
      <c r="VZ582" s="56"/>
      <c r="WA582" s="56"/>
      <c r="WB582" s="56"/>
      <c r="WC582" s="56"/>
      <c r="WD582" s="56"/>
      <c r="WE582" s="56"/>
      <c r="WF582" s="56"/>
      <c r="WG582" s="56"/>
      <c r="WH582" s="56"/>
      <c r="WI582" s="56"/>
      <c r="WJ582" s="56"/>
      <c r="WK582" s="56"/>
      <c r="WL582" s="56"/>
      <c r="WM582" s="56"/>
      <c r="WN582" s="56"/>
      <c r="WO582" s="56"/>
      <c r="WP582" s="56"/>
      <c r="WQ582" s="56"/>
      <c r="WR582" s="56"/>
      <c r="WS582" s="56"/>
      <c r="WT582" s="56"/>
      <c r="WU582" s="56"/>
      <c r="WV582" s="56"/>
      <c r="WW582" s="56"/>
      <c r="WX582" s="56"/>
      <c r="WY582" s="56"/>
      <c r="WZ582" s="56"/>
      <c r="XA582" s="56"/>
      <c r="XB582" s="56"/>
      <c r="XC582" s="56"/>
      <c r="XD582" s="56"/>
      <c r="XE582" s="56"/>
      <c r="XF582" s="56"/>
      <c r="XG582" s="56"/>
      <c r="XH582" s="56"/>
      <c r="XI582" s="56"/>
      <c r="XJ582" s="56"/>
      <c r="XK582" s="56"/>
      <c r="XL582" s="56"/>
      <c r="XM582" s="56"/>
      <c r="XN582" s="56"/>
      <c r="XO582" s="56"/>
      <c r="XP582" s="56"/>
      <c r="XQ582" s="56"/>
      <c r="XR582" s="56"/>
      <c r="XS582" s="56"/>
      <c r="XT582" s="56"/>
      <c r="XU582" s="56"/>
      <c r="XV582" s="56"/>
      <c r="XW582" s="56"/>
      <c r="XX582" s="56"/>
      <c r="XY582" s="56"/>
      <c r="XZ582" s="56"/>
      <c r="YA582" s="56"/>
      <c r="YB582" s="56"/>
      <c r="YC582" s="56"/>
      <c r="YD582" s="56"/>
      <c r="YE582" s="56"/>
      <c r="YF582" s="56"/>
      <c r="YG582" s="56"/>
      <c r="YH582" s="56"/>
      <c r="YI582" s="56"/>
      <c r="YJ582" s="56"/>
      <c r="YK582" s="56"/>
      <c r="YL582" s="56"/>
      <c r="YM582" s="56"/>
      <c r="YN582" s="56"/>
      <c r="YO582" s="56"/>
      <c r="YP582" s="56"/>
      <c r="YQ582" s="56"/>
      <c r="YR582" s="56"/>
      <c r="YS582" s="56"/>
      <c r="YT582" s="56"/>
      <c r="YU582" s="56"/>
      <c r="YV582" s="56"/>
      <c r="YW582" s="56"/>
      <c r="YX582" s="56"/>
      <c r="YY582" s="56"/>
      <c r="YZ582" s="56"/>
      <c r="ZA582" s="56"/>
      <c r="ZB582" s="56"/>
      <c r="ZC582" s="56"/>
      <c r="ZD582" s="56"/>
      <c r="ZE582" s="56"/>
      <c r="ZF582" s="56"/>
      <c r="ZG582" s="56"/>
      <c r="ZH582" s="56"/>
      <c r="ZI582" s="56"/>
      <c r="ZJ582" s="56"/>
      <c r="ZK582" s="56"/>
      <c r="ZL582" s="56"/>
      <c r="ZM582" s="56"/>
      <c r="ZN582" s="56"/>
      <c r="ZO582" s="56"/>
      <c r="ZP582" s="56"/>
      <c r="ZQ582" s="56"/>
      <c r="ZR582" s="56"/>
      <c r="ZS582" s="56"/>
      <c r="ZT582" s="56"/>
      <c r="ZU582" s="56"/>
      <c r="ZV582" s="56"/>
      <c r="ZW582" s="56"/>
      <c r="ZX582" s="56"/>
      <c r="ZY582" s="56"/>
      <c r="ZZ582" s="56"/>
    </row>
    <row r="583" spans="1:702" s="56" customFormat="1" hidden="1" outlineLevel="1" x14ac:dyDescent="0.2">
      <c r="A583" s="49"/>
      <c r="B583" s="75"/>
      <c r="C583" s="49" t="s">
        <v>124</v>
      </c>
      <c r="D583" s="141"/>
      <c r="E583" s="170"/>
      <c r="F583" s="53"/>
      <c r="G583" s="170"/>
      <c r="H583" s="43"/>
      <c r="I583" s="132"/>
      <c r="J583" s="170"/>
      <c r="K583" s="190"/>
      <c r="L583" s="178"/>
      <c r="P583" s="34"/>
      <c r="Q583" s="34"/>
    </row>
    <row r="584" spans="1:702" s="56" customFormat="1" hidden="1" outlineLevel="1" x14ac:dyDescent="0.2">
      <c r="A584" s="49"/>
      <c r="B584" s="75"/>
      <c r="C584" s="49" t="s">
        <v>137</v>
      </c>
      <c r="D584" s="141"/>
      <c r="E584" s="171"/>
      <c r="F584" s="53"/>
      <c r="G584" s="171"/>
      <c r="H584" s="43"/>
      <c r="I584" s="132"/>
      <c r="J584" s="171"/>
      <c r="K584" s="191"/>
      <c r="L584" s="179"/>
      <c r="P584" s="34"/>
      <c r="Q584" s="34"/>
    </row>
    <row r="585" spans="1:702" s="56" customFormat="1" hidden="1" outlineLevel="1" x14ac:dyDescent="0.2">
      <c r="A585" s="49"/>
      <c r="B585" s="75"/>
      <c r="C585" s="49" t="s">
        <v>138</v>
      </c>
      <c r="D585" s="141"/>
      <c r="E585" s="172"/>
      <c r="F585" s="53"/>
      <c r="G585" s="172"/>
      <c r="H585" s="43"/>
      <c r="I585" s="132"/>
      <c r="J585" s="172"/>
      <c r="K585" s="192"/>
      <c r="L585" s="180"/>
      <c r="P585" s="34"/>
      <c r="Q585" s="34"/>
    </row>
    <row r="586" spans="1:702" s="59" customFormat="1" collapsed="1" x14ac:dyDescent="0.2">
      <c r="A586" s="41"/>
      <c r="B586" s="57">
        <v>479</v>
      </c>
      <c r="C586" s="78" t="s">
        <v>211</v>
      </c>
      <c r="D586" s="64"/>
      <c r="E586" s="58"/>
      <c r="F586" s="58">
        <f>SUM(F587:F589)</f>
        <v>0</v>
      </c>
      <c r="G586" s="129">
        <f>F586-E586</f>
        <v>0</v>
      </c>
      <c r="H586" s="58">
        <f t="shared" ref="H586" si="138">SUM(H587:H589)</f>
        <v>0</v>
      </c>
      <c r="I586" s="130" t="str">
        <f>IF((OR(I587="SZ",I588="SZ",I589="SZ")),"SZ","AZ")</f>
        <v>AZ</v>
      </c>
      <c r="J586" s="129">
        <f>H586-E586</f>
        <v>0</v>
      </c>
      <c r="K586" s="135">
        <f>IF(F586="",E586,IF(I586="SZ",H586,F586))</f>
        <v>0</v>
      </c>
      <c r="L586" s="129">
        <f>K586-E586</f>
        <v>0</v>
      </c>
      <c r="M586" s="56"/>
      <c r="N586" s="56"/>
      <c r="O586" s="56"/>
      <c r="P586" s="34"/>
      <c r="Q586" s="34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  <c r="BX586" s="56"/>
      <c r="BY586" s="56"/>
      <c r="BZ586" s="56"/>
      <c r="CA586" s="56"/>
      <c r="CB586" s="56"/>
      <c r="CC586" s="56"/>
      <c r="CD586" s="56"/>
      <c r="CE586" s="56"/>
      <c r="CF586" s="56"/>
      <c r="CG586" s="56"/>
      <c r="CH586" s="56"/>
      <c r="CI586" s="56"/>
      <c r="CJ586" s="56"/>
      <c r="CK586" s="56"/>
      <c r="CL586" s="56"/>
      <c r="CM586" s="56"/>
      <c r="CN586" s="56"/>
      <c r="CO586" s="56"/>
      <c r="CP586" s="56"/>
      <c r="CQ586" s="56"/>
      <c r="CR586" s="56"/>
      <c r="CS586" s="56"/>
      <c r="CT586" s="56"/>
      <c r="CU586" s="56"/>
      <c r="CV586" s="56"/>
      <c r="CW586" s="56"/>
      <c r="CX586" s="56"/>
      <c r="CY586" s="56"/>
      <c r="CZ586" s="56"/>
      <c r="DA586" s="56"/>
      <c r="DB586" s="56"/>
      <c r="DC586" s="56"/>
      <c r="DD586" s="56"/>
      <c r="DE586" s="56"/>
      <c r="DF586" s="56"/>
      <c r="DG586" s="56"/>
      <c r="DH586" s="56"/>
      <c r="DI586" s="56"/>
      <c r="DJ586" s="56"/>
      <c r="DK586" s="56"/>
      <c r="DL586" s="56"/>
      <c r="DM586" s="56"/>
      <c r="DN586" s="56"/>
      <c r="DO586" s="56"/>
      <c r="DP586" s="56"/>
      <c r="DQ586" s="56"/>
      <c r="DR586" s="56"/>
      <c r="DS586" s="56"/>
      <c r="DT586" s="56"/>
      <c r="DU586" s="56"/>
      <c r="DV586" s="56"/>
      <c r="DW586" s="56"/>
      <c r="DX586" s="56"/>
      <c r="DY586" s="56"/>
      <c r="DZ586" s="56"/>
      <c r="EA586" s="56"/>
      <c r="EB586" s="56"/>
      <c r="EC586" s="56"/>
      <c r="ED586" s="56"/>
      <c r="EE586" s="56"/>
      <c r="EF586" s="56"/>
      <c r="EG586" s="56"/>
      <c r="EH586" s="56"/>
      <c r="EI586" s="56"/>
      <c r="EJ586" s="56"/>
      <c r="EK586" s="56"/>
      <c r="EL586" s="56"/>
      <c r="EM586" s="56"/>
      <c r="EN586" s="56"/>
      <c r="EO586" s="56"/>
      <c r="EP586" s="56"/>
      <c r="EQ586" s="56"/>
      <c r="ER586" s="56"/>
      <c r="ES586" s="56"/>
      <c r="ET586" s="56"/>
      <c r="EU586" s="56"/>
      <c r="EV586" s="56"/>
      <c r="EW586" s="56"/>
      <c r="EX586" s="56"/>
      <c r="EY586" s="56"/>
      <c r="EZ586" s="56"/>
      <c r="FA586" s="56"/>
      <c r="FB586" s="56"/>
      <c r="FC586" s="56"/>
      <c r="FD586" s="56"/>
      <c r="FE586" s="56"/>
      <c r="FF586" s="56"/>
      <c r="FG586" s="56"/>
      <c r="FH586" s="56"/>
      <c r="FI586" s="56"/>
      <c r="FJ586" s="56"/>
      <c r="FK586" s="56"/>
      <c r="FL586" s="56"/>
      <c r="FM586" s="56"/>
      <c r="FN586" s="56"/>
      <c r="FO586" s="56"/>
      <c r="FP586" s="56"/>
      <c r="FQ586" s="56"/>
      <c r="FR586" s="56"/>
      <c r="FS586" s="56"/>
      <c r="FT586" s="56"/>
      <c r="FU586" s="56"/>
      <c r="FV586" s="56"/>
      <c r="FW586" s="56"/>
      <c r="FX586" s="56"/>
      <c r="FY586" s="56"/>
      <c r="FZ586" s="56"/>
      <c r="GA586" s="56"/>
      <c r="GB586" s="56"/>
      <c r="GC586" s="56"/>
      <c r="GD586" s="56"/>
      <c r="GE586" s="56"/>
      <c r="GF586" s="56"/>
      <c r="GG586" s="56"/>
      <c r="GH586" s="56"/>
      <c r="GI586" s="56"/>
      <c r="GJ586" s="56"/>
      <c r="GK586" s="56"/>
      <c r="GL586" s="56"/>
      <c r="GM586" s="56"/>
      <c r="GN586" s="56"/>
      <c r="GO586" s="56"/>
      <c r="GP586" s="56"/>
      <c r="GQ586" s="56"/>
      <c r="GR586" s="56"/>
      <c r="GS586" s="56"/>
      <c r="GT586" s="56"/>
      <c r="GU586" s="56"/>
      <c r="GV586" s="56"/>
      <c r="GW586" s="56"/>
      <c r="GX586" s="56"/>
      <c r="GY586" s="56"/>
      <c r="GZ586" s="56"/>
      <c r="HA586" s="56"/>
      <c r="HB586" s="56"/>
      <c r="HC586" s="56"/>
      <c r="HD586" s="56"/>
      <c r="HE586" s="56"/>
      <c r="HF586" s="56"/>
      <c r="HG586" s="56"/>
      <c r="HH586" s="56"/>
      <c r="HI586" s="56"/>
      <c r="HJ586" s="56"/>
      <c r="HK586" s="56"/>
      <c r="HL586" s="56"/>
      <c r="HM586" s="56"/>
      <c r="HN586" s="56"/>
      <c r="HO586" s="56"/>
      <c r="HP586" s="56"/>
      <c r="HQ586" s="56"/>
      <c r="HR586" s="56"/>
      <c r="HS586" s="56"/>
      <c r="HT586" s="56"/>
      <c r="HU586" s="56"/>
      <c r="HV586" s="56"/>
      <c r="HW586" s="56"/>
      <c r="HX586" s="56"/>
      <c r="HY586" s="56"/>
      <c r="HZ586" s="56"/>
      <c r="IA586" s="56"/>
      <c r="IB586" s="56"/>
      <c r="IC586" s="56"/>
      <c r="ID586" s="56"/>
      <c r="IE586" s="56"/>
      <c r="IF586" s="56"/>
      <c r="IG586" s="56"/>
      <c r="IH586" s="56"/>
      <c r="II586" s="56"/>
      <c r="IJ586" s="56"/>
      <c r="IK586" s="56"/>
      <c r="IL586" s="56"/>
      <c r="IM586" s="56"/>
      <c r="IN586" s="56"/>
      <c r="IO586" s="56"/>
      <c r="IP586" s="56"/>
      <c r="IQ586" s="56"/>
      <c r="IR586" s="56"/>
      <c r="IS586" s="56"/>
      <c r="IT586" s="56"/>
      <c r="IU586" s="56"/>
      <c r="IV586" s="56"/>
      <c r="IW586" s="56"/>
      <c r="IX586" s="56"/>
      <c r="IY586" s="56"/>
      <c r="IZ586" s="56"/>
      <c r="JA586" s="56"/>
      <c r="JB586" s="56"/>
      <c r="JC586" s="56"/>
      <c r="JD586" s="56"/>
      <c r="JE586" s="56"/>
      <c r="JF586" s="56"/>
      <c r="JG586" s="56"/>
      <c r="JH586" s="56"/>
      <c r="JI586" s="56"/>
      <c r="JJ586" s="56"/>
      <c r="JK586" s="56"/>
      <c r="JL586" s="56"/>
      <c r="JM586" s="56"/>
      <c r="JN586" s="56"/>
      <c r="JO586" s="56"/>
      <c r="JP586" s="56"/>
      <c r="JQ586" s="56"/>
      <c r="JR586" s="56"/>
      <c r="JS586" s="56"/>
      <c r="JT586" s="56"/>
      <c r="JU586" s="56"/>
      <c r="JV586" s="56"/>
      <c r="JW586" s="56"/>
      <c r="JX586" s="56"/>
      <c r="JY586" s="56"/>
      <c r="JZ586" s="56"/>
      <c r="KA586" s="56"/>
      <c r="KB586" s="56"/>
      <c r="KC586" s="56"/>
      <c r="KD586" s="56"/>
      <c r="KE586" s="56"/>
      <c r="KF586" s="56"/>
      <c r="KG586" s="56"/>
      <c r="KH586" s="56"/>
      <c r="KI586" s="56"/>
      <c r="KJ586" s="56"/>
      <c r="KK586" s="56"/>
      <c r="KL586" s="56"/>
      <c r="KM586" s="56"/>
      <c r="KN586" s="56"/>
      <c r="KO586" s="56"/>
      <c r="KP586" s="56"/>
      <c r="KQ586" s="56"/>
      <c r="KR586" s="56"/>
      <c r="KS586" s="56"/>
      <c r="KT586" s="56"/>
      <c r="KU586" s="56"/>
      <c r="KV586" s="56"/>
      <c r="KW586" s="56"/>
      <c r="KX586" s="56"/>
      <c r="KY586" s="56"/>
      <c r="KZ586" s="56"/>
      <c r="LA586" s="56"/>
      <c r="LB586" s="56"/>
      <c r="LC586" s="56"/>
      <c r="LD586" s="56"/>
      <c r="LE586" s="56"/>
      <c r="LF586" s="56"/>
      <c r="LG586" s="56"/>
      <c r="LH586" s="56"/>
      <c r="LI586" s="56"/>
      <c r="LJ586" s="56"/>
      <c r="LK586" s="56"/>
      <c r="LL586" s="56"/>
      <c r="LM586" s="56"/>
      <c r="LN586" s="56"/>
      <c r="LO586" s="56"/>
      <c r="LP586" s="56"/>
      <c r="LQ586" s="56"/>
      <c r="LR586" s="56"/>
      <c r="LS586" s="56"/>
      <c r="LT586" s="56"/>
      <c r="LU586" s="56"/>
      <c r="LV586" s="56"/>
      <c r="LW586" s="56"/>
      <c r="LX586" s="56"/>
      <c r="LY586" s="56"/>
      <c r="LZ586" s="56"/>
      <c r="MA586" s="56"/>
      <c r="MB586" s="56"/>
      <c r="MC586" s="56"/>
      <c r="MD586" s="56"/>
      <c r="ME586" s="56"/>
      <c r="MF586" s="56"/>
      <c r="MG586" s="56"/>
      <c r="MH586" s="56"/>
      <c r="MI586" s="56"/>
      <c r="MJ586" s="56"/>
      <c r="MK586" s="56"/>
      <c r="ML586" s="56"/>
      <c r="MM586" s="56"/>
      <c r="MN586" s="56"/>
      <c r="MO586" s="56"/>
      <c r="MP586" s="56"/>
      <c r="MQ586" s="56"/>
      <c r="MR586" s="56"/>
      <c r="MS586" s="56"/>
      <c r="MT586" s="56"/>
      <c r="MU586" s="56"/>
      <c r="MV586" s="56"/>
      <c r="MW586" s="56"/>
      <c r="MX586" s="56"/>
      <c r="MY586" s="56"/>
      <c r="MZ586" s="56"/>
      <c r="NA586" s="56"/>
      <c r="NB586" s="56"/>
      <c r="NC586" s="56"/>
      <c r="ND586" s="56"/>
      <c r="NE586" s="56"/>
      <c r="NF586" s="56"/>
      <c r="NG586" s="56"/>
      <c r="NH586" s="56"/>
      <c r="NI586" s="56"/>
      <c r="NJ586" s="56"/>
      <c r="NK586" s="56"/>
      <c r="NL586" s="56"/>
      <c r="NM586" s="56"/>
      <c r="NN586" s="56"/>
      <c r="NO586" s="56"/>
      <c r="NP586" s="56"/>
      <c r="NQ586" s="56"/>
      <c r="NR586" s="56"/>
      <c r="NS586" s="56"/>
      <c r="NT586" s="56"/>
      <c r="NU586" s="56"/>
      <c r="NV586" s="56"/>
      <c r="NW586" s="56"/>
      <c r="NX586" s="56"/>
      <c r="NY586" s="56"/>
      <c r="NZ586" s="56"/>
      <c r="OA586" s="56"/>
      <c r="OB586" s="56"/>
      <c r="OC586" s="56"/>
      <c r="OD586" s="56"/>
      <c r="OE586" s="56"/>
      <c r="OF586" s="56"/>
      <c r="OG586" s="56"/>
      <c r="OH586" s="56"/>
      <c r="OI586" s="56"/>
      <c r="OJ586" s="56"/>
      <c r="OK586" s="56"/>
      <c r="OL586" s="56"/>
      <c r="OM586" s="56"/>
      <c r="ON586" s="56"/>
      <c r="OO586" s="56"/>
      <c r="OP586" s="56"/>
      <c r="OQ586" s="56"/>
      <c r="OR586" s="56"/>
      <c r="OS586" s="56"/>
      <c r="OT586" s="56"/>
      <c r="OU586" s="56"/>
      <c r="OV586" s="56"/>
      <c r="OW586" s="56"/>
      <c r="OX586" s="56"/>
      <c r="OY586" s="56"/>
      <c r="OZ586" s="56"/>
      <c r="PA586" s="56"/>
      <c r="PB586" s="56"/>
      <c r="PC586" s="56"/>
      <c r="PD586" s="56"/>
      <c r="PE586" s="56"/>
      <c r="PF586" s="56"/>
      <c r="PG586" s="56"/>
      <c r="PH586" s="56"/>
      <c r="PI586" s="56"/>
      <c r="PJ586" s="56"/>
      <c r="PK586" s="56"/>
      <c r="PL586" s="56"/>
      <c r="PM586" s="56"/>
      <c r="PN586" s="56"/>
      <c r="PO586" s="56"/>
      <c r="PP586" s="56"/>
      <c r="PQ586" s="56"/>
      <c r="PR586" s="56"/>
      <c r="PS586" s="56"/>
      <c r="PT586" s="56"/>
      <c r="PU586" s="56"/>
      <c r="PV586" s="56"/>
      <c r="PW586" s="56"/>
      <c r="PX586" s="56"/>
      <c r="PY586" s="56"/>
      <c r="PZ586" s="56"/>
      <c r="QA586" s="56"/>
      <c r="QB586" s="56"/>
      <c r="QC586" s="56"/>
      <c r="QD586" s="56"/>
      <c r="QE586" s="56"/>
      <c r="QF586" s="56"/>
      <c r="QG586" s="56"/>
      <c r="QH586" s="56"/>
      <c r="QI586" s="56"/>
      <c r="QJ586" s="56"/>
      <c r="QK586" s="56"/>
      <c r="QL586" s="56"/>
      <c r="QM586" s="56"/>
      <c r="QN586" s="56"/>
      <c r="QO586" s="56"/>
      <c r="QP586" s="56"/>
      <c r="QQ586" s="56"/>
      <c r="QR586" s="56"/>
      <c r="QS586" s="56"/>
      <c r="QT586" s="56"/>
      <c r="QU586" s="56"/>
      <c r="QV586" s="56"/>
      <c r="QW586" s="56"/>
      <c r="QX586" s="56"/>
      <c r="QY586" s="56"/>
      <c r="QZ586" s="56"/>
      <c r="RA586" s="56"/>
      <c r="RB586" s="56"/>
      <c r="RC586" s="56"/>
      <c r="RD586" s="56"/>
      <c r="RE586" s="56"/>
      <c r="RF586" s="56"/>
      <c r="RG586" s="56"/>
      <c r="RH586" s="56"/>
      <c r="RI586" s="56"/>
      <c r="RJ586" s="56"/>
      <c r="RK586" s="56"/>
      <c r="RL586" s="56"/>
      <c r="RM586" s="56"/>
      <c r="RN586" s="56"/>
      <c r="RO586" s="56"/>
      <c r="RP586" s="56"/>
      <c r="RQ586" s="56"/>
      <c r="RR586" s="56"/>
      <c r="RS586" s="56"/>
      <c r="RT586" s="56"/>
      <c r="RU586" s="56"/>
      <c r="RV586" s="56"/>
      <c r="RW586" s="56"/>
      <c r="RX586" s="56"/>
      <c r="RY586" s="56"/>
      <c r="RZ586" s="56"/>
      <c r="SA586" s="56"/>
      <c r="SB586" s="56"/>
      <c r="SC586" s="56"/>
      <c r="SD586" s="56"/>
      <c r="SE586" s="56"/>
      <c r="SF586" s="56"/>
      <c r="SG586" s="56"/>
      <c r="SH586" s="56"/>
      <c r="SI586" s="56"/>
      <c r="SJ586" s="56"/>
      <c r="SK586" s="56"/>
      <c r="SL586" s="56"/>
      <c r="SM586" s="56"/>
      <c r="SN586" s="56"/>
      <c r="SO586" s="56"/>
      <c r="SP586" s="56"/>
      <c r="SQ586" s="56"/>
      <c r="SR586" s="56"/>
      <c r="SS586" s="56"/>
      <c r="ST586" s="56"/>
      <c r="SU586" s="56"/>
      <c r="SV586" s="56"/>
      <c r="SW586" s="56"/>
      <c r="SX586" s="56"/>
      <c r="SY586" s="56"/>
      <c r="SZ586" s="56"/>
      <c r="TA586" s="56"/>
      <c r="TB586" s="56"/>
      <c r="TC586" s="56"/>
      <c r="TD586" s="56"/>
      <c r="TE586" s="56"/>
      <c r="TF586" s="56"/>
      <c r="TG586" s="56"/>
      <c r="TH586" s="56"/>
      <c r="TI586" s="56"/>
      <c r="TJ586" s="56"/>
      <c r="TK586" s="56"/>
      <c r="TL586" s="56"/>
      <c r="TM586" s="56"/>
      <c r="TN586" s="56"/>
      <c r="TO586" s="56"/>
      <c r="TP586" s="56"/>
      <c r="TQ586" s="56"/>
      <c r="TR586" s="56"/>
      <c r="TS586" s="56"/>
      <c r="TT586" s="56"/>
      <c r="TU586" s="56"/>
      <c r="TV586" s="56"/>
      <c r="TW586" s="56"/>
      <c r="TX586" s="56"/>
      <c r="TY586" s="56"/>
      <c r="TZ586" s="56"/>
      <c r="UA586" s="56"/>
      <c r="UB586" s="56"/>
      <c r="UC586" s="56"/>
      <c r="UD586" s="56"/>
      <c r="UE586" s="56"/>
      <c r="UF586" s="56"/>
      <c r="UG586" s="56"/>
      <c r="UH586" s="56"/>
      <c r="UI586" s="56"/>
      <c r="UJ586" s="56"/>
      <c r="UK586" s="56"/>
      <c r="UL586" s="56"/>
      <c r="UM586" s="56"/>
      <c r="UN586" s="56"/>
      <c r="UO586" s="56"/>
      <c r="UP586" s="56"/>
      <c r="UQ586" s="56"/>
      <c r="UR586" s="56"/>
      <c r="US586" s="56"/>
      <c r="UT586" s="56"/>
      <c r="UU586" s="56"/>
      <c r="UV586" s="56"/>
      <c r="UW586" s="56"/>
      <c r="UX586" s="56"/>
      <c r="UY586" s="56"/>
      <c r="UZ586" s="56"/>
      <c r="VA586" s="56"/>
      <c r="VB586" s="56"/>
      <c r="VC586" s="56"/>
      <c r="VD586" s="56"/>
      <c r="VE586" s="56"/>
      <c r="VF586" s="56"/>
      <c r="VG586" s="56"/>
      <c r="VH586" s="56"/>
      <c r="VI586" s="56"/>
      <c r="VJ586" s="56"/>
      <c r="VK586" s="56"/>
      <c r="VL586" s="56"/>
      <c r="VM586" s="56"/>
      <c r="VN586" s="56"/>
      <c r="VO586" s="56"/>
      <c r="VP586" s="56"/>
      <c r="VQ586" s="56"/>
      <c r="VR586" s="56"/>
      <c r="VS586" s="56"/>
      <c r="VT586" s="56"/>
      <c r="VU586" s="56"/>
      <c r="VV586" s="56"/>
      <c r="VW586" s="56"/>
      <c r="VX586" s="56"/>
      <c r="VY586" s="56"/>
      <c r="VZ586" s="56"/>
      <c r="WA586" s="56"/>
      <c r="WB586" s="56"/>
      <c r="WC586" s="56"/>
      <c r="WD586" s="56"/>
      <c r="WE586" s="56"/>
      <c r="WF586" s="56"/>
      <c r="WG586" s="56"/>
      <c r="WH586" s="56"/>
      <c r="WI586" s="56"/>
      <c r="WJ586" s="56"/>
      <c r="WK586" s="56"/>
      <c r="WL586" s="56"/>
      <c r="WM586" s="56"/>
      <c r="WN586" s="56"/>
      <c r="WO586" s="56"/>
      <c r="WP586" s="56"/>
      <c r="WQ586" s="56"/>
      <c r="WR586" s="56"/>
      <c r="WS586" s="56"/>
      <c r="WT586" s="56"/>
      <c r="WU586" s="56"/>
      <c r="WV586" s="56"/>
      <c r="WW586" s="56"/>
      <c r="WX586" s="56"/>
      <c r="WY586" s="56"/>
      <c r="WZ586" s="56"/>
      <c r="XA586" s="56"/>
      <c r="XB586" s="56"/>
      <c r="XC586" s="56"/>
      <c r="XD586" s="56"/>
      <c r="XE586" s="56"/>
      <c r="XF586" s="56"/>
      <c r="XG586" s="56"/>
      <c r="XH586" s="56"/>
      <c r="XI586" s="56"/>
      <c r="XJ586" s="56"/>
      <c r="XK586" s="56"/>
      <c r="XL586" s="56"/>
      <c r="XM586" s="56"/>
      <c r="XN586" s="56"/>
      <c r="XO586" s="56"/>
      <c r="XP586" s="56"/>
      <c r="XQ586" s="56"/>
      <c r="XR586" s="56"/>
      <c r="XS586" s="56"/>
      <c r="XT586" s="56"/>
      <c r="XU586" s="56"/>
      <c r="XV586" s="56"/>
      <c r="XW586" s="56"/>
      <c r="XX586" s="56"/>
      <c r="XY586" s="56"/>
      <c r="XZ586" s="56"/>
      <c r="YA586" s="56"/>
      <c r="YB586" s="56"/>
      <c r="YC586" s="56"/>
      <c r="YD586" s="56"/>
      <c r="YE586" s="56"/>
      <c r="YF586" s="56"/>
      <c r="YG586" s="56"/>
      <c r="YH586" s="56"/>
      <c r="YI586" s="56"/>
      <c r="YJ586" s="56"/>
      <c r="YK586" s="56"/>
      <c r="YL586" s="56"/>
      <c r="YM586" s="56"/>
      <c r="YN586" s="56"/>
      <c r="YO586" s="56"/>
      <c r="YP586" s="56"/>
      <c r="YQ586" s="56"/>
      <c r="YR586" s="56"/>
      <c r="YS586" s="56"/>
      <c r="YT586" s="56"/>
      <c r="YU586" s="56"/>
      <c r="YV586" s="56"/>
      <c r="YW586" s="56"/>
      <c r="YX586" s="56"/>
      <c r="YY586" s="56"/>
      <c r="YZ586" s="56"/>
      <c r="ZA586" s="56"/>
      <c r="ZB586" s="56"/>
      <c r="ZC586" s="56"/>
      <c r="ZD586" s="56"/>
      <c r="ZE586" s="56"/>
      <c r="ZF586" s="56"/>
      <c r="ZG586" s="56"/>
      <c r="ZH586" s="56"/>
      <c r="ZI586" s="56"/>
      <c r="ZJ586" s="56"/>
      <c r="ZK586" s="56"/>
      <c r="ZL586" s="56"/>
      <c r="ZM586" s="56"/>
      <c r="ZN586" s="56"/>
      <c r="ZO586" s="56"/>
      <c r="ZP586" s="56"/>
      <c r="ZQ586" s="56"/>
      <c r="ZR586" s="56"/>
      <c r="ZS586" s="56"/>
      <c r="ZT586" s="56"/>
      <c r="ZU586" s="56"/>
      <c r="ZV586" s="56"/>
      <c r="ZW586" s="56"/>
      <c r="ZX586" s="56"/>
      <c r="ZY586" s="56"/>
      <c r="ZZ586" s="56"/>
    </row>
    <row r="587" spans="1:702" s="56" customFormat="1" hidden="1" outlineLevel="1" x14ac:dyDescent="0.2">
      <c r="A587" s="49"/>
      <c r="B587" s="75"/>
      <c r="C587" s="49" t="s">
        <v>124</v>
      </c>
      <c r="D587" s="141"/>
      <c r="E587" s="170"/>
      <c r="F587" s="53"/>
      <c r="G587" s="170"/>
      <c r="H587" s="43"/>
      <c r="I587" s="132"/>
      <c r="J587" s="170"/>
      <c r="K587" s="190"/>
      <c r="L587" s="178"/>
      <c r="P587" s="34"/>
      <c r="Q587" s="34"/>
    </row>
    <row r="588" spans="1:702" s="56" customFormat="1" hidden="1" outlineLevel="1" x14ac:dyDescent="0.2">
      <c r="A588" s="49"/>
      <c r="B588" s="75"/>
      <c r="C588" s="49" t="s">
        <v>137</v>
      </c>
      <c r="D588" s="141"/>
      <c r="E588" s="171"/>
      <c r="F588" s="53"/>
      <c r="G588" s="171"/>
      <c r="H588" s="43"/>
      <c r="I588" s="132"/>
      <c r="J588" s="171"/>
      <c r="K588" s="191"/>
      <c r="L588" s="179"/>
      <c r="P588" s="34"/>
      <c r="Q588" s="34"/>
    </row>
    <row r="589" spans="1:702" s="56" customFormat="1" hidden="1" outlineLevel="1" x14ac:dyDescent="0.2">
      <c r="A589" s="49"/>
      <c r="B589" s="75"/>
      <c r="C589" s="49" t="s">
        <v>138</v>
      </c>
      <c r="D589" s="141"/>
      <c r="E589" s="172"/>
      <c r="F589" s="53"/>
      <c r="G589" s="172"/>
      <c r="H589" s="43"/>
      <c r="I589" s="132"/>
      <c r="J589" s="172"/>
      <c r="K589" s="192"/>
      <c r="L589" s="180"/>
      <c r="P589" s="34"/>
      <c r="Q589" s="34"/>
    </row>
    <row r="590" spans="1:702" s="59" customFormat="1" collapsed="1" x14ac:dyDescent="0.2">
      <c r="A590" s="41"/>
      <c r="B590" s="57">
        <v>481</v>
      </c>
      <c r="C590" s="78" t="s">
        <v>212</v>
      </c>
      <c r="D590" s="64"/>
      <c r="E590" s="58"/>
      <c r="F590" s="58">
        <f>SUM(F591:F593)</f>
        <v>0</v>
      </c>
      <c r="G590" s="129">
        <f>F590-E590</f>
        <v>0</v>
      </c>
      <c r="H590" s="58">
        <f t="shared" ref="H590" si="139">SUM(H591:H593)</f>
        <v>0</v>
      </c>
      <c r="I590" s="130" t="str">
        <f>IF((OR(I591="SZ",I592="SZ",I593="SZ")),"SZ","AZ")</f>
        <v>AZ</v>
      </c>
      <c r="J590" s="129">
        <f>H590-E590</f>
        <v>0</v>
      </c>
      <c r="K590" s="135">
        <f>IF(F590="",E590,IF(I590="SZ",H590,F590))</f>
        <v>0</v>
      </c>
      <c r="L590" s="129">
        <f>K590-E590</f>
        <v>0</v>
      </c>
      <c r="M590" s="56"/>
      <c r="N590" s="56"/>
      <c r="O590" s="56"/>
      <c r="P590" s="34"/>
      <c r="Q590" s="34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  <c r="BX590" s="56"/>
      <c r="BY590" s="56"/>
      <c r="BZ590" s="56"/>
      <c r="CA590" s="56"/>
      <c r="CB590" s="56"/>
      <c r="CC590" s="56"/>
      <c r="CD590" s="56"/>
      <c r="CE590" s="56"/>
      <c r="CF590" s="56"/>
      <c r="CG590" s="56"/>
      <c r="CH590" s="56"/>
      <c r="CI590" s="56"/>
      <c r="CJ590" s="56"/>
      <c r="CK590" s="56"/>
      <c r="CL590" s="56"/>
      <c r="CM590" s="56"/>
      <c r="CN590" s="56"/>
      <c r="CO590" s="56"/>
      <c r="CP590" s="56"/>
      <c r="CQ590" s="56"/>
      <c r="CR590" s="56"/>
      <c r="CS590" s="56"/>
      <c r="CT590" s="56"/>
      <c r="CU590" s="56"/>
      <c r="CV590" s="56"/>
      <c r="CW590" s="56"/>
      <c r="CX590" s="56"/>
      <c r="CY590" s="56"/>
      <c r="CZ590" s="56"/>
      <c r="DA590" s="56"/>
      <c r="DB590" s="56"/>
      <c r="DC590" s="56"/>
      <c r="DD590" s="56"/>
      <c r="DE590" s="56"/>
      <c r="DF590" s="56"/>
      <c r="DG590" s="56"/>
      <c r="DH590" s="56"/>
      <c r="DI590" s="56"/>
      <c r="DJ590" s="56"/>
      <c r="DK590" s="56"/>
      <c r="DL590" s="56"/>
      <c r="DM590" s="56"/>
      <c r="DN590" s="56"/>
      <c r="DO590" s="56"/>
      <c r="DP590" s="56"/>
      <c r="DQ590" s="56"/>
      <c r="DR590" s="56"/>
      <c r="DS590" s="56"/>
      <c r="DT590" s="56"/>
      <c r="DU590" s="56"/>
      <c r="DV590" s="56"/>
      <c r="DW590" s="56"/>
      <c r="DX590" s="56"/>
      <c r="DY590" s="56"/>
      <c r="DZ590" s="56"/>
      <c r="EA590" s="56"/>
      <c r="EB590" s="56"/>
      <c r="EC590" s="56"/>
      <c r="ED590" s="56"/>
      <c r="EE590" s="56"/>
      <c r="EF590" s="56"/>
      <c r="EG590" s="56"/>
      <c r="EH590" s="56"/>
      <c r="EI590" s="56"/>
      <c r="EJ590" s="56"/>
      <c r="EK590" s="56"/>
      <c r="EL590" s="56"/>
      <c r="EM590" s="56"/>
      <c r="EN590" s="56"/>
      <c r="EO590" s="56"/>
      <c r="EP590" s="56"/>
      <c r="EQ590" s="56"/>
      <c r="ER590" s="56"/>
      <c r="ES590" s="56"/>
      <c r="ET590" s="56"/>
      <c r="EU590" s="56"/>
      <c r="EV590" s="56"/>
      <c r="EW590" s="56"/>
      <c r="EX590" s="56"/>
      <c r="EY590" s="56"/>
      <c r="EZ590" s="56"/>
      <c r="FA590" s="56"/>
      <c r="FB590" s="56"/>
      <c r="FC590" s="56"/>
      <c r="FD590" s="56"/>
      <c r="FE590" s="56"/>
      <c r="FF590" s="56"/>
      <c r="FG590" s="56"/>
      <c r="FH590" s="56"/>
      <c r="FI590" s="56"/>
      <c r="FJ590" s="56"/>
      <c r="FK590" s="56"/>
      <c r="FL590" s="56"/>
      <c r="FM590" s="56"/>
      <c r="FN590" s="56"/>
      <c r="FO590" s="56"/>
      <c r="FP590" s="56"/>
      <c r="FQ590" s="56"/>
      <c r="FR590" s="56"/>
      <c r="FS590" s="56"/>
      <c r="FT590" s="56"/>
      <c r="FU590" s="56"/>
      <c r="FV590" s="56"/>
      <c r="FW590" s="56"/>
      <c r="FX590" s="56"/>
      <c r="FY590" s="56"/>
      <c r="FZ590" s="56"/>
      <c r="GA590" s="56"/>
      <c r="GB590" s="56"/>
      <c r="GC590" s="56"/>
      <c r="GD590" s="56"/>
      <c r="GE590" s="56"/>
      <c r="GF590" s="56"/>
      <c r="GG590" s="56"/>
      <c r="GH590" s="56"/>
      <c r="GI590" s="56"/>
      <c r="GJ590" s="56"/>
      <c r="GK590" s="56"/>
      <c r="GL590" s="56"/>
      <c r="GM590" s="56"/>
      <c r="GN590" s="56"/>
      <c r="GO590" s="56"/>
      <c r="GP590" s="56"/>
      <c r="GQ590" s="56"/>
      <c r="GR590" s="56"/>
      <c r="GS590" s="56"/>
      <c r="GT590" s="56"/>
      <c r="GU590" s="56"/>
      <c r="GV590" s="56"/>
      <c r="GW590" s="56"/>
      <c r="GX590" s="56"/>
      <c r="GY590" s="56"/>
      <c r="GZ590" s="56"/>
      <c r="HA590" s="56"/>
      <c r="HB590" s="56"/>
      <c r="HC590" s="56"/>
      <c r="HD590" s="56"/>
      <c r="HE590" s="56"/>
      <c r="HF590" s="56"/>
      <c r="HG590" s="56"/>
      <c r="HH590" s="56"/>
      <c r="HI590" s="56"/>
      <c r="HJ590" s="56"/>
      <c r="HK590" s="56"/>
      <c r="HL590" s="56"/>
      <c r="HM590" s="56"/>
      <c r="HN590" s="56"/>
      <c r="HO590" s="56"/>
      <c r="HP590" s="56"/>
      <c r="HQ590" s="56"/>
      <c r="HR590" s="56"/>
      <c r="HS590" s="56"/>
      <c r="HT590" s="56"/>
      <c r="HU590" s="56"/>
      <c r="HV590" s="56"/>
      <c r="HW590" s="56"/>
      <c r="HX590" s="56"/>
      <c r="HY590" s="56"/>
      <c r="HZ590" s="56"/>
      <c r="IA590" s="56"/>
      <c r="IB590" s="56"/>
      <c r="IC590" s="56"/>
      <c r="ID590" s="56"/>
      <c r="IE590" s="56"/>
      <c r="IF590" s="56"/>
      <c r="IG590" s="56"/>
      <c r="IH590" s="56"/>
      <c r="II590" s="56"/>
      <c r="IJ590" s="56"/>
      <c r="IK590" s="56"/>
      <c r="IL590" s="56"/>
      <c r="IM590" s="56"/>
      <c r="IN590" s="56"/>
      <c r="IO590" s="56"/>
      <c r="IP590" s="56"/>
      <c r="IQ590" s="56"/>
      <c r="IR590" s="56"/>
      <c r="IS590" s="56"/>
      <c r="IT590" s="56"/>
      <c r="IU590" s="56"/>
      <c r="IV590" s="56"/>
      <c r="IW590" s="56"/>
      <c r="IX590" s="56"/>
      <c r="IY590" s="56"/>
      <c r="IZ590" s="56"/>
      <c r="JA590" s="56"/>
      <c r="JB590" s="56"/>
      <c r="JC590" s="56"/>
      <c r="JD590" s="56"/>
      <c r="JE590" s="56"/>
      <c r="JF590" s="56"/>
      <c r="JG590" s="56"/>
      <c r="JH590" s="56"/>
      <c r="JI590" s="56"/>
      <c r="JJ590" s="56"/>
      <c r="JK590" s="56"/>
      <c r="JL590" s="56"/>
      <c r="JM590" s="56"/>
      <c r="JN590" s="56"/>
      <c r="JO590" s="56"/>
      <c r="JP590" s="56"/>
      <c r="JQ590" s="56"/>
      <c r="JR590" s="56"/>
      <c r="JS590" s="56"/>
      <c r="JT590" s="56"/>
      <c r="JU590" s="56"/>
      <c r="JV590" s="56"/>
      <c r="JW590" s="56"/>
      <c r="JX590" s="56"/>
      <c r="JY590" s="56"/>
      <c r="JZ590" s="56"/>
      <c r="KA590" s="56"/>
      <c r="KB590" s="56"/>
      <c r="KC590" s="56"/>
      <c r="KD590" s="56"/>
      <c r="KE590" s="56"/>
      <c r="KF590" s="56"/>
      <c r="KG590" s="56"/>
      <c r="KH590" s="56"/>
      <c r="KI590" s="56"/>
      <c r="KJ590" s="56"/>
      <c r="KK590" s="56"/>
      <c r="KL590" s="56"/>
      <c r="KM590" s="56"/>
      <c r="KN590" s="56"/>
      <c r="KO590" s="56"/>
      <c r="KP590" s="56"/>
      <c r="KQ590" s="56"/>
      <c r="KR590" s="56"/>
      <c r="KS590" s="56"/>
      <c r="KT590" s="56"/>
      <c r="KU590" s="56"/>
      <c r="KV590" s="56"/>
      <c r="KW590" s="56"/>
      <c r="KX590" s="56"/>
      <c r="KY590" s="56"/>
      <c r="KZ590" s="56"/>
      <c r="LA590" s="56"/>
      <c r="LB590" s="56"/>
      <c r="LC590" s="56"/>
      <c r="LD590" s="56"/>
      <c r="LE590" s="56"/>
      <c r="LF590" s="56"/>
      <c r="LG590" s="56"/>
      <c r="LH590" s="56"/>
      <c r="LI590" s="56"/>
      <c r="LJ590" s="56"/>
      <c r="LK590" s="56"/>
      <c r="LL590" s="56"/>
      <c r="LM590" s="56"/>
      <c r="LN590" s="56"/>
      <c r="LO590" s="56"/>
      <c r="LP590" s="56"/>
      <c r="LQ590" s="56"/>
      <c r="LR590" s="56"/>
      <c r="LS590" s="56"/>
      <c r="LT590" s="56"/>
      <c r="LU590" s="56"/>
      <c r="LV590" s="56"/>
      <c r="LW590" s="56"/>
      <c r="LX590" s="56"/>
      <c r="LY590" s="56"/>
      <c r="LZ590" s="56"/>
      <c r="MA590" s="56"/>
      <c r="MB590" s="56"/>
      <c r="MC590" s="56"/>
      <c r="MD590" s="56"/>
      <c r="ME590" s="56"/>
      <c r="MF590" s="56"/>
      <c r="MG590" s="56"/>
      <c r="MH590" s="56"/>
      <c r="MI590" s="56"/>
      <c r="MJ590" s="56"/>
      <c r="MK590" s="56"/>
      <c r="ML590" s="56"/>
      <c r="MM590" s="56"/>
      <c r="MN590" s="56"/>
      <c r="MO590" s="56"/>
      <c r="MP590" s="56"/>
      <c r="MQ590" s="56"/>
      <c r="MR590" s="56"/>
      <c r="MS590" s="56"/>
      <c r="MT590" s="56"/>
      <c r="MU590" s="56"/>
      <c r="MV590" s="56"/>
      <c r="MW590" s="56"/>
      <c r="MX590" s="56"/>
      <c r="MY590" s="56"/>
      <c r="MZ590" s="56"/>
      <c r="NA590" s="56"/>
      <c r="NB590" s="56"/>
      <c r="NC590" s="56"/>
      <c r="ND590" s="56"/>
      <c r="NE590" s="56"/>
      <c r="NF590" s="56"/>
      <c r="NG590" s="56"/>
      <c r="NH590" s="56"/>
      <c r="NI590" s="56"/>
      <c r="NJ590" s="56"/>
      <c r="NK590" s="56"/>
      <c r="NL590" s="56"/>
      <c r="NM590" s="56"/>
      <c r="NN590" s="56"/>
      <c r="NO590" s="56"/>
      <c r="NP590" s="56"/>
      <c r="NQ590" s="56"/>
      <c r="NR590" s="56"/>
      <c r="NS590" s="56"/>
      <c r="NT590" s="56"/>
      <c r="NU590" s="56"/>
      <c r="NV590" s="56"/>
      <c r="NW590" s="56"/>
      <c r="NX590" s="56"/>
      <c r="NY590" s="56"/>
      <c r="NZ590" s="56"/>
      <c r="OA590" s="56"/>
      <c r="OB590" s="56"/>
      <c r="OC590" s="56"/>
      <c r="OD590" s="56"/>
      <c r="OE590" s="56"/>
      <c r="OF590" s="56"/>
      <c r="OG590" s="56"/>
      <c r="OH590" s="56"/>
      <c r="OI590" s="56"/>
      <c r="OJ590" s="56"/>
      <c r="OK590" s="56"/>
      <c r="OL590" s="56"/>
      <c r="OM590" s="56"/>
      <c r="ON590" s="56"/>
      <c r="OO590" s="56"/>
      <c r="OP590" s="56"/>
      <c r="OQ590" s="56"/>
      <c r="OR590" s="56"/>
      <c r="OS590" s="56"/>
      <c r="OT590" s="56"/>
      <c r="OU590" s="56"/>
      <c r="OV590" s="56"/>
      <c r="OW590" s="56"/>
      <c r="OX590" s="56"/>
      <c r="OY590" s="56"/>
      <c r="OZ590" s="56"/>
      <c r="PA590" s="56"/>
      <c r="PB590" s="56"/>
      <c r="PC590" s="56"/>
      <c r="PD590" s="56"/>
      <c r="PE590" s="56"/>
      <c r="PF590" s="56"/>
      <c r="PG590" s="56"/>
      <c r="PH590" s="56"/>
      <c r="PI590" s="56"/>
      <c r="PJ590" s="56"/>
      <c r="PK590" s="56"/>
      <c r="PL590" s="56"/>
      <c r="PM590" s="56"/>
      <c r="PN590" s="56"/>
      <c r="PO590" s="56"/>
      <c r="PP590" s="56"/>
      <c r="PQ590" s="56"/>
      <c r="PR590" s="56"/>
      <c r="PS590" s="56"/>
      <c r="PT590" s="56"/>
      <c r="PU590" s="56"/>
      <c r="PV590" s="56"/>
      <c r="PW590" s="56"/>
      <c r="PX590" s="56"/>
      <c r="PY590" s="56"/>
      <c r="PZ590" s="56"/>
      <c r="QA590" s="56"/>
      <c r="QB590" s="56"/>
      <c r="QC590" s="56"/>
      <c r="QD590" s="56"/>
      <c r="QE590" s="56"/>
      <c r="QF590" s="56"/>
      <c r="QG590" s="56"/>
      <c r="QH590" s="56"/>
      <c r="QI590" s="56"/>
      <c r="QJ590" s="56"/>
      <c r="QK590" s="56"/>
      <c r="QL590" s="56"/>
      <c r="QM590" s="56"/>
      <c r="QN590" s="56"/>
      <c r="QO590" s="56"/>
      <c r="QP590" s="56"/>
      <c r="QQ590" s="56"/>
      <c r="QR590" s="56"/>
      <c r="QS590" s="56"/>
      <c r="QT590" s="56"/>
      <c r="QU590" s="56"/>
      <c r="QV590" s="56"/>
      <c r="QW590" s="56"/>
      <c r="QX590" s="56"/>
      <c r="QY590" s="56"/>
      <c r="QZ590" s="56"/>
      <c r="RA590" s="56"/>
      <c r="RB590" s="56"/>
      <c r="RC590" s="56"/>
      <c r="RD590" s="56"/>
      <c r="RE590" s="56"/>
      <c r="RF590" s="56"/>
      <c r="RG590" s="56"/>
      <c r="RH590" s="56"/>
      <c r="RI590" s="56"/>
      <c r="RJ590" s="56"/>
      <c r="RK590" s="56"/>
      <c r="RL590" s="56"/>
      <c r="RM590" s="56"/>
      <c r="RN590" s="56"/>
      <c r="RO590" s="56"/>
      <c r="RP590" s="56"/>
      <c r="RQ590" s="56"/>
      <c r="RR590" s="56"/>
      <c r="RS590" s="56"/>
      <c r="RT590" s="56"/>
      <c r="RU590" s="56"/>
      <c r="RV590" s="56"/>
      <c r="RW590" s="56"/>
      <c r="RX590" s="56"/>
      <c r="RY590" s="56"/>
      <c r="RZ590" s="56"/>
      <c r="SA590" s="56"/>
      <c r="SB590" s="56"/>
      <c r="SC590" s="56"/>
      <c r="SD590" s="56"/>
      <c r="SE590" s="56"/>
      <c r="SF590" s="56"/>
      <c r="SG590" s="56"/>
      <c r="SH590" s="56"/>
      <c r="SI590" s="56"/>
      <c r="SJ590" s="56"/>
      <c r="SK590" s="56"/>
      <c r="SL590" s="56"/>
      <c r="SM590" s="56"/>
      <c r="SN590" s="56"/>
      <c r="SO590" s="56"/>
      <c r="SP590" s="56"/>
      <c r="SQ590" s="56"/>
      <c r="SR590" s="56"/>
      <c r="SS590" s="56"/>
      <c r="ST590" s="56"/>
      <c r="SU590" s="56"/>
      <c r="SV590" s="56"/>
      <c r="SW590" s="56"/>
      <c r="SX590" s="56"/>
      <c r="SY590" s="56"/>
      <c r="SZ590" s="56"/>
      <c r="TA590" s="56"/>
      <c r="TB590" s="56"/>
      <c r="TC590" s="56"/>
      <c r="TD590" s="56"/>
      <c r="TE590" s="56"/>
      <c r="TF590" s="56"/>
      <c r="TG590" s="56"/>
      <c r="TH590" s="56"/>
      <c r="TI590" s="56"/>
      <c r="TJ590" s="56"/>
      <c r="TK590" s="56"/>
      <c r="TL590" s="56"/>
      <c r="TM590" s="56"/>
      <c r="TN590" s="56"/>
      <c r="TO590" s="56"/>
      <c r="TP590" s="56"/>
      <c r="TQ590" s="56"/>
      <c r="TR590" s="56"/>
      <c r="TS590" s="56"/>
      <c r="TT590" s="56"/>
      <c r="TU590" s="56"/>
      <c r="TV590" s="56"/>
      <c r="TW590" s="56"/>
      <c r="TX590" s="56"/>
      <c r="TY590" s="56"/>
      <c r="TZ590" s="56"/>
      <c r="UA590" s="56"/>
      <c r="UB590" s="56"/>
      <c r="UC590" s="56"/>
      <c r="UD590" s="56"/>
      <c r="UE590" s="56"/>
      <c r="UF590" s="56"/>
      <c r="UG590" s="56"/>
      <c r="UH590" s="56"/>
      <c r="UI590" s="56"/>
      <c r="UJ590" s="56"/>
      <c r="UK590" s="56"/>
      <c r="UL590" s="56"/>
      <c r="UM590" s="56"/>
      <c r="UN590" s="56"/>
      <c r="UO590" s="56"/>
      <c r="UP590" s="56"/>
      <c r="UQ590" s="56"/>
      <c r="UR590" s="56"/>
      <c r="US590" s="56"/>
      <c r="UT590" s="56"/>
      <c r="UU590" s="56"/>
      <c r="UV590" s="56"/>
      <c r="UW590" s="56"/>
      <c r="UX590" s="56"/>
      <c r="UY590" s="56"/>
      <c r="UZ590" s="56"/>
      <c r="VA590" s="56"/>
      <c r="VB590" s="56"/>
      <c r="VC590" s="56"/>
      <c r="VD590" s="56"/>
      <c r="VE590" s="56"/>
      <c r="VF590" s="56"/>
      <c r="VG590" s="56"/>
      <c r="VH590" s="56"/>
      <c r="VI590" s="56"/>
      <c r="VJ590" s="56"/>
      <c r="VK590" s="56"/>
      <c r="VL590" s="56"/>
      <c r="VM590" s="56"/>
      <c r="VN590" s="56"/>
      <c r="VO590" s="56"/>
      <c r="VP590" s="56"/>
      <c r="VQ590" s="56"/>
      <c r="VR590" s="56"/>
      <c r="VS590" s="56"/>
      <c r="VT590" s="56"/>
      <c r="VU590" s="56"/>
      <c r="VV590" s="56"/>
      <c r="VW590" s="56"/>
      <c r="VX590" s="56"/>
      <c r="VY590" s="56"/>
      <c r="VZ590" s="56"/>
      <c r="WA590" s="56"/>
      <c r="WB590" s="56"/>
      <c r="WC590" s="56"/>
      <c r="WD590" s="56"/>
      <c r="WE590" s="56"/>
      <c r="WF590" s="56"/>
      <c r="WG590" s="56"/>
      <c r="WH590" s="56"/>
      <c r="WI590" s="56"/>
      <c r="WJ590" s="56"/>
      <c r="WK590" s="56"/>
      <c r="WL590" s="56"/>
      <c r="WM590" s="56"/>
      <c r="WN590" s="56"/>
      <c r="WO590" s="56"/>
      <c r="WP590" s="56"/>
      <c r="WQ590" s="56"/>
      <c r="WR590" s="56"/>
      <c r="WS590" s="56"/>
      <c r="WT590" s="56"/>
      <c r="WU590" s="56"/>
      <c r="WV590" s="56"/>
      <c r="WW590" s="56"/>
      <c r="WX590" s="56"/>
      <c r="WY590" s="56"/>
      <c r="WZ590" s="56"/>
      <c r="XA590" s="56"/>
      <c r="XB590" s="56"/>
      <c r="XC590" s="56"/>
      <c r="XD590" s="56"/>
      <c r="XE590" s="56"/>
      <c r="XF590" s="56"/>
      <c r="XG590" s="56"/>
      <c r="XH590" s="56"/>
      <c r="XI590" s="56"/>
      <c r="XJ590" s="56"/>
      <c r="XK590" s="56"/>
      <c r="XL590" s="56"/>
      <c r="XM590" s="56"/>
      <c r="XN590" s="56"/>
      <c r="XO590" s="56"/>
      <c r="XP590" s="56"/>
      <c r="XQ590" s="56"/>
      <c r="XR590" s="56"/>
      <c r="XS590" s="56"/>
      <c r="XT590" s="56"/>
      <c r="XU590" s="56"/>
      <c r="XV590" s="56"/>
      <c r="XW590" s="56"/>
      <c r="XX590" s="56"/>
      <c r="XY590" s="56"/>
      <c r="XZ590" s="56"/>
      <c r="YA590" s="56"/>
      <c r="YB590" s="56"/>
      <c r="YC590" s="56"/>
      <c r="YD590" s="56"/>
      <c r="YE590" s="56"/>
      <c r="YF590" s="56"/>
      <c r="YG590" s="56"/>
      <c r="YH590" s="56"/>
      <c r="YI590" s="56"/>
      <c r="YJ590" s="56"/>
      <c r="YK590" s="56"/>
      <c r="YL590" s="56"/>
      <c r="YM590" s="56"/>
      <c r="YN590" s="56"/>
      <c r="YO590" s="56"/>
      <c r="YP590" s="56"/>
      <c r="YQ590" s="56"/>
      <c r="YR590" s="56"/>
      <c r="YS590" s="56"/>
      <c r="YT590" s="56"/>
      <c r="YU590" s="56"/>
      <c r="YV590" s="56"/>
      <c r="YW590" s="56"/>
      <c r="YX590" s="56"/>
      <c r="YY590" s="56"/>
      <c r="YZ590" s="56"/>
      <c r="ZA590" s="56"/>
      <c r="ZB590" s="56"/>
      <c r="ZC590" s="56"/>
      <c r="ZD590" s="56"/>
      <c r="ZE590" s="56"/>
      <c r="ZF590" s="56"/>
      <c r="ZG590" s="56"/>
      <c r="ZH590" s="56"/>
      <c r="ZI590" s="56"/>
      <c r="ZJ590" s="56"/>
      <c r="ZK590" s="56"/>
      <c r="ZL590" s="56"/>
      <c r="ZM590" s="56"/>
      <c r="ZN590" s="56"/>
      <c r="ZO590" s="56"/>
      <c r="ZP590" s="56"/>
      <c r="ZQ590" s="56"/>
      <c r="ZR590" s="56"/>
      <c r="ZS590" s="56"/>
      <c r="ZT590" s="56"/>
      <c r="ZU590" s="56"/>
      <c r="ZV590" s="56"/>
      <c r="ZW590" s="56"/>
      <c r="ZX590" s="56"/>
      <c r="ZY590" s="56"/>
      <c r="ZZ590" s="56"/>
    </row>
    <row r="591" spans="1:702" s="56" customFormat="1" hidden="1" outlineLevel="1" x14ac:dyDescent="0.2">
      <c r="A591" s="49"/>
      <c r="B591" s="75"/>
      <c r="C591" s="49" t="s">
        <v>124</v>
      </c>
      <c r="D591" s="141"/>
      <c r="E591" s="170"/>
      <c r="F591" s="53"/>
      <c r="G591" s="170"/>
      <c r="H591" s="43"/>
      <c r="I591" s="132"/>
      <c r="J591" s="170"/>
      <c r="K591" s="190"/>
      <c r="L591" s="178"/>
      <c r="P591" s="34"/>
      <c r="Q591" s="34"/>
    </row>
    <row r="592" spans="1:702" s="56" customFormat="1" hidden="1" outlineLevel="1" x14ac:dyDescent="0.2">
      <c r="A592" s="49"/>
      <c r="B592" s="75"/>
      <c r="C592" s="49" t="s">
        <v>137</v>
      </c>
      <c r="D592" s="141"/>
      <c r="E592" s="171"/>
      <c r="F592" s="53"/>
      <c r="G592" s="171"/>
      <c r="H592" s="43"/>
      <c r="I592" s="132"/>
      <c r="J592" s="171"/>
      <c r="K592" s="191"/>
      <c r="L592" s="179"/>
      <c r="P592" s="34"/>
      <c r="Q592" s="34"/>
    </row>
    <row r="593" spans="1:702" s="56" customFormat="1" hidden="1" outlineLevel="1" x14ac:dyDescent="0.2">
      <c r="A593" s="49"/>
      <c r="B593" s="75"/>
      <c r="C593" s="49" t="s">
        <v>138</v>
      </c>
      <c r="D593" s="141"/>
      <c r="E593" s="172"/>
      <c r="F593" s="53"/>
      <c r="G593" s="172"/>
      <c r="H593" s="43"/>
      <c r="I593" s="132"/>
      <c r="J593" s="172"/>
      <c r="K593" s="192"/>
      <c r="L593" s="180"/>
      <c r="P593" s="34"/>
      <c r="Q593" s="34"/>
    </row>
    <row r="594" spans="1:702" s="59" customFormat="1" collapsed="1" x14ac:dyDescent="0.2">
      <c r="A594" s="41"/>
      <c r="B594" s="57">
        <v>482</v>
      </c>
      <c r="C594" s="78" t="s">
        <v>213</v>
      </c>
      <c r="D594" s="64"/>
      <c r="E594" s="58"/>
      <c r="F594" s="58">
        <f>SUM(F595:F597)</f>
        <v>0</v>
      </c>
      <c r="G594" s="129">
        <f>F594-E594</f>
        <v>0</v>
      </c>
      <c r="H594" s="58">
        <f t="shared" ref="H594" si="140">SUM(H595:H597)</f>
        <v>0</v>
      </c>
      <c r="I594" s="130" t="str">
        <f>IF((OR(I595="SZ",I596="SZ",I597="SZ")),"SZ","AZ")</f>
        <v>AZ</v>
      </c>
      <c r="J594" s="129">
        <f>H594-E594</f>
        <v>0</v>
      </c>
      <c r="K594" s="135">
        <f>IF(F594="",E594,IF(I594="SZ",H594,F594))</f>
        <v>0</v>
      </c>
      <c r="L594" s="129">
        <f>K594-E594</f>
        <v>0</v>
      </c>
      <c r="M594" s="56"/>
      <c r="N594" s="56"/>
      <c r="O594" s="56"/>
      <c r="P594" s="34"/>
      <c r="Q594" s="34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  <c r="BT594" s="56"/>
      <c r="BU594" s="56"/>
      <c r="BV594" s="56"/>
      <c r="BW594" s="56"/>
      <c r="BX594" s="56"/>
      <c r="BY594" s="56"/>
      <c r="BZ594" s="56"/>
      <c r="CA594" s="56"/>
      <c r="CB594" s="56"/>
      <c r="CC594" s="56"/>
      <c r="CD594" s="56"/>
      <c r="CE594" s="56"/>
      <c r="CF594" s="56"/>
      <c r="CG594" s="56"/>
      <c r="CH594" s="56"/>
      <c r="CI594" s="56"/>
      <c r="CJ594" s="56"/>
      <c r="CK594" s="56"/>
      <c r="CL594" s="56"/>
      <c r="CM594" s="56"/>
      <c r="CN594" s="56"/>
      <c r="CO594" s="56"/>
      <c r="CP594" s="56"/>
      <c r="CQ594" s="56"/>
      <c r="CR594" s="56"/>
      <c r="CS594" s="56"/>
      <c r="CT594" s="56"/>
      <c r="CU594" s="56"/>
      <c r="CV594" s="56"/>
      <c r="CW594" s="56"/>
      <c r="CX594" s="56"/>
      <c r="CY594" s="56"/>
      <c r="CZ594" s="56"/>
      <c r="DA594" s="56"/>
      <c r="DB594" s="56"/>
      <c r="DC594" s="56"/>
      <c r="DD594" s="56"/>
      <c r="DE594" s="56"/>
      <c r="DF594" s="56"/>
      <c r="DG594" s="56"/>
      <c r="DH594" s="56"/>
      <c r="DI594" s="56"/>
      <c r="DJ594" s="56"/>
      <c r="DK594" s="56"/>
      <c r="DL594" s="56"/>
      <c r="DM594" s="56"/>
      <c r="DN594" s="56"/>
      <c r="DO594" s="56"/>
      <c r="DP594" s="56"/>
      <c r="DQ594" s="56"/>
      <c r="DR594" s="56"/>
      <c r="DS594" s="56"/>
      <c r="DT594" s="56"/>
      <c r="DU594" s="56"/>
      <c r="DV594" s="56"/>
      <c r="DW594" s="56"/>
      <c r="DX594" s="56"/>
      <c r="DY594" s="56"/>
      <c r="DZ594" s="56"/>
      <c r="EA594" s="56"/>
      <c r="EB594" s="56"/>
      <c r="EC594" s="56"/>
      <c r="ED594" s="56"/>
      <c r="EE594" s="56"/>
      <c r="EF594" s="56"/>
      <c r="EG594" s="56"/>
      <c r="EH594" s="56"/>
      <c r="EI594" s="56"/>
      <c r="EJ594" s="56"/>
      <c r="EK594" s="56"/>
      <c r="EL594" s="56"/>
      <c r="EM594" s="56"/>
      <c r="EN594" s="56"/>
      <c r="EO594" s="56"/>
      <c r="EP594" s="56"/>
      <c r="EQ594" s="56"/>
      <c r="ER594" s="56"/>
      <c r="ES594" s="56"/>
      <c r="ET594" s="56"/>
      <c r="EU594" s="56"/>
      <c r="EV594" s="56"/>
      <c r="EW594" s="56"/>
      <c r="EX594" s="56"/>
      <c r="EY594" s="56"/>
      <c r="EZ594" s="56"/>
      <c r="FA594" s="56"/>
      <c r="FB594" s="56"/>
      <c r="FC594" s="56"/>
      <c r="FD594" s="56"/>
      <c r="FE594" s="56"/>
      <c r="FF594" s="56"/>
      <c r="FG594" s="56"/>
      <c r="FH594" s="56"/>
      <c r="FI594" s="56"/>
      <c r="FJ594" s="56"/>
      <c r="FK594" s="56"/>
      <c r="FL594" s="56"/>
      <c r="FM594" s="56"/>
      <c r="FN594" s="56"/>
      <c r="FO594" s="56"/>
      <c r="FP594" s="56"/>
      <c r="FQ594" s="56"/>
      <c r="FR594" s="56"/>
      <c r="FS594" s="56"/>
      <c r="FT594" s="56"/>
      <c r="FU594" s="56"/>
      <c r="FV594" s="56"/>
      <c r="FW594" s="56"/>
      <c r="FX594" s="56"/>
      <c r="FY594" s="56"/>
      <c r="FZ594" s="56"/>
      <c r="GA594" s="56"/>
      <c r="GB594" s="56"/>
      <c r="GC594" s="56"/>
      <c r="GD594" s="56"/>
      <c r="GE594" s="56"/>
      <c r="GF594" s="56"/>
      <c r="GG594" s="56"/>
      <c r="GH594" s="56"/>
      <c r="GI594" s="56"/>
      <c r="GJ594" s="56"/>
      <c r="GK594" s="56"/>
      <c r="GL594" s="56"/>
      <c r="GM594" s="56"/>
      <c r="GN594" s="56"/>
      <c r="GO594" s="56"/>
      <c r="GP594" s="56"/>
      <c r="GQ594" s="56"/>
      <c r="GR594" s="56"/>
      <c r="GS594" s="56"/>
      <c r="GT594" s="56"/>
      <c r="GU594" s="56"/>
      <c r="GV594" s="56"/>
      <c r="GW594" s="56"/>
      <c r="GX594" s="56"/>
      <c r="GY594" s="56"/>
      <c r="GZ594" s="56"/>
      <c r="HA594" s="56"/>
      <c r="HB594" s="56"/>
      <c r="HC594" s="56"/>
      <c r="HD594" s="56"/>
      <c r="HE594" s="56"/>
      <c r="HF594" s="56"/>
      <c r="HG594" s="56"/>
      <c r="HH594" s="56"/>
      <c r="HI594" s="56"/>
      <c r="HJ594" s="56"/>
      <c r="HK594" s="56"/>
      <c r="HL594" s="56"/>
      <c r="HM594" s="56"/>
      <c r="HN594" s="56"/>
      <c r="HO594" s="56"/>
      <c r="HP594" s="56"/>
      <c r="HQ594" s="56"/>
      <c r="HR594" s="56"/>
      <c r="HS594" s="56"/>
      <c r="HT594" s="56"/>
      <c r="HU594" s="56"/>
      <c r="HV594" s="56"/>
      <c r="HW594" s="56"/>
      <c r="HX594" s="56"/>
      <c r="HY594" s="56"/>
      <c r="HZ594" s="56"/>
      <c r="IA594" s="56"/>
      <c r="IB594" s="56"/>
      <c r="IC594" s="56"/>
      <c r="ID594" s="56"/>
      <c r="IE594" s="56"/>
      <c r="IF594" s="56"/>
      <c r="IG594" s="56"/>
      <c r="IH594" s="56"/>
      <c r="II594" s="56"/>
      <c r="IJ594" s="56"/>
      <c r="IK594" s="56"/>
      <c r="IL594" s="56"/>
      <c r="IM594" s="56"/>
      <c r="IN594" s="56"/>
      <c r="IO594" s="56"/>
      <c r="IP594" s="56"/>
      <c r="IQ594" s="56"/>
      <c r="IR594" s="56"/>
      <c r="IS594" s="56"/>
      <c r="IT594" s="56"/>
      <c r="IU594" s="56"/>
      <c r="IV594" s="56"/>
      <c r="IW594" s="56"/>
      <c r="IX594" s="56"/>
      <c r="IY594" s="56"/>
      <c r="IZ594" s="56"/>
      <c r="JA594" s="56"/>
      <c r="JB594" s="56"/>
      <c r="JC594" s="56"/>
      <c r="JD594" s="56"/>
      <c r="JE594" s="56"/>
      <c r="JF594" s="56"/>
      <c r="JG594" s="56"/>
      <c r="JH594" s="56"/>
      <c r="JI594" s="56"/>
      <c r="JJ594" s="56"/>
      <c r="JK594" s="56"/>
      <c r="JL594" s="56"/>
      <c r="JM594" s="56"/>
      <c r="JN594" s="56"/>
      <c r="JO594" s="56"/>
      <c r="JP594" s="56"/>
      <c r="JQ594" s="56"/>
      <c r="JR594" s="56"/>
      <c r="JS594" s="56"/>
      <c r="JT594" s="56"/>
      <c r="JU594" s="56"/>
      <c r="JV594" s="56"/>
      <c r="JW594" s="56"/>
      <c r="JX594" s="56"/>
      <c r="JY594" s="56"/>
      <c r="JZ594" s="56"/>
      <c r="KA594" s="56"/>
      <c r="KB594" s="56"/>
      <c r="KC594" s="56"/>
      <c r="KD594" s="56"/>
      <c r="KE594" s="56"/>
      <c r="KF594" s="56"/>
      <c r="KG594" s="56"/>
      <c r="KH594" s="56"/>
      <c r="KI594" s="56"/>
      <c r="KJ594" s="56"/>
      <c r="KK594" s="56"/>
      <c r="KL594" s="56"/>
      <c r="KM594" s="56"/>
      <c r="KN594" s="56"/>
      <c r="KO594" s="56"/>
      <c r="KP594" s="56"/>
      <c r="KQ594" s="56"/>
      <c r="KR594" s="56"/>
      <c r="KS594" s="56"/>
      <c r="KT594" s="56"/>
      <c r="KU594" s="56"/>
      <c r="KV594" s="56"/>
      <c r="KW594" s="56"/>
      <c r="KX594" s="56"/>
      <c r="KY594" s="56"/>
      <c r="KZ594" s="56"/>
      <c r="LA594" s="56"/>
      <c r="LB594" s="56"/>
      <c r="LC594" s="56"/>
      <c r="LD594" s="56"/>
      <c r="LE594" s="56"/>
      <c r="LF594" s="56"/>
      <c r="LG594" s="56"/>
      <c r="LH594" s="56"/>
      <c r="LI594" s="56"/>
      <c r="LJ594" s="56"/>
      <c r="LK594" s="56"/>
      <c r="LL594" s="56"/>
      <c r="LM594" s="56"/>
      <c r="LN594" s="56"/>
      <c r="LO594" s="56"/>
      <c r="LP594" s="56"/>
      <c r="LQ594" s="56"/>
      <c r="LR594" s="56"/>
      <c r="LS594" s="56"/>
      <c r="LT594" s="56"/>
      <c r="LU594" s="56"/>
      <c r="LV594" s="56"/>
      <c r="LW594" s="56"/>
      <c r="LX594" s="56"/>
      <c r="LY594" s="56"/>
      <c r="LZ594" s="56"/>
      <c r="MA594" s="56"/>
      <c r="MB594" s="56"/>
      <c r="MC594" s="56"/>
      <c r="MD594" s="56"/>
      <c r="ME594" s="56"/>
      <c r="MF594" s="56"/>
      <c r="MG594" s="56"/>
      <c r="MH594" s="56"/>
      <c r="MI594" s="56"/>
      <c r="MJ594" s="56"/>
      <c r="MK594" s="56"/>
      <c r="ML594" s="56"/>
      <c r="MM594" s="56"/>
      <c r="MN594" s="56"/>
      <c r="MO594" s="56"/>
      <c r="MP594" s="56"/>
      <c r="MQ594" s="56"/>
      <c r="MR594" s="56"/>
      <c r="MS594" s="56"/>
      <c r="MT594" s="56"/>
      <c r="MU594" s="56"/>
      <c r="MV594" s="56"/>
      <c r="MW594" s="56"/>
      <c r="MX594" s="56"/>
      <c r="MY594" s="56"/>
      <c r="MZ594" s="56"/>
      <c r="NA594" s="56"/>
      <c r="NB594" s="56"/>
      <c r="NC594" s="56"/>
      <c r="ND594" s="56"/>
      <c r="NE594" s="56"/>
      <c r="NF594" s="56"/>
      <c r="NG594" s="56"/>
      <c r="NH594" s="56"/>
      <c r="NI594" s="56"/>
      <c r="NJ594" s="56"/>
      <c r="NK594" s="56"/>
      <c r="NL594" s="56"/>
      <c r="NM594" s="56"/>
      <c r="NN594" s="56"/>
      <c r="NO594" s="56"/>
      <c r="NP594" s="56"/>
      <c r="NQ594" s="56"/>
      <c r="NR594" s="56"/>
      <c r="NS594" s="56"/>
      <c r="NT594" s="56"/>
      <c r="NU594" s="56"/>
      <c r="NV594" s="56"/>
      <c r="NW594" s="56"/>
      <c r="NX594" s="56"/>
      <c r="NY594" s="56"/>
      <c r="NZ594" s="56"/>
      <c r="OA594" s="56"/>
      <c r="OB594" s="56"/>
      <c r="OC594" s="56"/>
      <c r="OD594" s="56"/>
      <c r="OE594" s="56"/>
      <c r="OF594" s="56"/>
      <c r="OG594" s="56"/>
      <c r="OH594" s="56"/>
      <c r="OI594" s="56"/>
      <c r="OJ594" s="56"/>
      <c r="OK594" s="56"/>
      <c r="OL594" s="56"/>
      <c r="OM594" s="56"/>
      <c r="ON594" s="56"/>
      <c r="OO594" s="56"/>
      <c r="OP594" s="56"/>
      <c r="OQ594" s="56"/>
      <c r="OR594" s="56"/>
      <c r="OS594" s="56"/>
      <c r="OT594" s="56"/>
      <c r="OU594" s="56"/>
      <c r="OV594" s="56"/>
      <c r="OW594" s="56"/>
      <c r="OX594" s="56"/>
      <c r="OY594" s="56"/>
      <c r="OZ594" s="56"/>
      <c r="PA594" s="56"/>
      <c r="PB594" s="56"/>
      <c r="PC594" s="56"/>
      <c r="PD594" s="56"/>
      <c r="PE594" s="56"/>
      <c r="PF594" s="56"/>
      <c r="PG594" s="56"/>
      <c r="PH594" s="56"/>
      <c r="PI594" s="56"/>
      <c r="PJ594" s="56"/>
      <c r="PK594" s="56"/>
      <c r="PL594" s="56"/>
      <c r="PM594" s="56"/>
      <c r="PN594" s="56"/>
      <c r="PO594" s="56"/>
      <c r="PP594" s="56"/>
      <c r="PQ594" s="56"/>
      <c r="PR594" s="56"/>
      <c r="PS594" s="56"/>
      <c r="PT594" s="56"/>
      <c r="PU594" s="56"/>
      <c r="PV594" s="56"/>
      <c r="PW594" s="56"/>
      <c r="PX594" s="56"/>
      <c r="PY594" s="56"/>
      <c r="PZ594" s="56"/>
      <c r="QA594" s="56"/>
      <c r="QB594" s="56"/>
      <c r="QC594" s="56"/>
      <c r="QD594" s="56"/>
      <c r="QE594" s="56"/>
      <c r="QF594" s="56"/>
      <c r="QG594" s="56"/>
      <c r="QH594" s="56"/>
      <c r="QI594" s="56"/>
      <c r="QJ594" s="56"/>
      <c r="QK594" s="56"/>
      <c r="QL594" s="56"/>
      <c r="QM594" s="56"/>
      <c r="QN594" s="56"/>
      <c r="QO594" s="56"/>
      <c r="QP594" s="56"/>
      <c r="QQ594" s="56"/>
      <c r="QR594" s="56"/>
      <c r="QS594" s="56"/>
      <c r="QT594" s="56"/>
      <c r="QU594" s="56"/>
      <c r="QV594" s="56"/>
      <c r="QW594" s="56"/>
      <c r="QX594" s="56"/>
      <c r="QY594" s="56"/>
      <c r="QZ594" s="56"/>
      <c r="RA594" s="56"/>
      <c r="RB594" s="56"/>
      <c r="RC594" s="56"/>
      <c r="RD594" s="56"/>
      <c r="RE594" s="56"/>
      <c r="RF594" s="56"/>
      <c r="RG594" s="56"/>
      <c r="RH594" s="56"/>
      <c r="RI594" s="56"/>
      <c r="RJ594" s="56"/>
      <c r="RK594" s="56"/>
      <c r="RL594" s="56"/>
      <c r="RM594" s="56"/>
      <c r="RN594" s="56"/>
      <c r="RO594" s="56"/>
      <c r="RP594" s="56"/>
      <c r="RQ594" s="56"/>
      <c r="RR594" s="56"/>
      <c r="RS594" s="56"/>
      <c r="RT594" s="56"/>
      <c r="RU594" s="56"/>
      <c r="RV594" s="56"/>
      <c r="RW594" s="56"/>
      <c r="RX594" s="56"/>
      <c r="RY594" s="56"/>
      <c r="RZ594" s="56"/>
      <c r="SA594" s="56"/>
      <c r="SB594" s="56"/>
      <c r="SC594" s="56"/>
      <c r="SD594" s="56"/>
      <c r="SE594" s="56"/>
      <c r="SF594" s="56"/>
      <c r="SG594" s="56"/>
      <c r="SH594" s="56"/>
      <c r="SI594" s="56"/>
      <c r="SJ594" s="56"/>
      <c r="SK594" s="56"/>
      <c r="SL594" s="56"/>
      <c r="SM594" s="56"/>
      <c r="SN594" s="56"/>
      <c r="SO594" s="56"/>
      <c r="SP594" s="56"/>
      <c r="SQ594" s="56"/>
      <c r="SR594" s="56"/>
      <c r="SS594" s="56"/>
      <c r="ST594" s="56"/>
      <c r="SU594" s="56"/>
      <c r="SV594" s="56"/>
      <c r="SW594" s="56"/>
      <c r="SX594" s="56"/>
      <c r="SY594" s="56"/>
      <c r="SZ594" s="56"/>
      <c r="TA594" s="56"/>
      <c r="TB594" s="56"/>
      <c r="TC594" s="56"/>
      <c r="TD594" s="56"/>
      <c r="TE594" s="56"/>
      <c r="TF594" s="56"/>
      <c r="TG594" s="56"/>
      <c r="TH594" s="56"/>
      <c r="TI594" s="56"/>
      <c r="TJ594" s="56"/>
      <c r="TK594" s="56"/>
      <c r="TL594" s="56"/>
      <c r="TM594" s="56"/>
      <c r="TN594" s="56"/>
      <c r="TO594" s="56"/>
      <c r="TP594" s="56"/>
      <c r="TQ594" s="56"/>
      <c r="TR594" s="56"/>
      <c r="TS594" s="56"/>
      <c r="TT594" s="56"/>
      <c r="TU594" s="56"/>
      <c r="TV594" s="56"/>
      <c r="TW594" s="56"/>
      <c r="TX594" s="56"/>
      <c r="TY594" s="56"/>
      <c r="TZ594" s="56"/>
      <c r="UA594" s="56"/>
      <c r="UB594" s="56"/>
      <c r="UC594" s="56"/>
      <c r="UD594" s="56"/>
      <c r="UE594" s="56"/>
      <c r="UF594" s="56"/>
      <c r="UG594" s="56"/>
      <c r="UH594" s="56"/>
      <c r="UI594" s="56"/>
      <c r="UJ594" s="56"/>
      <c r="UK594" s="56"/>
      <c r="UL594" s="56"/>
      <c r="UM594" s="56"/>
      <c r="UN594" s="56"/>
      <c r="UO594" s="56"/>
      <c r="UP594" s="56"/>
      <c r="UQ594" s="56"/>
      <c r="UR594" s="56"/>
      <c r="US594" s="56"/>
      <c r="UT594" s="56"/>
      <c r="UU594" s="56"/>
      <c r="UV594" s="56"/>
      <c r="UW594" s="56"/>
      <c r="UX594" s="56"/>
      <c r="UY594" s="56"/>
      <c r="UZ594" s="56"/>
      <c r="VA594" s="56"/>
      <c r="VB594" s="56"/>
      <c r="VC594" s="56"/>
      <c r="VD594" s="56"/>
      <c r="VE594" s="56"/>
      <c r="VF594" s="56"/>
      <c r="VG594" s="56"/>
      <c r="VH594" s="56"/>
      <c r="VI594" s="56"/>
      <c r="VJ594" s="56"/>
      <c r="VK594" s="56"/>
      <c r="VL594" s="56"/>
      <c r="VM594" s="56"/>
      <c r="VN594" s="56"/>
      <c r="VO594" s="56"/>
      <c r="VP594" s="56"/>
      <c r="VQ594" s="56"/>
      <c r="VR594" s="56"/>
      <c r="VS594" s="56"/>
      <c r="VT594" s="56"/>
      <c r="VU594" s="56"/>
      <c r="VV594" s="56"/>
      <c r="VW594" s="56"/>
      <c r="VX594" s="56"/>
      <c r="VY594" s="56"/>
      <c r="VZ594" s="56"/>
      <c r="WA594" s="56"/>
      <c r="WB594" s="56"/>
      <c r="WC594" s="56"/>
      <c r="WD594" s="56"/>
      <c r="WE594" s="56"/>
      <c r="WF594" s="56"/>
      <c r="WG594" s="56"/>
      <c r="WH594" s="56"/>
      <c r="WI594" s="56"/>
      <c r="WJ594" s="56"/>
      <c r="WK594" s="56"/>
      <c r="WL594" s="56"/>
      <c r="WM594" s="56"/>
      <c r="WN594" s="56"/>
      <c r="WO594" s="56"/>
      <c r="WP594" s="56"/>
      <c r="WQ594" s="56"/>
      <c r="WR594" s="56"/>
      <c r="WS594" s="56"/>
      <c r="WT594" s="56"/>
      <c r="WU594" s="56"/>
      <c r="WV594" s="56"/>
      <c r="WW594" s="56"/>
      <c r="WX594" s="56"/>
      <c r="WY594" s="56"/>
      <c r="WZ594" s="56"/>
      <c r="XA594" s="56"/>
      <c r="XB594" s="56"/>
      <c r="XC594" s="56"/>
      <c r="XD594" s="56"/>
      <c r="XE594" s="56"/>
      <c r="XF594" s="56"/>
      <c r="XG594" s="56"/>
      <c r="XH594" s="56"/>
      <c r="XI594" s="56"/>
      <c r="XJ594" s="56"/>
      <c r="XK594" s="56"/>
      <c r="XL594" s="56"/>
      <c r="XM594" s="56"/>
      <c r="XN594" s="56"/>
      <c r="XO594" s="56"/>
      <c r="XP594" s="56"/>
      <c r="XQ594" s="56"/>
      <c r="XR594" s="56"/>
      <c r="XS594" s="56"/>
      <c r="XT594" s="56"/>
      <c r="XU594" s="56"/>
      <c r="XV594" s="56"/>
      <c r="XW594" s="56"/>
      <c r="XX594" s="56"/>
      <c r="XY594" s="56"/>
      <c r="XZ594" s="56"/>
      <c r="YA594" s="56"/>
      <c r="YB594" s="56"/>
      <c r="YC594" s="56"/>
      <c r="YD594" s="56"/>
      <c r="YE594" s="56"/>
      <c r="YF594" s="56"/>
      <c r="YG594" s="56"/>
      <c r="YH594" s="56"/>
      <c r="YI594" s="56"/>
      <c r="YJ594" s="56"/>
      <c r="YK594" s="56"/>
      <c r="YL594" s="56"/>
      <c r="YM594" s="56"/>
      <c r="YN594" s="56"/>
      <c r="YO594" s="56"/>
      <c r="YP594" s="56"/>
      <c r="YQ594" s="56"/>
      <c r="YR594" s="56"/>
      <c r="YS594" s="56"/>
      <c r="YT594" s="56"/>
      <c r="YU594" s="56"/>
      <c r="YV594" s="56"/>
      <c r="YW594" s="56"/>
      <c r="YX594" s="56"/>
      <c r="YY594" s="56"/>
      <c r="YZ594" s="56"/>
      <c r="ZA594" s="56"/>
      <c r="ZB594" s="56"/>
      <c r="ZC594" s="56"/>
      <c r="ZD594" s="56"/>
      <c r="ZE594" s="56"/>
      <c r="ZF594" s="56"/>
      <c r="ZG594" s="56"/>
      <c r="ZH594" s="56"/>
      <c r="ZI594" s="56"/>
      <c r="ZJ594" s="56"/>
      <c r="ZK594" s="56"/>
      <c r="ZL594" s="56"/>
      <c r="ZM594" s="56"/>
      <c r="ZN594" s="56"/>
      <c r="ZO594" s="56"/>
      <c r="ZP594" s="56"/>
      <c r="ZQ594" s="56"/>
      <c r="ZR594" s="56"/>
      <c r="ZS594" s="56"/>
      <c r="ZT594" s="56"/>
      <c r="ZU594" s="56"/>
      <c r="ZV594" s="56"/>
      <c r="ZW594" s="56"/>
      <c r="ZX594" s="56"/>
      <c r="ZY594" s="56"/>
      <c r="ZZ594" s="56"/>
    </row>
    <row r="595" spans="1:702" s="56" customFormat="1" hidden="1" outlineLevel="1" x14ac:dyDescent="0.2">
      <c r="A595" s="49"/>
      <c r="B595" s="75"/>
      <c r="C595" s="49" t="s">
        <v>124</v>
      </c>
      <c r="D595" s="141"/>
      <c r="E595" s="170"/>
      <c r="F595" s="53"/>
      <c r="G595" s="170"/>
      <c r="H595" s="43"/>
      <c r="I595" s="132"/>
      <c r="J595" s="170"/>
      <c r="K595" s="190"/>
      <c r="L595" s="178"/>
      <c r="P595" s="34"/>
      <c r="Q595" s="34"/>
    </row>
    <row r="596" spans="1:702" s="56" customFormat="1" hidden="1" outlineLevel="1" x14ac:dyDescent="0.2">
      <c r="A596" s="49"/>
      <c r="B596" s="75"/>
      <c r="C596" s="49" t="s">
        <v>137</v>
      </c>
      <c r="D596" s="141"/>
      <c r="E596" s="171"/>
      <c r="F596" s="53"/>
      <c r="G596" s="171"/>
      <c r="H596" s="43"/>
      <c r="I596" s="132"/>
      <c r="J596" s="171"/>
      <c r="K596" s="191"/>
      <c r="L596" s="179"/>
      <c r="P596" s="34"/>
      <c r="Q596" s="34"/>
    </row>
    <row r="597" spans="1:702" s="56" customFormat="1" hidden="1" outlineLevel="1" x14ac:dyDescent="0.2">
      <c r="A597" s="49"/>
      <c r="B597" s="75"/>
      <c r="C597" s="49" t="s">
        <v>138</v>
      </c>
      <c r="D597" s="141"/>
      <c r="E597" s="172"/>
      <c r="F597" s="53"/>
      <c r="G597" s="172"/>
      <c r="H597" s="43"/>
      <c r="I597" s="132"/>
      <c r="J597" s="172"/>
      <c r="K597" s="192"/>
      <c r="L597" s="180"/>
      <c r="P597" s="34"/>
      <c r="Q597" s="34"/>
    </row>
    <row r="598" spans="1:702" s="59" customFormat="1" collapsed="1" x14ac:dyDescent="0.2">
      <c r="A598" s="41"/>
      <c r="B598" s="57">
        <v>483</v>
      </c>
      <c r="C598" s="78" t="s">
        <v>214</v>
      </c>
      <c r="D598" s="64"/>
      <c r="E598" s="58"/>
      <c r="F598" s="58">
        <f>SUM(F599:F601)</f>
        <v>0</v>
      </c>
      <c r="G598" s="129">
        <f>F598-E598</f>
        <v>0</v>
      </c>
      <c r="H598" s="58">
        <f t="shared" ref="H598" si="141">SUM(H599:H601)</f>
        <v>0</v>
      </c>
      <c r="I598" s="130" t="str">
        <f>IF((OR(I599="SZ",I600="SZ",I601="SZ")),"SZ","AZ")</f>
        <v>AZ</v>
      </c>
      <c r="J598" s="129">
        <f>H598-E598</f>
        <v>0</v>
      </c>
      <c r="K598" s="135">
        <f>IF(F598="",E598,IF(I598="SZ",H598,F598))</f>
        <v>0</v>
      </c>
      <c r="L598" s="129">
        <f>K598-E598</f>
        <v>0</v>
      </c>
      <c r="M598" s="56"/>
      <c r="N598" s="56"/>
      <c r="O598" s="56"/>
      <c r="P598" s="34"/>
      <c r="Q598" s="34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56"/>
      <c r="BZ598" s="56"/>
      <c r="CA598" s="56"/>
      <c r="CB598" s="56"/>
      <c r="CC598" s="56"/>
      <c r="CD598" s="56"/>
      <c r="CE598" s="56"/>
      <c r="CF598" s="56"/>
      <c r="CG598" s="56"/>
      <c r="CH598" s="56"/>
      <c r="CI598" s="56"/>
      <c r="CJ598" s="56"/>
      <c r="CK598" s="56"/>
      <c r="CL598" s="56"/>
      <c r="CM598" s="56"/>
      <c r="CN598" s="56"/>
      <c r="CO598" s="56"/>
      <c r="CP598" s="56"/>
      <c r="CQ598" s="56"/>
      <c r="CR598" s="56"/>
      <c r="CS598" s="56"/>
      <c r="CT598" s="56"/>
      <c r="CU598" s="56"/>
      <c r="CV598" s="56"/>
      <c r="CW598" s="56"/>
      <c r="CX598" s="56"/>
      <c r="CY598" s="56"/>
      <c r="CZ598" s="56"/>
      <c r="DA598" s="56"/>
      <c r="DB598" s="56"/>
      <c r="DC598" s="56"/>
      <c r="DD598" s="56"/>
      <c r="DE598" s="56"/>
      <c r="DF598" s="56"/>
      <c r="DG598" s="56"/>
      <c r="DH598" s="56"/>
      <c r="DI598" s="56"/>
      <c r="DJ598" s="56"/>
      <c r="DK598" s="56"/>
      <c r="DL598" s="56"/>
      <c r="DM598" s="56"/>
      <c r="DN598" s="56"/>
      <c r="DO598" s="56"/>
      <c r="DP598" s="56"/>
      <c r="DQ598" s="56"/>
      <c r="DR598" s="56"/>
      <c r="DS598" s="56"/>
      <c r="DT598" s="56"/>
      <c r="DU598" s="56"/>
      <c r="DV598" s="56"/>
      <c r="DW598" s="56"/>
      <c r="DX598" s="56"/>
      <c r="DY598" s="56"/>
      <c r="DZ598" s="56"/>
      <c r="EA598" s="56"/>
      <c r="EB598" s="56"/>
      <c r="EC598" s="56"/>
      <c r="ED598" s="56"/>
      <c r="EE598" s="56"/>
      <c r="EF598" s="56"/>
      <c r="EG598" s="56"/>
      <c r="EH598" s="56"/>
      <c r="EI598" s="56"/>
      <c r="EJ598" s="56"/>
      <c r="EK598" s="56"/>
      <c r="EL598" s="56"/>
      <c r="EM598" s="56"/>
      <c r="EN598" s="56"/>
      <c r="EO598" s="56"/>
      <c r="EP598" s="56"/>
      <c r="EQ598" s="56"/>
      <c r="ER598" s="56"/>
      <c r="ES598" s="56"/>
      <c r="ET598" s="56"/>
      <c r="EU598" s="56"/>
      <c r="EV598" s="56"/>
      <c r="EW598" s="56"/>
      <c r="EX598" s="56"/>
      <c r="EY598" s="56"/>
      <c r="EZ598" s="56"/>
      <c r="FA598" s="56"/>
      <c r="FB598" s="56"/>
      <c r="FC598" s="56"/>
      <c r="FD598" s="56"/>
      <c r="FE598" s="56"/>
      <c r="FF598" s="56"/>
      <c r="FG598" s="56"/>
      <c r="FH598" s="56"/>
      <c r="FI598" s="56"/>
      <c r="FJ598" s="56"/>
      <c r="FK598" s="56"/>
      <c r="FL598" s="56"/>
      <c r="FM598" s="56"/>
      <c r="FN598" s="56"/>
      <c r="FO598" s="56"/>
      <c r="FP598" s="56"/>
      <c r="FQ598" s="56"/>
      <c r="FR598" s="56"/>
      <c r="FS598" s="56"/>
      <c r="FT598" s="56"/>
      <c r="FU598" s="56"/>
      <c r="FV598" s="56"/>
      <c r="FW598" s="56"/>
      <c r="FX598" s="56"/>
      <c r="FY598" s="56"/>
      <c r="FZ598" s="56"/>
      <c r="GA598" s="56"/>
      <c r="GB598" s="56"/>
      <c r="GC598" s="56"/>
      <c r="GD598" s="56"/>
      <c r="GE598" s="56"/>
      <c r="GF598" s="56"/>
      <c r="GG598" s="56"/>
      <c r="GH598" s="56"/>
      <c r="GI598" s="56"/>
      <c r="GJ598" s="56"/>
      <c r="GK598" s="56"/>
      <c r="GL598" s="56"/>
      <c r="GM598" s="56"/>
      <c r="GN598" s="56"/>
      <c r="GO598" s="56"/>
      <c r="GP598" s="56"/>
      <c r="GQ598" s="56"/>
      <c r="GR598" s="56"/>
      <c r="GS598" s="56"/>
      <c r="GT598" s="56"/>
      <c r="GU598" s="56"/>
      <c r="GV598" s="56"/>
      <c r="GW598" s="56"/>
      <c r="GX598" s="56"/>
      <c r="GY598" s="56"/>
      <c r="GZ598" s="56"/>
      <c r="HA598" s="56"/>
      <c r="HB598" s="56"/>
      <c r="HC598" s="56"/>
      <c r="HD598" s="56"/>
      <c r="HE598" s="56"/>
      <c r="HF598" s="56"/>
      <c r="HG598" s="56"/>
      <c r="HH598" s="56"/>
      <c r="HI598" s="56"/>
      <c r="HJ598" s="56"/>
      <c r="HK598" s="56"/>
      <c r="HL598" s="56"/>
      <c r="HM598" s="56"/>
      <c r="HN598" s="56"/>
      <c r="HO598" s="56"/>
      <c r="HP598" s="56"/>
      <c r="HQ598" s="56"/>
      <c r="HR598" s="56"/>
      <c r="HS598" s="56"/>
      <c r="HT598" s="56"/>
      <c r="HU598" s="56"/>
      <c r="HV598" s="56"/>
      <c r="HW598" s="56"/>
      <c r="HX598" s="56"/>
      <c r="HY598" s="56"/>
      <c r="HZ598" s="56"/>
      <c r="IA598" s="56"/>
      <c r="IB598" s="56"/>
      <c r="IC598" s="56"/>
      <c r="ID598" s="56"/>
      <c r="IE598" s="56"/>
      <c r="IF598" s="56"/>
      <c r="IG598" s="56"/>
      <c r="IH598" s="56"/>
      <c r="II598" s="56"/>
      <c r="IJ598" s="56"/>
      <c r="IK598" s="56"/>
      <c r="IL598" s="56"/>
      <c r="IM598" s="56"/>
      <c r="IN598" s="56"/>
      <c r="IO598" s="56"/>
      <c r="IP598" s="56"/>
      <c r="IQ598" s="56"/>
      <c r="IR598" s="56"/>
      <c r="IS598" s="56"/>
      <c r="IT598" s="56"/>
      <c r="IU598" s="56"/>
      <c r="IV598" s="56"/>
      <c r="IW598" s="56"/>
      <c r="IX598" s="56"/>
      <c r="IY598" s="56"/>
      <c r="IZ598" s="56"/>
      <c r="JA598" s="56"/>
      <c r="JB598" s="56"/>
      <c r="JC598" s="56"/>
      <c r="JD598" s="56"/>
      <c r="JE598" s="56"/>
      <c r="JF598" s="56"/>
      <c r="JG598" s="56"/>
      <c r="JH598" s="56"/>
      <c r="JI598" s="56"/>
      <c r="JJ598" s="56"/>
      <c r="JK598" s="56"/>
      <c r="JL598" s="56"/>
      <c r="JM598" s="56"/>
      <c r="JN598" s="56"/>
      <c r="JO598" s="56"/>
      <c r="JP598" s="56"/>
      <c r="JQ598" s="56"/>
      <c r="JR598" s="56"/>
      <c r="JS598" s="56"/>
      <c r="JT598" s="56"/>
      <c r="JU598" s="56"/>
      <c r="JV598" s="56"/>
      <c r="JW598" s="56"/>
      <c r="JX598" s="56"/>
      <c r="JY598" s="56"/>
      <c r="JZ598" s="56"/>
      <c r="KA598" s="56"/>
      <c r="KB598" s="56"/>
      <c r="KC598" s="56"/>
      <c r="KD598" s="56"/>
      <c r="KE598" s="56"/>
      <c r="KF598" s="56"/>
      <c r="KG598" s="56"/>
      <c r="KH598" s="56"/>
      <c r="KI598" s="56"/>
      <c r="KJ598" s="56"/>
      <c r="KK598" s="56"/>
      <c r="KL598" s="56"/>
      <c r="KM598" s="56"/>
      <c r="KN598" s="56"/>
      <c r="KO598" s="56"/>
      <c r="KP598" s="56"/>
      <c r="KQ598" s="56"/>
      <c r="KR598" s="56"/>
      <c r="KS598" s="56"/>
      <c r="KT598" s="56"/>
      <c r="KU598" s="56"/>
      <c r="KV598" s="56"/>
      <c r="KW598" s="56"/>
      <c r="KX598" s="56"/>
      <c r="KY598" s="56"/>
      <c r="KZ598" s="56"/>
      <c r="LA598" s="56"/>
      <c r="LB598" s="56"/>
      <c r="LC598" s="56"/>
      <c r="LD598" s="56"/>
      <c r="LE598" s="56"/>
      <c r="LF598" s="56"/>
      <c r="LG598" s="56"/>
      <c r="LH598" s="56"/>
      <c r="LI598" s="56"/>
      <c r="LJ598" s="56"/>
      <c r="LK598" s="56"/>
      <c r="LL598" s="56"/>
      <c r="LM598" s="56"/>
      <c r="LN598" s="56"/>
      <c r="LO598" s="56"/>
      <c r="LP598" s="56"/>
      <c r="LQ598" s="56"/>
      <c r="LR598" s="56"/>
      <c r="LS598" s="56"/>
      <c r="LT598" s="56"/>
      <c r="LU598" s="56"/>
      <c r="LV598" s="56"/>
      <c r="LW598" s="56"/>
      <c r="LX598" s="56"/>
      <c r="LY598" s="56"/>
      <c r="LZ598" s="56"/>
      <c r="MA598" s="56"/>
      <c r="MB598" s="56"/>
      <c r="MC598" s="56"/>
      <c r="MD598" s="56"/>
      <c r="ME598" s="56"/>
      <c r="MF598" s="56"/>
      <c r="MG598" s="56"/>
      <c r="MH598" s="56"/>
      <c r="MI598" s="56"/>
      <c r="MJ598" s="56"/>
      <c r="MK598" s="56"/>
      <c r="ML598" s="56"/>
      <c r="MM598" s="56"/>
      <c r="MN598" s="56"/>
      <c r="MO598" s="56"/>
      <c r="MP598" s="56"/>
      <c r="MQ598" s="56"/>
      <c r="MR598" s="56"/>
      <c r="MS598" s="56"/>
      <c r="MT598" s="56"/>
      <c r="MU598" s="56"/>
      <c r="MV598" s="56"/>
      <c r="MW598" s="56"/>
      <c r="MX598" s="56"/>
      <c r="MY598" s="56"/>
      <c r="MZ598" s="56"/>
      <c r="NA598" s="56"/>
      <c r="NB598" s="56"/>
      <c r="NC598" s="56"/>
      <c r="ND598" s="56"/>
      <c r="NE598" s="56"/>
      <c r="NF598" s="56"/>
      <c r="NG598" s="56"/>
      <c r="NH598" s="56"/>
      <c r="NI598" s="56"/>
      <c r="NJ598" s="56"/>
      <c r="NK598" s="56"/>
      <c r="NL598" s="56"/>
      <c r="NM598" s="56"/>
      <c r="NN598" s="56"/>
      <c r="NO598" s="56"/>
      <c r="NP598" s="56"/>
      <c r="NQ598" s="56"/>
      <c r="NR598" s="56"/>
      <c r="NS598" s="56"/>
      <c r="NT598" s="56"/>
      <c r="NU598" s="56"/>
      <c r="NV598" s="56"/>
      <c r="NW598" s="56"/>
      <c r="NX598" s="56"/>
      <c r="NY598" s="56"/>
      <c r="NZ598" s="56"/>
      <c r="OA598" s="56"/>
      <c r="OB598" s="56"/>
      <c r="OC598" s="56"/>
      <c r="OD598" s="56"/>
      <c r="OE598" s="56"/>
      <c r="OF598" s="56"/>
      <c r="OG598" s="56"/>
      <c r="OH598" s="56"/>
      <c r="OI598" s="56"/>
      <c r="OJ598" s="56"/>
      <c r="OK598" s="56"/>
      <c r="OL598" s="56"/>
      <c r="OM598" s="56"/>
      <c r="ON598" s="56"/>
      <c r="OO598" s="56"/>
      <c r="OP598" s="56"/>
      <c r="OQ598" s="56"/>
      <c r="OR598" s="56"/>
      <c r="OS598" s="56"/>
      <c r="OT598" s="56"/>
      <c r="OU598" s="56"/>
      <c r="OV598" s="56"/>
      <c r="OW598" s="56"/>
      <c r="OX598" s="56"/>
      <c r="OY598" s="56"/>
      <c r="OZ598" s="56"/>
      <c r="PA598" s="56"/>
      <c r="PB598" s="56"/>
      <c r="PC598" s="56"/>
      <c r="PD598" s="56"/>
      <c r="PE598" s="56"/>
      <c r="PF598" s="56"/>
      <c r="PG598" s="56"/>
      <c r="PH598" s="56"/>
      <c r="PI598" s="56"/>
      <c r="PJ598" s="56"/>
      <c r="PK598" s="56"/>
      <c r="PL598" s="56"/>
      <c r="PM598" s="56"/>
      <c r="PN598" s="56"/>
      <c r="PO598" s="56"/>
      <c r="PP598" s="56"/>
      <c r="PQ598" s="56"/>
      <c r="PR598" s="56"/>
      <c r="PS598" s="56"/>
      <c r="PT598" s="56"/>
      <c r="PU598" s="56"/>
      <c r="PV598" s="56"/>
      <c r="PW598" s="56"/>
      <c r="PX598" s="56"/>
      <c r="PY598" s="56"/>
      <c r="PZ598" s="56"/>
      <c r="QA598" s="56"/>
      <c r="QB598" s="56"/>
      <c r="QC598" s="56"/>
      <c r="QD598" s="56"/>
      <c r="QE598" s="56"/>
      <c r="QF598" s="56"/>
      <c r="QG598" s="56"/>
      <c r="QH598" s="56"/>
      <c r="QI598" s="56"/>
      <c r="QJ598" s="56"/>
      <c r="QK598" s="56"/>
      <c r="QL598" s="56"/>
      <c r="QM598" s="56"/>
      <c r="QN598" s="56"/>
      <c r="QO598" s="56"/>
      <c r="QP598" s="56"/>
      <c r="QQ598" s="56"/>
      <c r="QR598" s="56"/>
      <c r="QS598" s="56"/>
      <c r="QT598" s="56"/>
      <c r="QU598" s="56"/>
      <c r="QV598" s="56"/>
      <c r="QW598" s="56"/>
      <c r="QX598" s="56"/>
      <c r="QY598" s="56"/>
      <c r="QZ598" s="56"/>
      <c r="RA598" s="56"/>
      <c r="RB598" s="56"/>
      <c r="RC598" s="56"/>
      <c r="RD598" s="56"/>
      <c r="RE598" s="56"/>
      <c r="RF598" s="56"/>
      <c r="RG598" s="56"/>
      <c r="RH598" s="56"/>
      <c r="RI598" s="56"/>
      <c r="RJ598" s="56"/>
      <c r="RK598" s="56"/>
      <c r="RL598" s="56"/>
      <c r="RM598" s="56"/>
      <c r="RN598" s="56"/>
      <c r="RO598" s="56"/>
      <c r="RP598" s="56"/>
      <c r="RQ598" s="56"/>
      <c r="RR598" s="56"/>
      <c r="RS598" s="56"/>
      <c r="RT598" s="56"/>
      <c r="RU598" s="56"/>
      <c r="RV598" s="56"/>
      <c r="RW598" s="56"/>
      <c r="RX598" s="56"/>
      <c r="RY598" s="56"/>
      <c r="RZ598" s="56"/>
      <c r="SA598" s="56"/>
      <c r="SB598" s="56"/>
      <c r="SC598" s="56"/>
      <c r="SD598" s="56"/>
      <c r="SE598" s="56"/>
      <c r="SF598" s="56"/>
      <c r="SG598" s="56"/>
      <c r="SH598" s="56"/>
      <c r="SI598" s="56"/>
      <c r="SJ598" s="56"/>
      <c r="SK598" s="56"/>
      <c r="SL598" s="56"/>
      <c r="SM598" s="56"/>
      <c r="SN598" s="56"/>
      <c r="SO598" s="56"/>
      <c r="SP598" s="56"/>
      <c r="SQ598" s="56"/>
      <c r="SR598" s="56"/>
      <c r="SS598" s="56"/>
      <c r="ST598" s="56"/>
      <c r="SU598" s="56"/>
      <c r="SV598" s="56"/>
      <c r="SW598" s="56"/>
      <c r="SX598" s="56"/>
      <c r="SY598" s="56"/>
      <c r="SZ598" s="56"/>
      <c r="TA598" s="56"/>
      <c r="TB598" s="56"/>
      <c r="TC598" s="56"/>
      <c r="TD598" s="56"/>
      <c r="TE598" s="56"/>
      <c r="TF598" s="56"/>
      <c r="TG598" s="56"/>
      <c r="TH598" s="56"/>
      <c r="TI598" s="56"/>
      <c r="TJ598" s="56"/>
      <c r="TK598" s="56"/>
      <c r="TL598" s="56"/>
      <c r="TM598" s="56"/>
      <c r="TN598" s="56"/>
      <c r="TO598" s="56"/>
      <c r="TP598" s="56"/>
      <c r="TQ598" s="56"/>
      <c r="TR598" s="56"/>
      <c r="TS598" s="56"/>
      <c r="TT598" s="56"/>
      <c r="TU598" s="56"/>
      <c r="TV598" s="56"/>
      <c r="TW598" s="56"/>
      <c r="TX598" s="56"/>
      <c r="TY598" s="56"/>
      <c r="TZ598" s="56"/>
      <c r="UA598" s="56"/>
      <c r="UB598" s="56"/>
      <c r="UC598" s="56"/>
      <c r="UD598" s="56"/>
      <c r="UE598" s="56"/>
      <c r="UF598" s="56"/>
      <c r="UG598" s="56"/>
      <c r="UH598" s="56"/>
      <c r="UI598" s="56"/>
      <c r="UJ598" s="56"/>
      <c r="UK598" s="56"/>
      <c r="UL598" s="56"/>
      <c r="UM598" s="56"/>
      <c r="UN598" s="56"/>
      <c r="UO598" s="56"/>
      <c r="UP598" s="56"/>
      <c r="UQ598" s="56"/>
      <c r="UR598" s="56"/>
      <c r="US598" s="56"/>
      <c r="UT598" s="56"/>
      <c r="UU598" s="56"/>
      <c r="UV598" s="56"/>
      <c r="UW598" s="56"/>
      <c r="UX598" s="56"/>
      <c r="UY598" s="56"/>
      <c r="UZ598" s="56"/>
      <c r="VA598" s="56"/>
      <c r="VB598" s="56"/>
      <c r="VC598" s="56"/>
      <c r="VD598" s="56"/>
      <c r="VE598" s="56"/>
      <c r="VF598" s="56"/>
      <c r="VG598" s="56"/>
      <c r="VH598" s="56"/>
      <c r="VI598" s="56"/>
      <c r="VJ598" s="56"/>
      <c r="VK598" s="56"/>
      <c r="VL598" s="56"/>
      <c r="VM598" s="56"/>
      <c r="VN598" s="56"/>
      <c r="VO598" s="56"/>
      <c r="VP598" s="56"/>
      <c r="VQ598" s="56"/>
      <c r="VR598" s="56"/>
      <c r="VS598" s="56"/>
      <c r="VT598" s="56"/>
      <c r="VU598" s="56"/>
      <c r="VV598" s="56"/>
      <c r="VW598" s="56"/>
      <c r="VX598" s="56"/>
      <c r="VY598" s="56"/>
      <c r="VZ598" s="56"/>
      <c r="WA598" s="56"/>
      <c r="WB598" s="56"/>
      <c r="WC598" s="56"/>
      <c r="WD598" s="56"/>
      <c r="WE598" s="56"/>
      <c r="WF598" s="56"/>
      <c r="WG598" s="56"/>
      <c r="WH598" s="56"/>
      <c r="WI598" s="56"/>
      <c r="WJ598" s="56"/>
      <c r="WK598" s="56"/>
      <c r="WL598" s="56"/>
      <c r="WM598" s="56"/>
      <c r="WN598" s="56"/>
      <c r="WO598" s="56"/>
      <c r="WP598" s="56"/>
      <c r="WQ598" s="56"/>
      <c r="WR598" s="56"/>
      <c r="WS598" s="56"/>
      <c r="WT598" s="56"/>
      <c r="WU598" s="56"/>
      <c r="WV598" s="56"/>
      <c r="WW598" s="56"/>
      <c r="WX598" s="56"/>
      <c r="WY598" s="56"/>
      <c r="WZ598" s="56"/>
      <c r="XA598" s="56"/>
      <c r="XB598" s="56"/>
      <c r="XC598" s="56"/>
      <c r="XD598" s="56"/>
      <c r="XE598" s="56"/>
      <c r="XF598" s="56"/>
      <c r="XG598" s="56"/>
      <c r="XH598" s="56"/>
      <c r="XI598" s="56"/>
      <c r="XJ598" s="56"/>
      <c r="XK598" s="56"/>
      <c r="XL598" s="56"/>
      <c r="XM598" s="56"/>
      <c r="XN598" s="56"/>
      <c r="XO598" s="56"/>
      <c r="XP598" s="56"/>
      <c r="XQ598" s="56"/>
      <c r="XR598" s="56"/>
      <c r="XS598" s="56"/>
      <c r="XT598" s="56"/>
      <c r="XU598" s="56"/>
      <c r="XV598" s="56"/>
      <c r="XW598" s="56"/>
      <c r="XX598" s="56"/>
      <c r="XY598" s="56"/>
      <c r="XZ598" s="56"/>
      <c r="YA598" s="56"/>
      <c r="YB598" s="56"/>
      <c r="YC598" s="56"/>
      <c r="YD598" s="56"/>
      <c r="YE598" s="56"/>
      <c r="YF598" s="56"/>
      <c r="YG598" s="56"/>
      <c r="YH598" s="56"/>
      <c r="YI598" s="56"/>
      <c r="YJ598" s="56"/>
      <c r="YK598" s="56"/>
      <c r="YL598" s="56"/>
      <c r="YM598" s="56"/>
      <c r="YN598" s="56"/>
      <c r="YO598" s="56"/>
      <c r="YP598" s="56"/>
      <c r="YQ598" s="56"/>
      <c r="YR598" s="56"/>
      <c r="YS598" s="56"/>
      <c r="YT598" s="56"/>
      <c r="YU598" s="56"/>
      <c r="YV598" s="56"/>
      <c r="YW598" s="56"/>
      <c r="YX598" s="56"/>
      <c r="YY598" s="56"/>
      <c r="YZ598" s="56"/>
      <c r="ZA598" s="56"/>
      <c r="ZB598" s="56"/>
      <c r="ZC598" s="56"/>
      <c r="ZD598" s="56"/>
      <c r="ZE598" s="56"/>
      <c r="ZF598" s="56"/>
      <c r="ZG598" s="56"/>
      <c r="ZH598" s="56"/>
      <c r="ZI598" s="56"/>
      <c r="ZJ598" s="56"/>
      <c r="ZK598" s="56"/>
      <c r="ZL598" s="56"/>
      <c r="ZM598" s="56"/>
      <c r="ZN598" s="56"/>
      <c r="ZO598" s="56"/>
      <c r="ZP598" s="56"/>
      <c r="ZQ598" s="56"/>
      <c r="ZR598" s="56"/>
      <c r="ZS598" s="56"/>
      <c r="ZT598" s="56"/>
      <c r="ZU598" s="56"/>
      <c r="ZV598" s="56"/>
      <c r="ZW598" s="56"/>
      <c r="ZX598" s="56"/>
      <c r="ZY598" s="56"/>
      <c r="ZZ598" s="56"/>
    </row>
    <row r="599" spans="1:702" s="56" customFormat="1" hidden="1" outlineLevel="1" x14ac:dyDescent="0.2">
      <c r="A599" s="49"/>
      <c r="B599" s="75"/>
      <c r="C599" s="49" t="s">
        <v>124</v>
      </c>
      <c r="D599" s="141"/>
      <c r="E599" s="170"/>
      <c r="F599" s="53"/>
      <c r="G599" s="170"/>
      <c r="H599" s="43"/>
      <c r="I599" s="132"/>
      <c r="J599" s="170"/>
      <c r="K599" s="190"/>
      <c r="L599" s="178"/>
      <c r="P599" s="34"/>
      <c r="Q599" s="34"/>
    </row>
    <row r="600" spans="1:702" s="56" customFormat="1" hidden="1" outlineLevel="1" x14ac:dyDescent="0.2">
      <c r="A600" s="49"/>
      <c r="B600" s="75"/>
      <c r="C600" s="49" t="s">
        <v>137</v>
      </c>
      <c r="D600" s="141"/>
      <c r="E600" s="171"/>
      <c r="F600" s="53"/>
      <c r="G600" s="171"/>
      <c r="H600" s="43"/>
      <c r="I600" s="132"/>
      <c r="J600" s="171"/>
      <c r="K600" s="191"/>
      <c r="L600" s="179"/>
      <c r="P600" s="34"/>
      <c r="Q600" s="34"/>
    </row>
    <row r="601" spans="1:702" s="56" customFormat="1" hidden="1" outlineLevel="1" x14ac:dyDescent="0.2">
      <c r="A601" s="49"/>
      <c r="B601" s="75"/>
      <c r="C601" s="49" t="s">
        <v>138</v>
      </c>
      <c r="D601" s="141"/>
      <c r="E601" s="172"/>
      <c r="F601" s="53"/>
      <c r="G601" s="172"/>
      <c r="H601" s="43"/>
      <c r="I601" s="132"/>
      <c r="J601" s="172"/>
      <c r="K601" s="192"/>
      <c r="L601" s="180"/>
      <c r="P601" s="34"/>
      <c r="Q601" s="34"/>
    </row>
    <row r="602" spans="1:702" s="59" customFormat="1" collapsed="1" x14ac:dyDescent="0.2">
      <c r="A602" s="41"/>
      <c r="B602" s="57">
        <v>484</v>
      </c>
      <c r="C602" s="78" t="s">
        <v>215</v>
      </c>
      <c r="D602" s="64"/>
      <c r="E602" s="58"/>
      <c r="F602" s="58">
        <f>SUM(F603:F605)</f>
        <v>0</v>
      </c>
      <c r="G602" s="129">
        <f>F602-E602</f>
        <v>0</v>
      </c>
      <c r="H602" s="58">
        <f t="shared" ref="H602" si="142">SUM(H603:H605)</f>
        <v>0</v>
      </c>
      <c r="I602" s="130" t="str">
        <f>IF((OR(I603="SZ",I604="SZ",I605="SZ")),"SZ","AZ")</f>
        <v>AZ</v>
      </c>
      <c r="J602" s="129">
        <f>H602-E602</f>
        <v>0</v>
      </c>
      <c r="K602" s="135">
        <f>IF(F602="",E602,IF(I602="SZ",H602,F602))</f>
        <v>0</v>
      </c>
      <c r="L602" s="129">
        <f>K602-E602</f>
        <v>0</v>
      </c>
      <c r="M602" s="56"/>
      <c r="N602" s="56"/>
      <c r="O602" s="56"/>
      <c r="P602" s="34"/>
      <c r="Q602" s="34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56"/>
      <c r="BZ602" s="56"/>
      <c r="CA602" s="56"/>
      <c r="CB602" s="56"/>
      <c r="CC602" s="56"/>
      <c r="CD602" s="56"/>
      <c r="CE602" s="56"/>
      <c r="CF602" s="56"/>
      <c r="CG602" s="56"/>
      <c r="CH602" s="56"/>
      <c r="CI602" s="56"/>
      <c r="CJ602" s="56"/>
      <c r="CK602" s="56"/>
      <c r="CL602" s="56"/>
      <c r="CM602" s="56"/>
      <c r="CN602" s="56"/>
      <c r="CO602" s="56"/>
      <c r="CP602" s="56"/>
      <c r="CQ602" s="56"/>
      <c r="CR602" s="56"/>
      <c r="CS602" s="56"/>
      <c r="CT602" s="56"/>
      <c r="CU602" s="56"/>
      <c r="CV602" s="56"/>
      <c r="CW602" s="56"/>
      <c r="CX602" s="56"/>
      <c r="CY602" s="56"/>
      <c r="CZ602" s="56"/>
      <c r="DA602" s="56"/>
      <c r="DB602" s="56"/>
      <c r="DC602" s="56"/>
      <c r="DD602" s="56"/>
      <c r="DE602" s="56"/>
      <c r="DF602" s="56"/>
      <c r="DG602" s="56"/>
      <c r="DH602" s="56"/>
      <c r="DI602" s="56"/>
      <c r="DJ602" s="56"/>
      <c r="DK602" s="56"/>
      <c r="DL602" s="56"/>
      <c r="DM602" s="56"/>
      <c r="DN602" s="56"/>
      <c r="DO602" s="56"/>
      <c r="DP602" s="56"/>
      <c r="DQ602" s="56"/>
      <c r="DR602" s="56"/>
      <c r="DS602" s="56"/>
      <c r="DT602" s="56"/>
      <c r="DU602" s="56"/>
      <c r="DV602" s="56"/>
      <c r="DW602" s="56"/>
      <c r="DX602" s="56"/>
      <c r="DY602" s="56"/>
      <c r="DZ602" s="56"/>
      <c r="EA602" s="56"/>
      <c r="EB602" s="56"/>
      <c r="EC602" s="56"/>
      <c r="ED602" s="56"/>
      <c r="EE602" s="56"/>
      <c r="EF602" s="56"/>
      <c r="EG602" s="56"/>
      <c r="EH602" s="56"/>
      <c r="EI602" s="56"/>
      <c r="EJ602" s="56"/>
      <c r="EK602" s="56"/>
      <c r="EL602" s="56"/>
      <c r="EM602" s="56"/>
      <c r="EN602" s="56"/>
      <c r="EO602" s="56"/>
      <c r="EP602" s="56"/>
      <c r="EQ602" s="56"/>
      <c r="ER602" s="56"/>
      <c r="ES602" s="56"/>
      <c r="ET602" s="56"/>
      <c r="EU602" s="56"/>
      <c r="EV602" s="56"/>
      <c r="EW602" s="56"/>
      <c r="EX602" s="56"/>
      <c r="EY602" s="56"/>
      <c r="EZ602" s="56"/>
      <c r="FA602" s="56"/>
      <c r="FB602" s="56"/>
      <c r="FC602" s="56"/>
      <c r="FD602" s="56"/>
      <c r="FE602" s="56"/>
      <c r="FF602" s="56"/>
      <c r="FG602" s="56"/>
      <c r="FH602" s="56"/>
      <c r="FI602" s="56"/>
      <c r="FJ602" s="56"/>
      <c r="FK602" s="56"/>
      <c r="FL602" s="56"/>
      <c r="FM602" s="56"/>
      <c r="FN602" s="56"/>
      <c r="FO602" s="56"/>
      <c r="FP602" s="56"/>
      <c r="FQ602" s="56"/>
      <c r="FR602" s="56"/>
      <c r="FS602" s="56"/>
      <c r="FT602" s="56"/>
      <c r="FU602" s="56"/>
      <c r="FV602" s="56"/>
      <c r="FW602" s="56"/>
      <c r="FX602" s="56"/>
      <c r="FY602" s="56"/>
      <c r="FZ602" s="56"/>
      <c r="GA602" s="56"/>
      <c r="GB602" s="56"/>
      <c r="GC602" s="56"/>
      <c r="GD602" s="56"/>
      <c r="GE602" s="56"/>
      <c r="GF602" s="56"/>
      <c r="GG602" s="56"/>
      <c r="GH602" s="56"/>
      <c r="GI602" s="56"/>
      <c r="GJ602" s="56"/>
      <c r="GK602" s="56"/>
      <c r="GL602" s="56"/>
      <c r="GM602" s="56"/>
      <c r="GN602" s="56"/>
      <c r="GO602" s="56"/>
      <c r="GP602" s="56"/>
      <c r="GQ602" s="56"/>
      <c r="GR602" s="56"/>
      <c r="GS602" s="56"/>
      <c r="GT602" s="56"/>
      <c r="GU602" s="56"/>
      <c r="GV602" s="56"/>
      <c r="GW602" s="56"/>
      <c r="GX602" s="56"/>
      <c r="GY602" s="56"/>
      <c r="GZ602" s="56"/>
      <c r="HA602" s="56"/>
      <c r="HB602" s="56"/>
      <c r="HC602" s="56"/>
      <c r="HD602" s="56"/>
      <c r="HE602" s="56"/>
      <c r="HF602" s="56"/>
      <c r="HG602" s="56"/>
      <c r="HH602" s="56"/>
      <c r="HI602" s="56"/>
      <c r="HJ602" s="56"/>
      <c r="HK602" s="56"/>
      <c r="HL602" s="56"/>
      <c r="HM602" s="56"/>
      <c r="HN602" s="56"/>
      <c r="HO602" s="56"/>
      <c r="HP602" s="56"/>
      <c r="HQ602" s="56"/>
      <c r="HR602" s="56"/>
      <c r="HS602" s="56"/>
      <c r="HT602" s="56"/>
      <c r="HU602" s="56"/>
      <c r="HV602" s="56"/>
      <c r="HW602" s="56"/>
      <c r="HX602" s="56"/>
      <c r="HY602" s="56"/>
      <c r="HZ602" s="56"/>
      <c r="IA602" s="56"/>
      <c r="IB602" s="56"/>
      <c r="IC602" s="56"/>
      <c r="ID602" s="56"/>
      <c r="IE602" s="56"/>
      <c r="IF602" s="56"/>
      <c r="IG602" s="56"/>
      <c r="IH602" s="56"/>
      <c r="II602" s="56"/>
      <c r="IJ602" s="56"/>
      <c r="IK602" s="56"/>
      <c r="IL602" s="56"/>
      <c r="IM602" s="56"/>
      <c r="IN602" s="56"/>
      <c r="IO602" s="56"/>
      <c r="IP602" s="56"/>
      <c r="IQ602" s="56"/>
      <c r="IR602" s="56"/>
      <c r="IS602" s="56"/>
      <c r="IT602" s="56"/>
      <c r="IU602" s="56"/>
      <c r="IV602" s="56"/>
      <c r="IW602" s="56"/>
      <c r="IX602" s="56"/>
      <c r="IY602" s="56"/>
      <c r="IZ602" s="56"/>
      <c r="JA602" s="56"/>
      <c r="JB602" s="56"/>
      <c r="JC602" s="56"/>
      <c r="JD602" s="56"/>
      <c r="JE602" s="56"/>
      <c r="JF602" s="56"/>
      <c r="JG602" s="56"/>
      <c r="JH602" s="56"/>
      <c r="JI602" s="56"/>
      <c r="JJ602" s="56"/>
      <c r="JK602" s="56"/>
      <c r="JL602" s="56"/>
      <c r="JM602" s="56"/>
      <c r="JN602" s="56"/>
      <c r="JO602" s="56"/>
      <c r="JP602" s="56"/>
      <c r="JQ602" s="56"/>
      <c r="JR602" s="56"/>
      <c r="JS602" s="56"/>
      <c r="JT602" s="56"/>
      <c r="JU602" s="56"/>
      <c r="JV602" s="56"/>
      <c r="JW602" s="56"/>
      <c r="JX602" s="56"/>
      <c r="JY602" s="56"/>
      <c r="JZ602" s="56"/>
      <c r="KA602" s="56"/>
      <c r="KB602" s="56"/>
      <c r="KC602" s="56"/>
      <c r="KD602" s="56"/>
      <c r="KE602" s="56"/>
      <c r="KF602" s="56"/>
      <c r="KG602" s="56"/>
      <c r="KH602" s="56"/>
      <c r="KI602" s="56"/>
      <c r="KJ602" s="56"/>
      <c r="KK602" s="56"/>
      <c r="KL602" s="56"/>
      <c r="KM602" s="56"/>
      <c r="KN602" s="56"/>
      <c r="KO602" s="56"/>
      <c r="KP602" s="56"/>
      <c r="KQ602" s="56"/>
      <c r="KR602" s="56"/>
      <c r="KS602" s="56"/>
      <c r="KT602" s="56"/>
      <c r="KU602" s="56"/>
      <c r="KV602" s="56"/>
      <c r="KW602" s="56"/>
      <c r="KX602" s="56"/>
      <c r="KY602" s="56"/>
      <c r="KZ602" s="56"/>
      <c r="LA602" s="56"/>
      <c r="LB602" s="56"/>
      <c r="LC602" s="56"/>
      <c r="LD602" s="56"/>
      <c r="LE602" s="56"/>
      <c r="LF602" s="56"/>
      <c r="LG602" s="56"/>
      <c r="LH602" s="56"/>
      <c r="LI602" s="56"/>
      <c r="LJ602" s="56"/>
      <c r="LK602" s="56"/>
      <c r="LL602" s="56"/>
      <c r="LM602" s="56"/>
      <c r="LN602" s="56"/>
      <c r="LO602" s="56"/>
      <c r="LP602" s="56"/>
      <c r="LQ602" s="56"/>
      <c r="LR602" s="56"/>
      <c r="LS602" s="56"/>
      <c r="LT602" s="56"/>
      <c r="LU602" s="56"/>
      <c r="LV602" s="56"/>
      <c r="LW602" s="56"/>
      <c r="LX602" s="56"/>
      <c r="LY602" s="56"/>
      <c r="LZ602" s="56"/>
      <c r="MA602" s="56"/>
      <c r="MB602" s="56"/>
      <c r="MC602" s="56"/>
      <c r="MD602" s="56"/>
      <c r="ME602" s="56"/>
      <c r="MF602" s="56"/>
      <c r="MG602" s="56"/>
      <c r="MH602" s="56"/>
      <c r="MI602" s="56"/>
      <c r="MJ602" s="56"/>
      <c r="MK602" s="56"/>
      <c r="ML602" s="56"/>
      <c r="MM602" s="56"/>
      <c r="MN602" s="56"/>
      <c r="MO602" s="56"/>
      <c r="MP602" s="56"/>
      <c r="MQ602" s="56"/>
      <c r="MR602" s="56"/>
      <c r="MS602" s="56"/>
      <c r="MT602" s="56"/>
      <c r="MU602" s="56"/>
      <c r="MV602" s="56"/>
      <c r="MW602" s="56"/>
      <c r="MX602" s="56"/>
      <c r="MY602" s="56"/>
      <c r="MZ602" s="56"/>
      <c r="NA602" s="56"/>
      <c r="NB602" s="56"/>
      <c r="NC602" s="56"/>
      <c r="ND602" s="56"/>
      <c r="NE602" s="56"/>
      <c r="NF602" s="56"/>
      <c r="NG602" s="56"/>
      <c r="NH602" s="56"/>
      <c r="NI602" s="56"/>
      <c r="NJ602" s="56"/>
      <c r="NK602" s="56"/>
      <c r="NL602" s="56"/>
      <c r="NM602" s="56"/>
      <c r="NN602" s="56"/>
      <c r="NO602" s="56"/>
      <c r="NP602" s="56"/>
      <c r="NQ602" s="56"/>
      <c r="NR602" s="56"/>
      <c r="NS602" s="56"/>
      <c r="NT602" s="56"/>
      <c r="NU602" s="56"/>
      <c r="NV602" s="56"/>
      <c r="NW602" s="56"/>
      <c r="NX602" s="56"/>
      <c r="NY602" s="56"/>
      <c r="NZ602" s="56"/>
      <c r="OA602" s="56"/>
      <c r="OB602" s="56"/>
      <c r="OC602" s="56"/>
      <c r="OD602" s="56"/>
      <c r="OE602" s="56"/>
      <c r="OF602" s="56"/>
      <c r="OG602" s="56"/>
      <c r="OH602" s="56"/>
      <c r="OI602" s="56"/>
      <c r="OJ602" s="56"/>
      <c r="OK602" s="56"/>
      <c r="OL602" s="56"/>
      <c r="OM602" s="56"/>
      <c r="ON602" s="56"/>
      <c r="OO602" s="56"/>
      <c r="OP602" s="56"/>
      <c r="OQ602" s="56"/>
      <c r="OR602" s="56"/>
      <c r="OS602" s="56"/>
      <c r="OT602" s="56"/>
      <c r="OU602" s="56"/>
      <c r="OV602" s="56"/>
      <c r="OW602" s="56"/>
      <c r="OX602" s="56"/>
      <c r="OY602" s="56"/>
      <c r="OZ602" s="56"/>
      <c r="PA602" s="56"/>
      <c r="PB602" s="56"/>
      <c r="PC602" s="56"/>
      <c r="PD602" s="56"/>
      <c r="PE602" s="56"/>
      <c r="PF602" s="56"/>
      <c r="PG602" s="56"/>
      <c r="PH602" s="56"/>
      <c r="PI602" s="56"/>
      <c r="PJ602" s="56"/>
      <c r="PK602" s="56"/>
      <c r="PL602" s="56"/>
      <c r="PM602" s="56"/>
      <c r="PN602" s="56"/>
      <c r="PO602" s="56"/>
      <c r="PP602" s="56"/>
      <c r="PQ602" s="56"/>
      <c r="PR602" s="56"/>
      <c r="PS602" s="56"/>
      <c r="PT602" s="56"/>
      <c r="PU602" s="56"/>
      <c r="PV602" s="56"/>
      <c r="PW602" s="56"/>
      <c r="PX602" s="56"/>
      <c r="PY602" s="56"/>
      <c r="PZ602" s="56"/>
      <c r="QA602" s="56"/>
      <c r="QB602" s="56"/>
      <c r="QC602" s="56"/>
      <c r="QD602" s="56"/>
      <c r="QE602" s="56"/>
      <c r="QF602" s="56"/>
      <c r="QG602" s="56"/>
      <c r="QH602" s="56"/>
      <c r="QI602" s="56"/>
      <c r="QJ602" s="56"/>
      <c r="QK602" s="56"/>
      <c r="QL602" s="56"/>
      <c r="QM602" s="56"/>
      <c r="QN602" s="56"/>
      <c r="QO602" s="56"/>
      <c r="QP602" s="56"/>
      <c r="QQ602" s="56"/>
      <c r="QR602" s="56"/>
      <c r="QS602" s="56"/>
      <c r="QT602" s="56"/>
      <c r="QU602" s="56"/>
      <c r="QV602" s="56"/>
      <c r="QW602" s="56"/>
      <c r="QX602" s="56"/>
      <c r="QY602" s="56"/>
      <c r="QZ602" s="56"/>
      <c r="RA602" s="56"/>
      <c r="RB602" s="56"/>
      <c r="RC602" s="56"/>
      <c r="RD602" s="56"/>
      <c r="RE602" s="56"/>
      <c r="RF602" s="56"/>
      <c r="RG602" s="56"/>
      <c r="RH602" s="56"/>
      <c r="RI602" s="56"/>
      <c r="RJ602" s="56"/>
      <c r="RK602" s="56"/>
      <c r="RL602" s="56"/>
      <c r="RM602" s="56"/>
      <c r="RN602" s="56"/>
      <c r="RO602" s="56"/>
      <c r="RP602" s="56"/>
      <c r="RQ602" s="56"/>
      <c r="RR602" s="56"/>
      <c r="RS602" s="56"/>
      <c r="RT602" s="56"/>
      <c r="RU602" s="56"/>
      <c r="RV602" s="56"/>
      <c r="RW602" s="56"/>
      <c r="RX602" s="56"/>
      <c r="RY602" s="56"/>
      <c r="RZ602" s="56"/>
      <c r="SA602" s="56"/>
      <c r="SB602" s="56"/>
      <c r="SC602" s="56"/>
      <c r="SD602" s="56"/>
      <c r="SE602" s="56"/>
      <c r="SF602" s="56"/>
      <c r="SG602" s="56"/>
      <c r="SH602" s="56"/>
      <c r="SI602" s="56"/>
      <c r="SJ602" s="56"/>
      <c r="SK602" s="56"/>
      <c r="SL602" s="56"/>
      <c r="SM602" s="56"/>
      <c r="SN602" s="56"/>
      <c r="SO602" s="56"/>
      <c r="SP602" s="56"/>
      <c r="SQ602" s="56"/>
      <c r="SR602" s="56"/>
      <c r="SS602" s="56"/>
      <c r="ST602" s="56"/>
      <c r="SU602" s="56"/>
      <c r="SV602" s="56"/>
      <c r="SW602" s="56"/>
      <c r="SX602" s="56"/>
      <c r="SY602" s="56"/>
      <c r="SZ602" s="56"/>
      <c r="TA602" s="56"/>
      <c r="TB602" s="56"/>
      <c r="TC602" s="56"/>
      <c r="TD602" s="56"/>
      <c r="TE602" s="56"/>
      <c r="TF602" s="56"/>
      <c r="TG602" s="56"/>
      <c r="TH602" s="56"/>
      <c r="TI602" s="56"/>
      <c r="TJ602" s="56"/>
      <c r="TK602" s="56"/>
      <c r="TL602" s="56"/>
      <c r="TM602" s="56"/>
      <c r="TN602" s="56"/>
      <c r="TO602" s="56"/>
      <c r="TP602" s="56"/>
      <c r="TQ602" s="56"/>
      <c r="TR602" s="56"/>
      <c r="TS602" s="56"/>
      <c r="TT602" s="56"/>
      <c r="TU602" s="56"/>
      <c r="TV602" s="56"/>
      <c r="TW602" s="56"/>
      <c r="TX602" s="56"/>
      <c r="TY602" s="56"/>
      <c r="TZ602" s="56"/>
      <c r="UA602" s="56"/>
      <c r="UB602" s="56"/>
      <c r="UC602" s="56"/>
      <c r="UD602" s="56"/>
      <c r="UE602" s="56"/>
      <c r="UF602" s="56"/>
      <c r="UG602" s="56"/>
      <c r="UH602" s="56"/>
      <c r="UI602" s="56"/>
      <c r="UJ602" s="56"/>
      <c r="UK602" s="56"/>
      <c r="UL602" s="56"/>
      <c r="UM602" s="56"/>
      <c r="UN602" s="56"/>
      <c r="UO602" s="56"/>
      <c r="UP602" s="56"/>
      <c r="UQ602" s="56"/>
      <c r="UR602" s="56"/>
      <c r="US602" s="56"/>
      <c r="UT602" s="56"/>
      <c r="UU602" s="56"/>
      <c r="UV602" s="56"/>
      <c r="UW602" s="56"/>
      <c r="UX602" s="56"/>
      <c r="UY602" s="56"/>
      <c r="UZ602" s="56"/>
      <c r="VA602" s="56"/>
      <c r="VB602" s="56"/>
      <c r="VC602" s="56"/>
      <c r="VD602" s="56"/>
      <c r="VE602" s="56"/>
      <c r="VF602" s="56"/>
      <c r="VG602" s="56"/>
      <c r="VH602" s="56"/>
      <c r="VI602" s="56"/>
      <c r="VJ602" s="56"/>
      <c r="VK602" s="56"/>
      <c r="VL602" s="56"/>
      <c r="VM602" s="56"/>
      <c r="VN602" s="56"/>
      <c r="VO602" s="56"/>
      <c r="VP602" s="56"/>
      <c r="VQ602" s="56"/>
      <c r="VR602" s="56"/>
      <c r="VS602" s="56"/>
      <c r="VT602" s="56"/>
      <c r="VU602" s="56"/>
      <c r="VV602" s="56"/>
      <c r="VW602" s="56"/>
      <c r="VX602" s="56"/>
      <c r="VY602" s="56"/>
      <c r="VZ602" s="56"/>
      <c r="WA602" s="56"/>
      <c r="WB602" s="56"/>
      <c r="WC602" s="56"/>
      <c r="WD602" s="56"/>
      <c r="WE602" s="56"/>
      <c r="WF602" s="56"/>
      <c r="WG602" s="56"/>
      <c r="WH602" s="56"/>
      <c r="WI602" s="56"/>
      <c r="WJ602" s="56"/>
      <c r="WK602" s="56"/>
      <c r="WL602" s="56"/>
      <c r="WM602" s="56"/>
      <c r="WN602" s="56"/>
      <c r="WO602" s="56"/>
      <c r="WP602" s="56"/>
      <c r="WQ602" s="56"/>
      <c r="WR602" s="56"/>
      <c r="WS602" s="56"/>
      <c r="WT602" s="56"/>
      <c r="WU602" s="56"/>
      <c r="WV602" s="56"/>
      <c r="WW602" s="56"/>
      <c r="WX602" s="56"/>
      <c r="WY602" s="56"/>
      <c r="WZ602" s="56"/>
      <c r="XA602" s="56"/>
      <c r="XB602" s="56"/>
      <c r="XC602" s="56"/>
      <c r="XD602" s="56"/>
      <c r="XE602" s="56"/>
      <c r="XF602" s="56"/>
      <c r="XG602" s="56"/>
      <c r="XH602" s="56"/>
      <c r="XI602" s="56"/>
      <c r="XJ602" s="56"/>
      <c r="XK602" s="56"/>
      <c r="XL602" s="56"/>
      <c r="XM602" s="56"/>
      <c r="XN602" s="56"/>
      <c r="XO602" s="56"/>
      <c r="XP602" s="56"/>
      <c r="XQ602" s="56"/>
      <c r="XR602" s="56"/>
      <c r="XS602" s="56"/>
      <c r="XT602" s="56"/>
      <c r="XU602" s="56"/>
      <c r="XV602" s="56"/>
      <c r="XW602" s="56"/>
      <c r="XX602" s="56"/>
      <c r="XY602" s="56"/>
      <c r="XZ602" s="56"/>
      <c r="YA602" s="56"/>
      <c r="YB602" s="56"/>
      <c r="YC602" s="56"/>
      <c r="YD602" s="56"/>
      <c r="YE602" s="56"/>
      <c r="YF602" s="56"/>
      <c r="YG602" s="56"/>
      <c r="YH602" s="56"/>
      <c r="YI602" s="56"/>
      <c r="YJ602" s="56"/>
      <c r="YK602" s="56"/>
      <c r="YL602" s="56"/>
      <c r="YM602" s="56"/>
      <c r="YN602" s="56"/>
      <c r="YO602" s="56"/>
      <c r="YP602" s="56"/>
      <c r="YQ602" s="56"/>
      <c r="YR602" s="56"/>
      <c r="YS602" s="56"/>
      <c r="YT602" s="56"/>
      <c r="YU602" s="56"/>
      <c r="YV602" s="56"/>
      <c r="YW602" s="56"/>
      <c r="YX602" s="56"/>
      <c r="YY602" s="56"/>
      <c r="YZ602" s="56"/>
      <c r="ZA602" s="56"/>
      <c r="ZB602" s="56"/>
      <c r="ZC602" s="56"/>
      <c r="ZD602" s="56"/>
      <c r="ZE602" s="56"/>
      <c r="ZF602" s="56"/>
      <c r="ZG602" s="56"/>
      <c r="ZH602" s="56"/>
      <c r="ZI602" s="56"/>
      <c r="ZJ602" s="56"/>
      <c r="ZK602" s="56"/>
      <c r="ZL602" s="56"/>
      <c r="ZM602" s="56"/>
      <c r="ZN602" s="56"/>
      <c r="ZO602" s="56"/>
      <c r="ZP602" s="56"/>
      <c r="ZQ602" s="56"/>
      <c r="ZR602" s="56"/>
      <c r="ZS602" s="56"/>
      <c r="ZT602" s="56"/>
      <c r="ZU602" s="56"/>
      <c r="ZV602" s="56"/>
      <c r="ZW602" s="56"/>
      <c r="ZX602" s="56"/>
      <c r="ZY602" s="56"/>
      <c r="ZZ602" s="56"/>
    </row>
    <row r="603" spans="1:702" s="56" customFormat="1" hidden="1" outlineLevel="1" x14ac:dyDescent="0.2">
      <c r="A603" s="49"/>
      <c r="B603" s="75"/>
      <c r="C603" s="49" t="s">
        <v>124</v>
      </c>
      <c r="D603" s="141"/>
      <c r="E603" s="170"/>
      <c r="F603" s="53"/>
      <c r="G603" s="170"/>
      <c r="H603" s="43"/>
      <c r="I603" s="132"/>
      <c r="J603" s="170"/>
      <c r="K603" s="190"/>
      <c r="L603" s="178"/>
      <c r="P603" s="34"/>
      <c r="Q603" s="34"/>
    </row>
    <row r="604" spans="1:702" s="56" customFormat="1" hidden="1" outlineLevel="1" x14ac:dyDescent="0.2">
      <c r="A604" s="49"/>
      <c r="B604" s="75"/>
      <c r="C604" s="49" t="s">
        <v>137</v>
      </c>
      <c r="D604" s="141"/>
      <c r="E604" s="171"/>
      <c r="F604" s="53"/>
      <c r="G604" s="171"/>
      <c r="H604" s="43"/>
      <c r="I604" s="132"/>
      <c r="J604" s="171"/>
      <c r="K604" s="191"/>
      <c r="L604" s="179"/>
      <c r="P604" s="34"/>
      <c r="Q604" s="34"/>
    </row>
    <row r="605" spans="1:702" s="56" customFormat="1" hidden="1" outlineLevel="1" x14ac:dyDescent="0.2">
      <c r="A605" s="49"/>
      <c r="B605" s="75"/>
      <c r="C605" s="49" t="s">
        <v>138</v>
      </c>
      <c r="D605" s="141"/>
      <c r="E605" s="172"/>
      <c r="F605" s="53"/>
      <c r="G605" s="172"/>
      <c r="H605" s="43"/>
      <c r="I605" s="132"/>
      <c r="J605" s="172"/>
      <c r="K605" s="192"/>
      <c r="L605" s="180"/>
      <c r="P605" s="34"/>
      <c r="Q605" s="34"/>
    </row>
    <row r="606" spans="1:702" s="59" customFormat="1" collapsed="1" x14ac:dyDescent="0.2">
      <c r="A606" s="41"/>
      <c r="B606" s="57">
        <v>485</v>
      </c>
      <c r="C606" s="78" t="s">
        <v>195</v>
      </c>
      <c r="D606" s="64"/>
      <c r="E606" s="58"/>
      <c r="F606" s="58">
        <f>SUM(F607:F609)</f>
        <v>0</v>
      </c>
      <c r="G606" s="129">
        <f>F606-E606</f>
        <v>0</v>
      </c>
      <c r="H606" s="58">
        <f t="shared" ref="H606" si="143">SUM(H607:H609)</f>
        <v>0</v>
      </c>
      <c r="I606" s="130" t="str">
        <f>IF((OR(I607="SZ",I608="SZ",I609="SZ")),"SZ","AZ")</f>
        <v>AZ</v>
      </c>
      <c r="J606" s="129">
        <f>H606-E606</f>
        <v>0</v>
      </c>
      <c r="K606" s="135">
        <f>IF(F606="",E606,IF(I606="SZ",H606,F606))</f>
        <v>0</v>
      </c>
      <c r="L606" s="129">
        <f>K606-E606</f>
        <v>0</v>
      </c>
      <c r="M606" s="56"/>
      <c r="N606" s="56"/>
      <c r="O606" s="56"/>
      <c r="P606" s="34"/>
      <c r="Q606" s="34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  <c r="BT606" s="56"/>
      <c r="BU606" s="56"/>
      <c r="BV606" s="56"/>
      <c r="BW606" s="56"/>
      <c r="BX606" s="56"/>
      <c r="BY606" s="56"/>
      <c r="BZ606" s="56"/>
      <c r="CA606" s="56"/>
      <c r="CB606" s="56"/>
      <c r="CC606" s="56"/>
      <c r="CD606" s="56"/>
      <c r="CE606" s="56"/>
      <c r="CF606" s="56"/>
      <c r="CG606" s="56"/>
      <c r="CH606" s="56"/>
      <c r="CI606" s="56"/>
      <c r="CJ606" s="56"/>
      <c r="CK606" s="56"/>
      <c r="CL606" s="56"/>
      <c r="CM606" s="56"/>
      <c r="CN606" s="56"/>
      <c r="CO606" s="56"/>
      <c r="CP606" s="56"/>
      <c r="CQ606" s="56"/>
      <c r="CR606" s="56"/>
      <c r="CS606" s="56"/>
      <c r="CT606" s="56"/>
      <c r="CU606" s="56"/>
      <c r="CV606" s="56"/>
      <c r="CW606" s="56"/>
      <c r="CX606" s="56"/>
      <c r="CY606" s="56"/>
      <c r="CZ606" s="56"/>
      <c r="DA606" s="56"/>
      <c r="DB606" s="56"/>
      <c r="DC606" s="56"/>
      <c r="DD606" s="56"/>
      <c r="DE606" s="56"/>
      <c r="DF606" s="56"/>
      <c r="DG606" s="56"/>
      <c r="DH606" s="56"/>
      <c r="DI606" s="56"/>
      <c r="DJ606" s="56"/>
      <c r="DK606" s="56"/>
      <c r="DL606" s="56"/>
      <c r="DM606" s="56"/>
      <c r="DN606" s="56"/>
      <c r="DO606" s="56"/>
      <c r="DP606" s="56"/>
      <c r="DQ606" s="56"/>
      <c r="DR606" s="56"/>
      <c r="DS606" s="56"/>
      <c r="DT606" s="56"/>
      <c r="DU606" s="56"/>
      <c r="DV606" s="56"/>
      <c r="DW606" s="56"/>
      <c r="DX606" s="56"/>
      <c r="DY606" s="56"/>
      <c r="DZ606" s="56"/>
      <c r="EA606" s="56"/>
      <c r="EB606" s="56"/>
      <c r="EC606" s="56"/>
      <c r="ED606" s="56"/>
      <c r="EE606" s="56"/>
      <c r="EF606" s="56"/>
      <c r="EG606" s="56"/>
      <c r="EH606" s="56"/>
      <c r="EI606" s="56"/>
      <c r="EJ606" s="56"/>
      <c r="EK606" s="56"/>
      <c r="EL606" s="56"/>
      <c r="EM606" s="56"/>
      <c r="EN606" s="56"/>
      <c r="EO606" s="56"/>
      <c r="EP606" s="56"/>
      <c r="EQ606" s="56"/>
      <c r="ER606" s="56"/>
      <c r="ES606" s="56"/>
      <c r="ET606" s="56"/>
      <c r="EU606" s="56"/>
      <c r="EV606" s="56"/>
      <c r="EW606" s="56"/>
      <c r="EX606" s="56"/>
      <c r="EY606" s="56"/>
      <c r="EZ606" s="56"/>
      <c r="FA606" s="56"/>
      <c r="FB606" s="56"/>
      <c r="FC606" s="56"/>
      <c r="FD606" s="56"/>
      <c r="FE606" s="56"/>
      <c r="FF606" s="56"/>
      <c r="FG606" s="56"/>
      <c r="FH606" s="56"/>
      <c r="FI606" s="56"/>
      <c r="FJ606" s="56"/>
      <c r="FK606" s="56"/>
      <c r="FL606" s="56"/>
      <c r="FM606" s="56"/>
      <c r="FN606" s="56"/>
      <c r="FO606" s="56"/>
      <c r="FP606" s="56"/>
      <c r="FQ606" s="56"/>
      <c r="FR606" s="56"/>
      <c r="FS606" s="56"/>
      <c r="FT606" s="56"/>
      <c r="FU606" s="56"/>
      <c r="FV606" s="56"/>
      <c r="FW606" s="56"/>
      <c r="FX606" s="56"/>
      <c r="FY606" s="56"/>
      <c r="FZ606" s="56"/>
      <c r="GA606" s="56"/>
      <c r="GB606" s="56"/>
      <c r="GC606" s="56"/>
      <c r="GD606" s="56"/>
      <c r="GE606" s="56"/>
      <c r="GF606" s="56"/>
      <c r="GG606" s="56"/>
      <c r="GH606" s="56"/>
      <c r="GI606" s="56"/>
      <c r="GJ606" s="56"/>
      <c r="GK606" s="56"/>
      <c r="GL606" s="56"/>
      <c r="GM606" s="56"/>
      <c r="GN606" s="56"/>
      <c r="GO606" s="56"/>
      <c r="GP606" s="56"/>
      <c r="GQ606" s="56"/>
      <c r="GR606" s="56"/>
      <c r="GS606" s="56"/>
      <c r="GT606" s="56"/>
      <c r="GU606" s="56"/>
      <c r="GV606" s="56"/>
      <c r="GW606" s="56"/>
      <c r="GX606" s="56"/>
      <c r="GY606" s="56"/>
      <c r="GZ606" s="56"/>
      <c r="HA606" s="56"/>
      <c r="HB606" s="56"/>
      <c r="HC606" s="56"/>
      <c r="HD606" s="56"/>
      <c r="HE606" s="56"/>
      <c r="HF606" s="56"/>
      <c r="HG606" s="56"/>
      <c r="HH606" s="56"/>
      <c r="HI606" s="56"/>
      <c r="HJ606" s="56"/>
      <c r="HK606" s="56"/>
      <c r="HL606" s="56"/>
      <c r="HM606" s="56"/>
      <c r="HN606" s="56"/>
      <c r="HO606" s="56"/>
      <c r="HP606" s="56"/>
      <c r="HQ606" s="56"/>
      <c r="HR606" s="56"/>
      <c r="HS606" s="56"/>
      <c r="HT606" s="56"/>
      <c r="HU606" s="56"/>
      <c r="HV606" s="56"/>
      <c r="HW606" s="56"/>
      <c r="HX606" s="56"/>
      <c r="HY606" s="56"/>
      <c r="HZ606" s="56"/>
      <c r="IA606" s="56"/>
      <c r="IB606" s="56"/>
      <c r="IC606" s="56"/>
      <c r="ID606" s="56"/>
      <c r="IE606" s="56"/>
      <c r="IF606" s="56"/>
      <c r="IG606" s="56"/>
      <c r="IH606" s="56"/>
      <c r="II606" s="56"/>
      <c r="IJ606" s="56"/>
      <c r="IK606" s="56"/>
      <c r="IL606" s="56"/>
      <c r="IM606" s="56"/>
      <c r="IN606" s="56"/>
      <c r="IO606" s="56"/>
      <c r="IP606" s="56"/>
      <c r="IQ606" s="56"/>
      <c r="IR606" s="56"/>
      <c r="IS606" s="56"/>
      <c r="IT606" s="56"/>
      <c r="IU606" s="56"/>
      <c r="IV606" s="56"/>
      <c r="IW606" s="56"/>
      <c r="IX606" s="56"/>
      <c r="IY606" s="56"/>
      <c r="IZ606" s="56"/>
      <c r="JA606" s="56"/>
      <c r="JB606" s="56"/>
      <c r="JC606" s="56"/>
      <c r="JD606" s="56"/>
      <c r="JE606" s="56"/>
      <c r="JF606" s="56"/>
      <c r="JG606" s="56"/>
      <c r="JH606" s="56"/>
      <c r="JI606" s="56"/>
      <c r="JJ606" s="56"/>
      <c r="JK606" s="56"/>
      <c r="JL606" s="56"/>
      <c r="JM606" s="56"/>
      <c r="JN606" s="56"/>
      <c r="JO606" s="56"/>
      <c r="JP606" s="56"/>
      <c r="JQ606" s="56"/>
      <c r="JR606" s="56"/>
      <c r="JS606" s="56"/>
      <c r="JT606" s="56"/>
      <c r="JU606" s="56"/>
      <c r="JV606" s="56"/>
      <c r="JW606" s="56"/>
      <c r="JX606" s="56"/>
      <c r="JY606" s="56"/>
      <c r="JZ606" s="56"/>
      <c r="KA606" s="56"/>
      <c r="KB606" s="56"/>
      <c r="KC606" s="56"/>
      <c r="KD606" s="56"/>
      <c r="KE606" s="56"/>
      <c r="KF606" s="56"/>
      <c r="KG606" s="56"/>
      <c r="KH606" s="56"/>
      <c r="KI606" s="56"/>
      <c r="KJ606" s="56"/>
      <c r="KK606" s="56"/>
      <c r="KL606" s="56"/>
      <c r="KM606" s="56"/>
      <c r="KN606" s="56"/>
      <c r="KO606" s="56"/>
      <c r="KP606" s="56"/>
      <c r="KQ606" s="56"/>
      <c r="KR606" s="56"/>
      <c r="KS606" s="56"/>
      <c r="KT606" s="56"/>
      <c r="KU606" s="56"/>
      <c r="KV606" s="56"/>
      <c r="KW606" s="56"/>
      <c r="KX606" s="56"/>
      <c r="KY606" s="56"/>
      <c r="KZ606" s="56"/>
      <c r="LA606" s="56"/>
      <c r="LB606" s="56"/>
      <c r="LC606" s="56"/>
      <c r="LD606" s="56"/>
      <c r="LE606" s="56"/>
      <c r="LF606" s="56"/>
      <c r="LG606" s="56"/>
      <c r="LH606" s="56"/>
      <c r="LI606" s="56"/>
      <c r="LJ606" s="56"/>
      <c r="LK606" s="56"/>
      <c r="LL606" s="56"/>
      <c r="LM606" s="56"/>
      <c r="LN606" s="56"/>
      <c r="LO606" s="56"/>
      <c r="LP606" s="56"/>
      <c r="LQ606" s="56"/>
      <c r="LR606" s="56"/>
      <c r="LS606" s="56"/>
      <c r="LT606" s="56"/>
      <c r="LU606" s="56"/>
      <c r="LV606" s="56"/>
      <c r="LW606" s="56"/>
      <c r="LX606" s="56"/>
      <c r="LY606" s="56"/>
      <c r="LZ606" s="56"/>
      <c r="MA606" s="56"/>
      <c r="MB606" s="56"/>
      <c r="MC606" s="56"/>
      <c r="MD606" s="56"/>
      <c r="ME606" s="56"/>
      <c r="MF606" s="56"/>
      <c r="MG606" s="56"/>
      <c r="MH606" s="56"/>
      <c r="MI606" s="56"/>
      <c r="MJ606" s="56"/>
      <c r="MK606" s="56"/>
      <c r="ML606" s="56"/>
      <c r="MM606" s="56"/>
      <c r="MN606" s="56"/>
      <c r="MO606" s="56"/>
      <c r="MP606" s="56"/>
      <c r="MQ606" s="56"/>
      <c r="MR606" s="56"/>
      <c r="MS606" s="56"/>
      <c r="MT606" s="56"/>
      <c r="MU606" s="56"/>
      <c r="MV606" s="56"/>
      <c r="MW606" s="56"/>
      <c r="MX606" s="56"/>
      <c r="MY606" s="56"/>
      <c r="MZ606" s="56"/>
      <c r="NA606" s="56"/>
      <c r="NB606" s="56"/>
      <c r="NC606" s="56"/>
      <c r="ND606" s="56"/>
      <c r="NE606" s="56"/>
      <c r="NF606" s="56"/>
      <c r="NG606" s="56"/>
      <c r="NH606" s="56"/>
      <c r="NI606" s="56"/>
      <c r="NJ606" s="56"/>
      <c r="NK606" s="56"/>
      <c r="NL606" s="56"/>
      <c r="NM606" s="56"/>
      <c r="NN606" s="56"/>
      <c r="NO606" s="56"/>
      <c r="NP606" s="56"/>
      <c r="NQ606" s="56"/>
      <c r="NR606" s="56"/>
      <c r="NS606" s="56"/>
      <c r="NT606" s="56"/>
      <c r="NU606" s="56"/>
      <c r="NV606" s="56"/>
      <c r="NW606" s="56"/>
      <c r="NX606" s="56"/>
      <c r="NY606" s="56"/>
      <c r="NZ606" s="56"/>
      <c r="OA606" s="56"/>
      <c r="OB606" s="56"/>
      <c r="OC606" s="56"/>
      <c r="OD606" s="56"/>
      <c r="OE606" s="56"/>
      <c r="OF606" s="56"/>
      <c r="OG606" s="56"/>
      <c r="OH606" s="56"/>
      <c r="OI606" s="56"/>
      <c r="OJ606" s="56"/>
      <c r="OK606" s="56"/>
      <c r="OL606" s="56"/>
      <c r="OM606" s="56"/>
      <c r="ON606" s="56"/>
      <c r="OO606" s="56"/>
      <c r="OP606" s="56"/>
      <c r="OQ606" s="56"/>
      <c r="OR606" s="56"/>
      <c r="OS606" s="56"/>
      <c r="OT606" s="56"/>
      <c r="OU606" s="56"/>
      <c r="OV606" s="56"/>
      <c r="OW606" s="56"/>
      <c r="OX606" s="56"/>
      <c r="OY606" s="56"/>
      <c r="OZ606" s="56"/>
      <c r="PA606" s="56"/>
      <c r="PB606" s="56"/>
      <c r="PC606" s="56"/>
      <c r="PD606" s="56"/>
      <c r="PE606" s="56"/>
      <c r="PF606" s="56"/>
      <c r="PG606" s="56"/>
      <c r="PH606" s="56"/>
      <c r="PI606" s="56"/>
      <c r="PJ606" s="56"/>
      <c r="PK606" s="56"/>
      <c r="PL606" s="56"/>
      <c r="PM606" s="56"/>
      <c r="PN606" s="56"/>
      <c r="PO606" s="56"/>
      <c r="PP606" s="56"/>
      <c r="PQ606" s="56"/>
      <c r="PR606" s="56"/>
      <c r="PS606" s="56"/>
      <c r="PT606" s="56"/>
      <c r="PU606" s="56"/>
      <c r="PV606" s="56"/>
      <c r="PW606" s="56"/>
      <c r="PX606" s="56"/>
      <c r="PY606" s="56"/>
      <c r="PZ606" s="56"/>
      <c r="QA606" s="56"/>
      <c r="QB606" s="56"/>
      <c r="QC606" s="56"/>
      <c r="QD606" s="56"/>
      <c r="QE606" s="56"/>
      <c r="QF606" s="56"/>
      <c r="QG606" s="56"/>
      <c r="QH606" s="56"/>
      <c r="QI606" s="56"/>
      <c r="QJ606" s="56"/>
      <c r="QK606" s="56"/>
      <c r="QL606" s="56"/>
      <c r="QM606" s="56"/>
      <c r="QN606" s="56"/>
      <c r="QO606" s="56"/>
      <c r="QP606" s="56"/>
      <c r="QQ606" s="56"/>
      <c r="QR606" s="56"/>
      <c r="QS606" s="56"/>
      <c r="QT606" s="56"/>
      <c r="QU606" s="56"/>
      <c r="QV606" s="56"/>
      <c r="QW606" s="56"/>
      <c r="QX606" s="56"/>
      <c r="QY606" s="56"/>
      <c r="QZ606" s="56"/>
      <c r="RA606" s="56"/>
      <c r="RB606" s="56"/>
      <c r="RC606" s="56"/>
      <c r="RD606" s="56"/>
      <c r="RE606" s="56"/>
      <c r="RF606" s="56"/>
      <c r="RG606" s="56"/>
      <c r="RH606" s="56"/>
      <c r="RI606" s="56"/>
      <c r="RJ606" s="56"/>
      <c r="RK606" s="56"/>
      <c r="RL606" s="56"/>
      <c r="RM606" s="56"/>
      <c r="RN606" s="56"/>
      <c r="RO606" s="56"/>
      <c r="RP606" s="56"/>
      <c r="RQ606" s="56"/>
      <c r="RR606" s="56"/>
      <c r="RS606" s="56"/>
      <c r="RT606" s="56"/>
      <c r="RU606" s="56"/>
      <c r="RV606" s="56"/>
      <c r="RW606" s="56"/>
      <c r="RX606" s="56"/>
      <c r="RY606" s="56"/>
      <c r="RZ606" s="56"/>
      <c r="SA606" s="56"/>
      <c r="SB606" s="56"/>
      <c r="SC606" s="56"/>
      <c r="SD606" s="56"/>
      <c r="SE606" s="56"/>
      <c r="SF606" s="56"/>
      <c r="SG606" s="56"/>
      <c r="SH606" s="56"/>
      <c r="SI606" s="56"/>
      <c r="SJ606" s="56"/>
      <c r="SK606" s="56"/>
      <c r="SL606" s="56"/>
      <c r="SM606" s="56"/>
      <c r="SN606" s="56"/>
      <c r="SO606" s="56"/>
      <c r="SP606" s="56"/>
      <c r="SQ606" s="56"/>
      <c r="SR606" s="56"/>
      <c r="SS606" s="56"/>
      <c r="ST606" s="56"/>
      <c r="SU606" s="56"/>
      <c r="SV606" s="56"/>
      <c r="SW606" s="56"/>
      <c r="SX606" s="56"/>
      <c r="SY606" s="56"/>
      <c r="SZ606" s="56"/>
      <c r="TA606" s="56"/>
      <c r="TB606" s="56"/>
      <c r="TC606" s="56"/>
      <c r="TD606" s="56"/>
      <c r="TE606" s="56"/>
      <c r="TF606" s="56"/>
      <c r="TG606" s="56"/>
      <c r="TH606" s="56"/>
      <c r="TI606" s="56"/>
      <c r="TJ606" s="56"/>
      <c r="TK606" s="56"/>
      <c r="TL606" s="56"/>
      <c r="TM606" s="56"/>
      <c r="TN606" s="56"/>
      <c r="TO606" s="56"/>
      <c r="TP606" s="56"/>
      <c r="TQ606" s="56"/>
      <c r="TR606" s="56"/>
      <c r="TS606" s="56"/>
      <c r="TT606" s="56"/>
      <c r="TU606" s="56"/>
      <c r="TV606" s="56"/>
      <c r="TW606" s="56"/>
      <c r="TX606" s="56"/>
      <c r="TY606" s="56"/>
      <c r="TZ606" s="56"/>
      <c r="UA606" s="56"/>
      <c r="UB606" s="56"/>
      <c r="UC606" s="56"/>
      <c r="UD606" s="56"/>
      <c r="UE606" s="56"/>
      <c r="UF606" s="56"/>
      <c r="UG606" s="56"/>
      <c r="UH606" s="56"/>
      <c r="UI606" s="56"/>
      <c r="UJ606" s="56"/>
      <c r="UK606" s="56"/>
      <c r="UL606" s="56"/>
      <c r="UM606" s="56"/>
      <c r="UN606" s="56"/>
      <c r="UO606" s="56"/>
      <c r="UP606" s="56"/>
      <c r="UQ606" s="56"/>
      <c r="UR606" s="56"/>
      <c r="US606" s="56"/>
      <c r="UT606" s="56"/>
      <c r="UU606" s="56"/>
      <c r="UV606" s="56"/>
      <c r="UW606" s="56"/>
      <c r="UX606" s="56"/>
      <c r="UY606" s="56"/>
      <c r="UZ606" s="56"/>
      <c r="VA606" s="56"/>
      <c r="VB606" s="56"/>
      <c r="VC606" s="56"/>
      <c r="VD606" s="56"/>
      <c r="VE606" s="56"/>
      <c r="VF606" s="56"/>
      <c r="VG606" s="56"/>
      <c r="VH606" s="56"/>
      <c r="VI606" s="56"/>
      <c r="VJ606" s="56"/>
      <c r="VK606" s="56"/>
      <c r="VL606" s="56"/>
      <c r="VM606" s="56"/>
      <c r="VN606" s="56"/>
      <c r="VO606" s="56"/>
      <c r="VP606" s="56"/>
      <c r="VQ606" s="56"/>
      <c r="VR606" s="56"/>
      <c r="VS606" s="56"/>
      <c r="VT606" s="56"/>
      <c r="VU606" s="56"/>
      <c r="VV606" s="56"/>
      <c r="VW606" s="56"/>
      <c r="VX606" s="56"/>
      <c r="VY606" s="56"/>
      <c r="VZ606" s="56"/>
      <c r="WA606" s="56"/>
      <c r="WB606" s="56"/>
      <c r="WC606" s="56"/>
      <c r="WD606" s="56"/>
      <c r="WE606" s="56"/>
      <c r="WF606" s="56"/>
      <c r="WG606" s="56"/>
      <c r="WH606" s="56"/>
      <c r="WI606" s="56"/>
      <c r="WJ606" s="56"/>
      <c r="WK606" s="56"/>
      <c r="WL606" s="56"/>
      <c r="WM606" s="56"/>
      <c r="WN606" s="56"/>
      <c r="WO606" s="56"/>
      <c r="WP606" s="56"/>
      <c r="WQ606" s="56"/>
      <c r="WR606" s="56"/>
      <c r="WS606" s="56"/>
      <c r="WT606" s="56"/>
      <c r="WU606" s="56"/>
      <c r="WV606" s="56"/>
      <c r="WW606" s="56"/>
      <c r="WX606" s="56"/>
      <c r="WY606" s="56"/>
      <c r="WZ606" s="56"/>
      <c r="XA606" s="56"/>
      <c r="XB606" s="56"/>
      <c r="XC606" s="56"/>
      <c r="XD606" s="56"/>
      <c r="XE606" s="56"/>
      <c r="XF606" s="56"/>
      <c r="XG606" s="56"/>
      <c r="XH606" s="56"/>
      <c r="XI606" s="56"/>
      <c r="XJ606" s="56"/>
      <c r="XK606" s="56"/>
      <c r="XL606" s="56"/>
      <c r="XM606" s="56"/>
      <c r="XN606" s="56"/>
      <c r="XO606" s="56"/>
      <c r="XP606" s="56"/>
      <c r="XQ606" s="56"/>
      <c r="XR606" s="56"/>
      <c r="XS606" s="56"/>
      <c r="XT606" s="56"/>
      <c r="XU606" s="56"/>
      <c r="XV606" s="56"/>
      <c r="XW606" s="56"/>
      <c r="XX606" s="56"/>
      <c r="XY606" s="56"/>
      <c r="XZ606" s="56"/>
      <c r="YA606" s="56"/>
      <c r="YB606" s="56"/>
      <c r="YC606" s="56"/>
      <c r="YD606" s="56"/>
      <c r="YE606" s="56"/>
      <c r="YF606" s="56"/>
      <c r="YG606" s="56"/>
      <c r="YH606" s="56"/>
      <c r="YI606" s="56"/>
      <c r="YJ606" s="56"/>
      <c r="YK606" s="56"/>
      <c r="YL606" s="56"/>
      <c r="YM606" s="56"/>
      <c r="YN606" s="56"/>
      <c r="YO606" s="56"/>
      <c r="YP606" s="56"/>
      <c r="YQ606" s="56"/>
      <c r="YR606" s="56"/>
      <c r="YS606" s="56"/>
      <c r="YT606" s="56"/>
      <c r="YU606" s="56"/>
      <c r="YV606" s="56"/>
      <c r="YW606" s="56"/>
      <c r="YX606" s="56"/>
      <c r="YY606" s="56"/>
      <c r="YZ606" s="56"/>
      <c r="ZA606" s="56"/>
      <c r="ZB606" s="56"/>
      <c r="ZC606" s="56"/>
      <c r="ZD606" s="56"/>
      <c r="ZE606" s="56"/>
      <c r="ZF606" s="56"/>
      <c r="ZG606" s="56"/>
      <c r="ZH606" s="56"/>
      <c r="ZI606" s="56"/>
      <c r="ZJ606" s="56"/>
      <c r="ZK606" s="56"/>
      <c r="ZL606" s="56"/>
      <c r="ZM606" s="56"/>
      <c r="ZN606" s="56"/>
      <c r="ZO606" s="56"/>
      <c r="ZP606" s="56"/>
      <c r="ZQ606" s="56"/>
      <c r="ZR606" s="56"/>
      <c r="ZS606" s="56"/>
      <c r="ZT606" s="56"/>
      <c r="ZU606" s="56"/>
      <c r="ZV606" s="56"/>
      <c r="ZW606" s="56"/>
      <c r="ZX606" s="56"/>
      <c r="ZY606" s="56"/>
      <c r="ZZ606" s="56"/>
    </row>
    <row r="607" spans="1:702" s="56" customFormat="1" hidden="1" outlineLevel="1" x14ac:dyDescent="0.2">
      <c r="A607" s="49"/>
      <c r="B607" s="75"/>
      <c r="C607" s="49" t="s">
        <v>124</v>
      </c>
      <c r="D607" s="141"/>
      <c r="E607" s="170"/>
      <c r="F607" s="53"/>
      <c r="G607" s="170"/>
      <c r="H607" s="43"/>
      <c r="I607" s="132"/>
      <c r="J607" s="170"/>
      <c r="K607" s="190"/>
      <c r="L607" s="178"/>
      <c r="P607" s="34"/>
      <c r="Q607" s="34"/>
    </row>
    <row r="608" spans="1:702" s="56" customFormat="1" hidden="1" outlineLevel="1" x14ac:dyDescent="0.2">
      <c r="A608" s="49"/>
      <c r="B608" s="75"/>
      <c r="C608" s="49" t="s">
        <v>137</v>
      </c>
      <c r="D608" s="141"/>
      <c r="E608" s="171"/>
      <c r="F608" s="53"/>
      <c r="G608" s="171"/>
      <c r="H608" s="43"/>
      <c r="I608" s="132"/>
      <c r="J608" s="171"/>
      <c r="K608" s="191"/>
      <c r="L608" s="179"/>
      <c r="P608" s="34"/>
      <c r="Q608" s="34"/>
    </row>
    <row r="609" spans="1:702" s="56" customFormat="1" hidden="1" outlineLevel="1" x14ac:dyDescent="0.2">
      <c r="A609" s="49"/>
      <c r="B609" s="75"/>
      <c r="C609" s="49" t="s">
        <v>138</v>
      </c>
      <c r="D609" s="141"/>
      <c r="E609" s="172"/>
      <c r="F609" s="53"/>
      <c r="G609" s="172"/>
      <c r="H609" s="43"/>
      <c r="I609" s="132"/>
      <c r="J609" s="172"/>
      <c r="K609" s="192"/>
      <c r="L609" s="180"/>
      <c r="P609" s="34"/>
      <c r="Q609" s="34"/>
    </row>
    <row r="610" spans="1:702" s="59" customFormat="1" collapsed="1" x14ac:dyDescent="0.2">
      <c r="A610" s="41"/>
      <c r="B610" s="57">
        <v>489</v>
      </c>
      <c r="C610" s="78" t="s">
        <v>216</v>
      </c>
      <c r="D610" s="64"/>
      <c r="E610" s="58"/>
      <c r="F610" s="58">
        <f>SUM(F611:F613)</f>
        <v>0</v>
      </c>
      <c r="G610" s="129">
        <f>F610-E610</f>
        <v>0</v>
      </c>
      <c r="H610" s="58">
        <f t="shared" ref="H610" si="144">SUM(H611:H613)</f>
        <v>0</v>
      </c>
      <c r="I610" s="130" t="str">
        <f>IF((OR(I611="SZ",I612="SZ",I613="SZ")),"SZ","AZ")</f>
        <v>AZ</v>
      </c>
      <c r="J610" s="129">
        <f>H610-E610</f>
        <v>0</v>
      </c>
      <c r="K610" s="135">
        <f>IF(F610="",E610,IF(I610="SZ",H610,F610))</f>
        <v>0</v>
      </c>
      <c r="L610" s="129">
        <f>K610-E610</f>
        <v>0</v>
      </c>
      <c r="M610" s="56"/>
      <c r="N610" s="56"/>
      <c r="O610" s="56"/>
      <c r="P610" s="34"/>
      <c r="Q610" s="34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  <c r="BT610" s="56"/>
      <c r="BU610" s="56"/>
      <c r="BV610" s="56"/>
      <c r="BW610" s="56"/>
      <c r="BX610" s="56"/>
      <c r="BY610" s="56"/>
      <c r="BZ610" s="56"/>
      <c r="CA610" s="56"/>
      <c r="CB610" s="56"/>
      <c r="CC610" s="56"/>
      <c r="CD610" s="56"/>
      <c r="CE610" s="56"/>
      <c r="CF610" s="56"/>
      <c r="CG610" s="56"/>
      <c r="CH610" s="56"/>
      <c r="CI610" s="56"/>
      <c r="CJ610" s="56"/>
      <c r="CK610" s="56"/>
      <c r="CL610" s="56"/>
      <c r="CM610" s="56"/>
      <c r="CN610" s="56"/>
      <c r="CO610" s="56"/>
      <c r="CP610" s="56"/>
      <c r="CQ610" s="56"/>
      <c r="CR610" s="56"/>
      <c r="CS610" s="56"/>
      <c r="CT610" s="56"/>
      <c r="CU610" s="56"/>
      <c r="CV610" s="56"/>
      <c r="CW610" s="56"/>
      <c r="CX610" s="56"/>
      <c r="CY610" s="56"/>
      <c r="CZ610" s="56"/>
      <c r="DA610" s="56"/>
      <c r="DB610" s="56"/>
      <c r="DC610" s="56"/>
      <c r="DD610" s="56"/>
      <c r="DE610" s="56"/>
      <c r="DF610" s="56"/>
      <c r="DG610" s="56"/>
      <c r="DH610" s="56"/>
      <c r="DI610" s="56"/>
      <c r="DJ610" s="56"/>
      <c r="DK610" s="56"/>
      <c r="DL610" s="56"/>
      <c r="DM610" s="56"/>
      <c r="DN610" s="56"/>
      <c r="DO610" s="56"/>
      <c r="DP610" s="56"/>
      <c r="DQ610" s="56"/>
      <c r="DR610" s="56"/>
      <c r="DS610" s="56"/>
      <c r="DT610" s="56"/>
      <c r="DU610" s="56"/>
      <c r="DV610" s="56"/>
      <c r="DW610" s="56"/>
      <c r="DX610" s="56"/>
      <c r="DY610" s="56"/>
      <c r="DZ610" s="56"/>
      <c r="EA610" s="56"/>
      <c r="EB610" s="56"/>
      <c r="EC610" s="56"/>
      <c r="ED610" s="56"/>
      <c r="EE610" s="56"/>
      <c r="EF610" s="56"/>
      <c r="EG610" s="56"/>
      <c r="EH610" s="56"/>
      <c r="EI610" s="56"/>
      <c r="EJ610" s="56"/>
      <c r="EK610" s="56"/>
      <c r="EL610" s="56"/>
      <c r="EM610" s="56"/>
      <c r="EN610" s="56"/>
      <c r="EO610" s="56"/>
      <c r="EP610" s="56"/>
      <c r="EQ610" s="56"/>
      <c r="ER610" s="56"/>
      <c r="ES610" s="56"/>
      <c r="ET610" s="56"/>
      <c r="EU610" s="56"/>
      <c r="EV610" s="56"/>
      <c r="EW610" s="56"/>
      <c r="EX610" s="56"/>
      <c r="EY610" s="56"/>
      <c r="EZ610" s="56"/>
      <c r="FA610" s="56"/>
      <c r="FB610" s="56"/>
      <c r="FC610" s="56"/>
      <c r="FD610" s="56"/>
      <c r="FE610" s="56"/>
      <c r="FF610" s="56"/>
      <c r="FG610" s="56"/>
      <c r="FH610" s="56"/>
      <c r="FI610" s="56"/>
      <c r="FJ610" s="56"/>
      <c r="FK610" s="56"/>
      <c r="FL610" s="56"/>
      <c r="FM610" s="56"/>
      <c r="FN610" s="56"/>
      <c r="FO610" s="56"/>
      <c r="FP610" s="56"/>
      <c r="FQ610" s="56"/>
      <c r="FR610" s="56"/>
      <c r="FS610" s="56"/>
      <c r="FT610" s="56"/>
      <c r="FU610" s="56"/>
      <c r="FV610" s="56"/>
      <c r="FW610" s="56"/>
      <c r="FX610" s="56"/>
      <c r="FY610" s="56"/>
      <c r="FZ610" s="56"/>
      <c r="GA610" s="56"/>
      <c r="GB610" s="56"/>
      <c r="GC610" s="56"/>
      <c r="GD610" s="56"/>
      <c r="GE610" s="56"/>
      <c r="GF610" s="56"/>
      <c r="GG610" s="56"/>
      <c r="GH610" s="56"/>
      <c r="GI610" s="56"/>
      <c r="GJ610" s="56"/>
      <c r="GK610" s="56"/>
      <c r="GL610" s="56"/>
      <c r="GM610" s="56"/>
      <c r="GN610" s="56"/>
      <c r="GO610" s="56"/>
      <c r="GP610" s="56"/>
      <c r="GQ610" s="56"/>
      <c r="GR610" s="56"/>
      <c r="GS610" s="56"/>
      <c r="GT610" s="56"/>
      <c r="GU610" s="56"/>
      <c r="GV610" s="56"/>
      <c r="GW610" s="56"/>
      <c r="GX610" s="56"/>
      <c r="GY610" s="56"/>
      <c r="GZ610" s="56"/>
      <c r="HA610" s="56"/>
      <c r="HB610" s="56"/>
      <c r="HC610" s="56"/>
      <c r="HD610" s="56"/>
      <c r="HE610" s="56"/>
      <c r="HF610" s="56"/>
      <c r="HG610" s="56"/>
      <c r="HH610" s="56"/>
      <c r="HI610" s="56"/>
      <c r="HJ610" s="56"/>
      <c r="HK610" s="56"/>
      <c r="HL610" s="56"/>
      <c r="HM610" s="56"/>
      <c r="HN610" s="56"/>
      <c r="HO610" s="56"/>
      <c r="HP610" s="56"/>
      <c r="HQ610" s="56"/>
      <c r="HR610" s="56"/>
      <c r="HS610" s="56"/>
      <c r="HT610" s="56"/>
      <c r="HU610" s="56"/>
      <c r="HV610" s="56"/>
      <c r="HW610" s="56"/>
      <c r="HX610" s="56"/>
      <c r="HY610" s="56"/>
      <c r="HZ610" s="56"/>
      <c r="IA610" s="56"/>
      <c r="IB610" s="56"/>
      <c r="IC610" s="56"/>
      <c r="ID610" s="56"/>
      <c r="IE610" s="56"/>
      <c r="IF610" s="56"/>
      <c r="IG610" s="56"/>
      <c r="IH610" s="56"/>
      <c r="II610" s="56"/>
      <c r="IJ610" s="56"/>
      <c r="IK610" s="56"/>
      <c r="IL610" s="56"/>
      <c r="IM610" s="56"/>
      <c r="IN610" s="56"/>
      <c r="IO610" s="56"/>
      <c r="IP610" s="56"/>
      <c r="IQ610" s="56"/>
      <c r="IR610" s="56"/>
      <c r="IS610" s="56"/>
      <c r="IT610" s="56"/>
      <c r="IU610" s="56"/>
      <c r="IV610" s="56"/>
      <c r="IW610" s="56"/>
      <c r="IX610" s="56"/>
      <c r="IY610" s="56"/>
      <c r="IZ610" s="56"/>
      <c r="JA610" s="56"/>
      <c r="JB610" s="56"/>
      <c r="JC610" s="56"/>
      <c r="JD610" s="56"/>
      <c r="JE610" s="56"/>
      <c r="JF610" s="56"/>
      <c r="JG610" s="56"/>
      <c r="JH610" s="56"/>
      <c r="JI610" s="56"/>
      <c r="JJ610" s="56"/>
      <c r="JK610" s="56"/>
      <c r="JL610" s="56"/>
      <c r="JM610" s="56"/>
      <c r="JN610" s="56"/>
      <c r="JO610" s="56"/>
      <c r="JP610" s="56"/>
      <c r="JQ610" s="56"/>
      <c r="JR610" s="56"/>
      <c r="JS610" s="56"/>
      <c r="JT610" s="56"/>
      <c r="JU610" s="56"/>
      <c r="JV610" s="56"/>
      <c r="JW610" s="56"/>
      <c r="JX610" s="56"/>
      <c r="JY610" s="56"/>
      <c r="JZ610" s="56"/>
      <c r="KA610" s="56"/>
      <c r="KB610" s="56"/>
      <c r="KC610" s="56"/>
      <c r="KD610" s="56"/>
      <c r="KE610" s="56"/>
      <c r="KF610" s="56"/>
      <c r="KG610" s="56"/>
      <c r="KH610" s="56"/>
      <c r="KI610" s="56"/>
      <c r="KJ610" s="56"/>
      <c r="KK610" s="56"/>
      <c r="KL610" s="56"/>
      <c r="KM610" s="56"/>
      <c r="KN610" s="56"/>
      <c r="KO610" s="56"/>
      <c r="KP610" s="56"/>
      <c r="KQ610" s="56"/>
      <c r="KR610" s="56"/>
      <c r="KS610" s="56"/>
      <c r="KT610" s="56"/>
      <c r="KU610" s="56"/>
      <c r="KV610" s="56"/>
      <c r="KW610" s="56"/>
      <c r="KX610" s="56"/>
      <c r="KY610" s="56"/>
      <c r="KZ610" s="56"/>
      <c r="LA610" s="56"/>
      <c r="LB610" s="56"/>
      <c r="LC610" s="56"/>
      <c r="LD610" s="56"/>
      <c r="LE610" s="56"/>
      <c r="LF610" s="56"/>
      <c r="LG610" s="56"/>
      <c r="LH610" s="56"/>
      <c r="LI610" s="56"/>
      <c r="LJ610" s="56"/>
      <c r="LK610" s="56"/>
      <c r="LL610" s="56"/>
      <c r="LM610" s="56"/>
      <c r="LN610" s="56"/>
      <c r="LO610" s="56"/>
      <c r="LP610" s="56"/>
      <c r="LQ610" s="56"/>
      <c r="LR610" s="56"/>
      <c r="LS610" s="56"/>
      <c r="LT610" s="56"/>
      <c r="LU610" s="56"/>
      <c r="LV610" s="56"/>
      <c r="LW610" s="56"/>
      <c r="LX610" s="56"/>
      <c r="LY610" s="56"/>
      <c r="LZ610" s="56"/>
      <c r="MA610" s="56"/>
      <c r="MB610" s="56"/>
      <c r="MC610" s="56"/>
      <c r="MD610" s="56"/>
      <c r="ME610" s="56"/>
      <c r="MF610" s="56"/>
      <c r="MG610" s="56"/>
      <c r="MH610" s="56"/>
      <c r="MI610" s="56"/>
      <c r="MJ610" s="56"/>
      <c r="MK610" s="56"/>
      <c r="ML610" s="56"/>
      <c r="MM610" s="56"/>
      <c r="MN610" s="56"/>
      <c r="MO610" s="56"/>
      <c r="MP610" s="56"/>
      <c r="MQ610" s="56"/>
      <c r="MR610" s="56"/>
      <c r="MS610" s="56"/>
      <c r="MT610" s="56"/>
      <c r="MU610" s="56"/>
      <c r="MV610" s="56"/>
      <c r="MW610" s="56"/>
      <c r="MX610" s="56"/>
      <c r="MY610" s="56"/>
      <c r="MZ610" s="56"/>
      <c r="NA610" s="56"/>
      <c r="NB610" s="56"/>
      <c r="NC610" s="56"/>
      <c r="ND610" s="56"/>
      <c r="NE610" s="56"/>
      <c r="NF610" s="56"/>
      <c r="NG610" s="56"/>
      <c r="NH610" s="56"/>
      <c r="NI610" s="56"/>
      <c r="NJ610" s="56"/>
      <c r="NK610" s="56"/>
      <c r="NL610" s="56"/>
      <c r="NM610" s="56"/>
      <c r="NN610" s="56"/>
      <c r="NO610" s="56"/>
      <c r="NP610" s="56"/>
      <c r="NQ610" s="56"/>
      <c r="NR610" s="56"/>
      <c r="NS610" s="56"/>
      <c r="NT610" s="56"/>
      <c r="NU610" s="56"/>
      <c r="NV610" s="56"/>
      <c r="NW610" s="56"/>
      <c r="NX610" s="56"/>
      <c r="NY610" s="56"/>
      <c r="NZ610" s="56"/>
      <c r="OA610" s="56"/>
      <c r="OB610" s="56"/>
      <c r="OC610" s="56"/>
      <c r="OD610" s="56"/>
      <c r="OE610" s="56"/>
      <c r="OF610" s="56"/>
      <c r="OG610" s="56"/>
      <c r="OH610" s="56"/>
      <c r="OI610" s="56"/>
      <c r="OJ610" s="56"/>
      <c r="OK610" s="56"/>
      <c r="OL610" s="56"/>
      <c r="OM610" s="56"/>
      <c r="ON610" s="56"/>
      <c r="OO610" s="56"/>
      <c r="OP610" s="56"/>
      <c r="OQ610" s="56"/>
      <c r="OR610" s="56"/>
      <c r="OS610" s="56"/>
      <c r="OT610" s="56"/>
      <c r="OU610" s="56"/>
      <c r="OV610" s="56"/>
      <c r="OW610" s="56"/>
      <c r="OX610" s="56"/>
      <c r="OY610" s="56"/>
      <c r="OZ610" s="56"/>
      <c r="PA610" s="56"/>
      <c r="PB610" s="56"/>
      <c r="PC610" s="56"/>
      <c r="PD610" s="56"/>
      <c r="PE610" s="56"/>
      <c r="PF610" s="56"/>
      <c r="PG610" s="56"/>
      <c r="PH610" s="56"/>
      <c r="PI610" s="56"/>
      <c r="PJ610" s="56"/>
      <c r="PK610" s="56"/>
      <c r="PL610" s="56"/>
      <c r="PM610" s="56"/>
      <c r="PN610" s="56"/>
      <c r="PO610" s="56"/>
      <c r="PP610" s="56"/>
      <c r="PQ610" s="56"/>
      <c r="PR610" s="56"/>
      <c r="PS610" s="56"/>
      <c r="PT610" s="56"/>
      <c r="PU610" s="56"/>
      <c r="PV610" s="56"/>
      <c r="PW610" s="56"/>
      <c r="PX610" s="56"/>
      <c r="PY610" s="56"/>
      <c r="PZ610" s="56"/>
      <c r="QA610" s="56"/>
      <c r="QB610" s="56"/>
      <c r="QC610" s="56"/>
      <c r="QD610" s="56"/>
      <c r="QE610" s="56"/>
      <c r="QF610" s="56"/>
      <c r="QG610" s="56"/>
      <c r="QH610" s="56"/>
      <c r="QI610" s="56"/>
      <c r="QJ610" s="56"/>
      <c r="QK610" s="56"/>
      <c r="QL610" s="56"/>
      <c r="QM610" s="56"/>
      <c r="QN610" s="56"/>
      <c r="QO610" s="56"/>
      <c r="QP610" s="56"/>
      <c r="QQ610" s="56"/>
      <c r="QR610" s="56"/>
      <c r="QS610" s="56"/>
      <c r="QT610" s="56"/>
      <c r="QU610" s="56"/>
      <c r="QV610" s="56"/>
      <c r="QW610" s="56"/>
      <c r="QX610" s="56"/>
      <c r="QY610" s="56"/>
      <c r="QZ610" s="56"/>
      <c r="RA610" s="56"/>
      <c r="RB610" s="56"/>
      <c r="RC610" s="56"/>
      <c r="RD610" s="56"/>
      <c r="RE610" s="56"/>
      <c r="RF610" s="56"/>
      <c r="RG610" s="56"/>
      <c r="RH610" s="56"/>
      <c r="RI610" s="56"/>
      <c r="RJ610" s="56"/>
      <c r="RK610" s="56"/>
      <c r="RL610" s="56"/>
      <c r="RM610" s="56"/>
      <c r="RN610" s="56"/>
      <c r="RO610" s="56"/>
      <c r="RP610" s="56"/>
      <c r="RQ610" s="56"/>
      <c r="RR610" s="56"/>
      <c r="RS610" s="56"/>
      <c r="RT610" s="56"/>
      <c r="RU610" s="56"/>
      <c r="RV610" s="56"/>
      <c r="RW610" s="56"/>
      <c r="RX610" s="56"/>
      <c r="RY610" s="56"/>
      <c r="RZ610" s="56"/>
      <c r="SA610" s="56"/>
      <c r="SB610" s="56"/>
      <c r="SC610" s="56"/>
      <c r="SD610" s="56"/>
      <c r="SE610" s="56"/>
      <c r="SF610" s="56"/>
      <c r="SG610" s="56"/>
      <c r="SH610" s="56"/>
      <c r="SI610" s="56"/>
      <c r="SJ610" s="56"/>
      <c r="SK610" s="56"/>
      <c r="SL610" s="56"/>
      <c r="SM610" s="56"/>
      <c r="SN610" s="56"/>
      <c r="SO610" s="56"/>
      <c r="SP610" s="56"/>
      <c r="SQ610" s="56"/>
      <c r="SR610" s="56"/>
      <c r="SS610" s="56"/>
      <c r="ST610" s="56"/>
      <c r="SU610" s="56"/>
      <c r="SV610" s="56"/>
      <c r="SW610" s="56"/>
      <c r="SX610" s="56"/>
      <c r="SY610" s="56"/>
      <c r="SZ610" s="56"/>
      <c r="TA610" s="56"/>
      <c r="TB610" s="56"/>
      <c r="TC610" s="56"/>
      <c r="TD610" s="56"/>
      <c r="TE610" s="56"/>
      <c r="TF610" s="56"/>
      <c r="TG610" s="56"/>
      <c r="TH610" s="56"/>
      <c r="TI610" s="56"/>
      <c r="TJ610" s="56"/>
      <c r="TK610" s="56"/>
      <c r="TL610" s="56"/>
      <c r="TM610" s="56"/>
      <c r="TN610" s="56"/>
      <c r="TO610" s="56"/>
      <c r="TP610" s="56"/>
      <c r="TQ610" s="56"/>
      <c r="TR610" s="56"/>
      <c r="TS610" s="56"/>
      <c r="TT610" s="56"/>
      <c r="TU610" s="56"/>
      <c r="TV610" s="56"/>
      <c r="TW610" s="56"/>
      <c r="TX610" s="56"/>
      <c r="TY610" s="56"/>
      <c r="TZ610" s="56"/>
      <c r="UA610" s="56"/>
      <c r="UB610" s="56"/>
      <c r="UC610" s="56"/>
      <c r="UD610" s="56"/>
      <c r="UE610" s="56"/>
      <c r="UF610" s="56"/>
      <c r="UG610" s="56"/>
      <c r="UH610" s="56"/>
      <c r="UI610" s="56"/>
      <c r="UJ610" s="56"/>
      <c r="UK610" s="56"/>
      <c r="UL610" s="56"/>
      <c r="UM610" s="56"/>
      <c r="UN610" s="56"/>
      <c r="UO610" s="56"/>
      <c r="UP610" s="56"/>
      <c r="UQ610" s="56"/>
      <c r="UR610" s="56"/>
      <c r="US610" s="56"/>
      <c r="UT610" s="56"/>
      <c r="UU610" s="56"/>
      <c r="UV610" s="56"/>
      <c r="UW610" s="56"/>
      <c r="UX610" s="56"/>
      <c r="UY610" s="56"/>
      <c r="UZ610" s="56"/>
      <c r="VA610" s="56"/>
      <c r="VB610" s="56"/>
      <c r="VC610" s="56"/>
      <c r="VD610" s="56"/>
      <c r="VE610" s="56"/>
      <c r="VF610" s="56"/>
      <c r="VG610" s="56"/>
      <c r="VH610" s="56"/>
      <c r="VI610" s="56"/>
      <c r="VJ610" s="56"/>
      <c r="VK610" s="56"/>
      <c r="VL610" s="56"/>
      <c r="VM610" s="56"/>
      <c r="VN610" s="56"/>
      <c r="VO610" s="56"/>
      <c r="VP610" s="56"/>
      <c r="VQ610" s="56"/>
      <c r="VR610" s="56"/>
      <c r="VS610" s="56"/>
      <c r="VT610" s="56"/>
      <c r="VU610" s="56"/>
      <c r="VV610" s="56"/>
      <c r="VW610" s="56"/>
      <c r="VX610" s="56"/>
      <c r="VY610" s="56"/>
      <c r="VZ610" s="56"/>
      <c r="WA610" s="56"/>
      <c r="WB610" s="56"/>
      <c r="WC610" s="56"/>
      <c r="WD610" s="56"/>
      <c r="WE610" s="56"/>
      <c r="WF610" s="56"/>
      <c r="WG610" s="56"/>
      <c r="WH610" s="56"/>
      <c r="WI610" s="56"/>
      <c r="WJ610" s="56"/>
      <c r="WK610" s="56"/>
      <c r="WL610" s="56"/>
      <c r="WM610" s="56"/>
      <c r="WN610" s="56"/>
      <c r="WO610" s="56"/>
      <c r="WP610" s="56"/>
      <c r="WQ610" s="56"/>
      <c r="WR610" s="56"/>
      <c r="WS610" s="56"/>
      <c r="WT610" s="56"/>
      <c r="WU610" s="56"/>
      <c r="WV610" s="56"/>
      <c r="WW610" s="56"/>
      <c r="WX610" s="56"/>
      <c r="WY610" s="56"/>
      <c r="WZ610" s="56"/>
      <c r="XA610" s="56"/>
      <c r="XB610" s="56"/>
      <c r="XC610" s="56"/>
      <c r="XD610" s="56"/>
      <c r="XE610" s="56"/>
      <c r="XF610" s="56"/>
      <c r="XG610" s="56"/>
      <c r="XH610" s="56"/>
      <c r="XI610" s="56"/>
      <c r="XJ610" s="56"/>
      <c r="XK610" s="56"/>
      <c r="XL610" s="56"/>
      <c r="XM610" s="56"/>
      <c r="XN610" s="56"/>
      <c r="XO610" s="56"/>
      <c r="XP610" s="56"/>
      <c r="XQ610" s="56"/>
      <c r="XR610" s="56"/>
      <c r="XS610" s="56"/>
      <c r="XT610" s="56"/>
      <c r="XU610" s="56"/>
      <c r="XV610" s="56"/>
      <c r="XW610" s="56"/>
      <c r="XX610" s="56"/>
      <c r="XY610" s="56"/>
      <c r="XZ610" s="56"/>
      <c r="YA610" s="56"/>
      <c r="YB610" s="56"/>
      <c r="YC610" s="56"/>
      <c r="YD610" s="56"/>
      <c r="YE610" s="56"/>
      <c r="YF610" s="56"/>
      <c r="YG610" s="56"/>
      <c r="YH610" s="56"/>
      <c r="YI610" s="56"/>
      <c r="YJ610" s="56"/>
      <c r="YK610" s="56"/>
      <c r="YL610" s="56"/>
      <c r="YM610" s="56"/>
      <c r="YN610" s="56"/>
      <c r="YO610" s="56"/>
      <c r="YP610" s="56"/>
      <c r="YQ610" s="56"/>
      <c r="YR610" s="56"/>
      <c r="YS610" s="56"/>
      <c r="YT610" s="56"/>
      <c r="YU610" s="56"/>
      <c r="YV610" s="56"/>
      <c r="YW610" s="56"/>
      <c r="YX610" s="56"/>
      <c r="YY610" s="56"/>
      <c r="YZ610" s="56"/>
      <c r="ZA610" s="56"/>
      <c r="ZB610" s="56"/>
      <c r="ZC610" s="56"/>
      <c r="ZD610" s="56"/>
      <c r="ZE610" s="56"/>
      <c r="ZF610" s="56"/>
      <c r="ZG610" s="56"/>
      <c r="ZH610" s="56"/>
      <c r="ZI610" s="56"/>
      <c r="ZJ610" s="56"/>
      <c r="ZK610" s="56"/>
      <c r="ZL610" s="56"/>
      <c r="ZM610" s="56"/>
      <c r="ZN610" s="56"/>
      <c r="ZO610" s="56"/>
      <c r="ZP610" s="56"/>
      <c r="ZQ610" s="56"/>
      <c r="ZR610" s="56"/>
      <c r="ZS610" s="56"/>
      <c r="ZT610" s="56"/>
      <c r="ZU610" s="56"/>
      <c r="ZV610" s="56"/>
      <c r="ZW610" s="56"/>
      <c r="ZX610" s="56"/>
      <c r="ZY610" s="56"/>
      <c r="ZZ610" s="56"/>
    </row>
    <row r="611" spans="1:702" s="56" customFormat="1" hidden="1" outlineLevel="1" x14ac:dyDescent="0.2">
      <c r="A611" s="49"/>
      <c r="B611" s="75"/>
      <c r="C611" s="49" t="s">
        <v>124</v>
      </c>
      <c r="D611" s="141"/>
      <c r="E611" s="170"/>
      <c r="F611" s="53"/>
      <c r="G611" s="170"/>
      <c r="H611" s="43"/>
      <c r="I611" s="132"/>
      <c r="J611" s="170"/>
      <c r="K611" s="190"/>
      <c r="L611" s="178"/>
      <c r="P611" s="34"/>
      <c r="Q611" s="34"/>
    </row>
    <row r="612" spans="1:702" s="56" customFormat="1" hidden="1" outlineLevel="1" x14ac:dyDescent="0.2">
      <c r="A612" s="49"/>
      <c r="B612" s="75"/>
      <c r="C612" s="49" t="s">
        <v>137</v>
      </c>
      <c r="D612" s="141"/>
      <c r="E612" s="171"/>
      <c r="F612" s="53"/>
      <c r="G612" s="171"/>
      <c r="H612" s="43"/>
      <c r="I612" s="132"/>
      <c r="J612" s="171"/>
      <c r="K612" s="191"/>
      <c r="L612" s="179"/>
      <c r="P612" s="34"/>
      <c r="Q612" s="34"/>
    </row>
    <row r="613" spans="1:702" s="56" customFormat="1" hidden="1" outlineLevel="1" x14ac:dyDescent="0.2">
      <c r="A613" s="49"/>
      <c r="B613" s="75"/>
      <c r="C613" s="49" t="s">
        <v>138</v>
      </c>
      <c r="D613" s="141"/>
      <c r="E613" s="172"/>
      <c r="F613" s="53"/>
      <c r="G613" s="172"/>
      <c r="H613" s="43"/>
      <c r="I613" s="132"/>
      <c r="J613" s="172"/>
      <c r="K613" s="192"/>
      <c r="L613" s="180"/>
      <c r="P613" s="34"/>
      <c r="Q613" s="34"/>
    </row>
    <row r="614" spans="1:702" s="59" customFormat="1" collapsed="1" x14ac:dyDescent="0.2">
      <c r="A614" s="41"/>
      <c r="B614" s="57">
        <v>491</v>
      </c>
      <c r="C614" s="78" t="s">
        <v>56</v>
      </c>
      <c r="D614" s="64"/>
      <c r="E614" s="58"/>
      <c r="F614" s="58">
        <f>SUM(F615:F617)</f>
        <v>0</v>
      </c>
      <c r="G614" s="129">
        <f>F614-E614</f>
        <v>0</v>
      </c>
      <c r="H614" s="58">
        <f t="shared" ref="H614" si="145">SUM(H615:H617)</f>
        <v>0</v>
      </c>
      <c r="I614" s="130" t="str">
        <f>IF((OR(I615="SZ",I616="SZ",I617="SZ")),"SZ","AZ")</f>
        <v>AZ</v>
      </c>
      <c r="J614" s="129">
        <f>H614-E614</f>
        <v>0</v>
      </c>
      <c r="K614" s="135">
        <f>IF(F614="",E614,IF(I614="SZ",H614,F614))</f>
        <v>0</v>
      </c>
      <c r="L614" s="129">
        <f>K614-E614</f>
        <v>0</v>
      </c>
      <c r="M614" s="56"/>
      <c r="N614" s="56"/>
      <c r="O614" s="56"/>
      <c r="P614" s="34"/>
      <c r="Q614" s="34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  <c r="BX614" s="56"/>
      <c r="BY614" s="56"/>
      <c r="BZ614" s="56"/>
      <c r="CA614" s="56"/>
      <c r="CB614" s="56"/>
      <c r="CC614" s="56"/>
      <c r="CD614" s="56"/>
      <c r="CE614" s="56"/>
      <c r="CF614" s="56"/>
      <c r="CG614" s="56"/>
      <c r="CH614" s="56"/>
      <c r="CI614" s="56"/>
      <c r="CJ614" s="56"/>
      <c r="CK614" s="56"/>
      <c r="CL614" s="56"/>
      <c r="CM614" s="56"/>
      <c r="CN614" s="56"/>
      <c r="CO614" s="56"/>
      <c r="CP614" s="56"/>
      <c r="CQ614" s="56"/>
      <c r="CR614" s="56"/>
      <c r="CS614" s="56"/>
      <c r="CT614" s="56"/>
      <c r="CU614" s="56"/>
      <c r="CV614" s="56"/>
      <c r="CW614" s="56"/>
      <c r="CX614" s="56"/>
      <c r="CY614" s="56"/>
      <c r="CZ614" s="56"/>
      <c r="DA614" s="56"/>
      <c r="DB614" s="56"/>
      <c r="DC614" s="56"/>
      <c r="DD614" s="56"/>
      <c r="DE614" s="56"/>
      <c r="DF614" s="56"/>
      <c r="DG614" s="56"/>
      <c r="DH614" s="56"/>
      <c r="DI614" s="56"/>
      <c r="DJ614" s="56"/>
      <c r="DK614" s="56"/>
      <c r="DL614" s="56"/>
      <c r="DM614" s="56"/>
      <c r="DN614" s="56"/>
      <c r="DO614" s="56"/>
      <c r="DP614" s="56"/>
      <c r="DQ614" s="56"/>
      <c r="DR614" s="56"/>
      <c r="DS614" s="56"/>
      <c r="DT614" s="56"/>
      <c r="DU614" s="56"/>
      <c r="DV614" s="56"/>
      <c r="DW614" s="56"/>
      <c r="DX614" s="56"/>
      <c r="DY614" s="56"/>
      <c r="DZ614" s="56"/>
      <c r="EA614" s="56"/>
      <c r="EB614" s="56"/>
      <c r="EC614" s="56"/>
      <c r="ED614" s="56"/>
      <c r="EE614" s="56"/>
      <c r="EF614" s="56"/>
      <c r="EG614" s="56"/>
      <c r="EH614" s="56"/>
      <c r="EI614" s="56"/>
      <c r="EJ614" s="56"/>
      <c r="EK614" s="56"/>
      <c r="EL614" s="56"/>
      <c r="EM614" s="56"/>
      <c r="EN614" s="56"/>
      <c r="EO614" s="56"/>
      <c r="EP614" s="56"/>
      <c r="EQ614" s="56"/>
      <c r="ER614" s="56"/>
      <c r="ES614" s="56"/>
      <c r="ET614" s="56"/>
      <c r="EU614" s="56"/>
      <c r="EV614" s="56"/>
      <c r="EW614" s="56"/>
      <c r="EX614" s="56"/>
      <c r="EY614" s="56"/>
      <c r="EZ614" s="56"/>
      <c r="FA614" s="56"/>
      <c r="FB614" s="56"/>
      <c r="FC614" s="56"/>
      <c r="FD614" s="56"/>
      <c r="FE614" s="56"/>
      <c r="FF614" s="56"/>
      <c r="FG614" s="56"/>
      <c r="FH614" s="56"/>
      <c r="FI614" s="56"/>
      <c r="FJ614" s="56"/>
      <c r="FK614" s="56"/>
      <c r="FL614" s="56"/>
      <c r="FM614" s="56"/>
      <c r="FN614" s="56"/>
      <c r="FO614" s="56"/>
      <c r="FP614" s="56"/>
      <c r="FQ614" s="56"/>
      <c r="FR614" s="56"/>
      <c r="FS614" s="56"/>
      <c r="FT614" s="56"/>
      <c r="FU614" s="56"/>
      <c r="FV614" s="56"/>
      <c r="FW614" s="56"/>
      <c r="FX614" s="56"/>
      <c r="FY614" s="56"/>
      <c r="FZ614" s="56"/>
      <c r="GA614" s="56"/>
      <c r="GB614" s="56"/>
      <c r="GC614" s="56"/>
      <c r="GD614" s="56"/>
      <c r="GE614" s="56"/>
      <c r="GF614" s="56"/>
      <c r="GG614" s="56"/>
      <c r="GH614" s="56"/>
      <c r="GI614" s="56"/>
      <c r="GJ614" s="56"/>
      <c r="GK614" s="56"/>
      <c r="GL614" s="56"/>
      <c r="GM614" s="56"/>
      <c r="GN614" s="56"/>
      <c r="GO614" s="56"/>
      <c r="GP614" s="56"/>
      <c r="GQ614" s="56"/>
      <c r="GR614" s="56"/>
      <c r="GS614" s="56"/>
      <c r="GT614" s="56"/>
      <c r="GU614" s="56"/>
      <c r="GV614" s="56"/>
      <c r="GW614" s="56"/>
      <c r="GX614" s="56"/>
      <c r="GY614" s="56"/>
      <c r="GZ614" s="56"/>
      <c r="HA614" s="56"/>
      <c r="HB614" s="56"/>
      <c r="HC614" s="56"/>
      <c r="HD614" s="56"/>
      <c r="HE614" s="56"/>
      <c r="HF614" s="56"/>
      <c r="HG614" s="56"/>
      <c r="HH614" s="56"/>
      <c r="HI614" s="56"/>
      <c r="HJ614" s="56"/>
      <c r="HK614" s="56"/>
      <c r="HL614" s="56"/>
      <c r="HM614" s="56"/>
      <c r="HN614" s="56"/>
      <c r="HO614" s="56"/>
      <c r="HP614" s="56"/>
      <c r="HQ614" s="56"/>
      <c r="HR614" s="56"/>
      <c r="HS614" s="56"/>
      <c r="HT614" s="56"/>
      <c r="HU614" s="56"/>
      <c r="HV614" s="56"/>
      <c r="HW614" s="56"/>
      <c r="HX614" s="56"/>
      <c r="HY614" s="56"/>
      <c r="HZ614" s="56"/>
      <c r="IA614" s="56"/>
      <c r="IB614" s="56"/>
      <c r="IC614" s="56"/>
      <c r="ID614" s="56"/>
      <c r="IE614" s="56"/>
      <c r="IF614" s="56"/>
      <c r="IG614" s="56"/>
      <c r="IH614" s="56"/>
      <c r="II614" s="56"/>
      <c r="IJ614" s="56"/>
      <c r="IK614" s="56"/>
      <c r="IL614" s="56"/>
      <c r="IM614" s="56"/>
      <c r="IN614" s="56"/>
      <c r="IO614" s="56"/>
      <c r="IP614" s="56"/>
      <c r="IQ614" s="56"/>
      <c r="IR614" s="56"/>
      <c r="IS614" s="56"/>
      <c r="IT614" s="56"/>
      <c r="IU614" s="56"/>
      <c r="IV614" s="56"/>
      <c r="IW614" s="56"/>
      <c r="IX614" s="56"/>
      <c r="IY614" s="56"/>
      <c r="IZ614" s="56"/>
      <c r="JA614" s="56"/>
      <c r="JB614" s="56"/>
      <c r="JC614" s="56"/>
      <c r="JD614" s="56"/>
      <c r="JE614" s="56"/>
      <c r="JF614" s="56"/>
      <c r="JG614" s="56"/>
      <c r="JH614" s="56"/>
      <c r="JI614" s="56"/>
      <c r="JJ614" s="56"/>
      <c r="JK614" s="56"/>
      <c r="JL614" s="56"/>
      <c r="JM614" s="56"/>
      <c r="JN614" s="56"/>
      <c r="JO614" s="56"/>
      <c r="JP614" s="56"/>
      <c r="JQ614" s="56"/>
      <c r="JR614" s="56"/>
      <c r="JS614" s="56"/>
      <c r="JT614" s="56"/>
      <c r="JU614" s="56"/>
      <c r="JV614" s="56"/>
      <c r="JW614" s="56"/>
      <c r="JX614" s="56"/>
      <c r="JY614" s="56"/>
      <c r="JZ614" s="56"/>
      <c r="KA614" s="56"/>
      <c r="KB614" s="56"/>
      <c r="KC614" s="56"/>
      <c r="KD614" s="56"/>
      <c r="KE614" s="56"/>
      <c r="KF614" s="56"/>
      <c r="KG614" s="56"/>
      <c r="KH614" s="56"/>
      <c r="KI614" s="56"/>
      <c r="KJ614" s="56"/>
      <c r="KK614" s="56"/>
      <c r="KL614" s="56"/>
      <c r="KM614" s="56"/>
      <c r="KN614" s="56"/>
      <c r="KO614" s="56"/>
      <c r="KP614" s="56"/>
      <c r="KQ614" s="56"/>
      <c r="KR614" s="56"/>
      <c r="KS614" s="56"/>
      <c r="KT614" s="56"/>
      <c r="KU614" s="56"/>
      <c r="KV614" s="56"/>
      <c r="KW614" s="56"/>
      <c r="KX614" s="56"/>
      <c r="KY614" s="56"/>
      <c r="KZ614" s="56"/>
      <c r="LA614" s="56"/>
      <c r="LB614" s="56"/>
      <c r="LC614" s="56"/>
      <c r="LD614" s="56"/>
      <c r="LE614" s="56"/>
      <c r="LF614" s="56"/>
      <c r="LG614" s="56"/>
      <c r="LH614" s="56"/>
      <c r="LI614" s="56"/>
      <c r="LJ614" s="56"/>
      <c r="LK614" s="56"/>
      <c r="LL614" s="56"/>
      <c r="LM614" s="56"/>
      <c r="LN614" s="56"/>
      <c r="LO614" s="56"/>
      <c r="LP614" s="56"/>
      <c r="LQ614" s="56"/>
      <c r="LR614" s="56"/>
      <c r="LS614" s="56"/>
      <c r="LT614" s="56"/>
      <c r="LU614" s="56"/>
      <c r="LV614" s="56"/>
      <c r="LW614" s="56"/>
      <c r="LX614" s="56"/>
      <c r="LY614" s="56"/>
      <c r="LZ614" s="56"/>
      <c r="MA614" s="56"/>
      <c r="MB614" s="56"/>
      <c r="MC614" s="56"/>
      <c r="MD614" s="56"/>
      <c r="ME614" s="56"/>
      <c r="MF614" s="56"/>
      <c r="MG614" s="56"/>
      <c r="MH614" s="56"/>
      <c r="MI614" s="56"/>
      <c r="MJ614" s="56"/>
      <c r="MK614" s="56"/>
      <c r="ML614" s="56"/>
      <c r="MM614" s="56"/>
      <c r="MN614" s="56"/>
      <c r="MO614" s="56"/>
      <c r="MP614" s="56"/>
      <c r="MQ614" s="56"/>
      <c r="MR614" s="56"/>
      <c r="MS614" s="56"/>
      <c r="MT614" s="56"/>
      <c r="MU614" s="56"/>
      <c r="MV614" s="56"/>
      <c r="MW614" s="56"/>
      <c r="MX614" s="56"/>
      <c r="MY614" s="56"/>
      <c r="MZ614" s="56"/>
      <c r="NA614" s="56"/>
      <c r="NB614" s="56"/>
      <c r="NC614" s="56"/>
      <c r="ND614" s="56"/>
      <c r="NE614" s="56"/>
      <c r="NF614" s="56"/>
      <c r="NG614" s="56"/>
      <c r="NH614" s="56"/>
      <c r="NI614" s="56"/>
      <c r="NJ614" s="56"/>
      <c r="NK614" s="56"/>
      <c r="NL614" s="56"/>
      <c r="NM614" s="56"/>
      <c r="NN614" s="56"/>
      <c r="NO614" s="56"/>
      <c r="NP614" s="56"/>
      <c r="NQ614" s="56"/>
      <c r="NR614" s="56"/>
      <c r="NS614" s="56"/>
      <c r="NT614" s="56"/>
      <c r="NU614" s="56"/>
      <c r="NV614" s="56"/>
      <c r="NW614" s="56"/>
      <c r="NX614" s="56"/>
      <c r="NY614" s="56"/>
      <c r="NZ614" s="56"/>
      <c r="OA614" s="56"/>
      <c r="OB614" s="56"/>
      <c r="OC614" s="56"/>
      <c r="OD614" s="56"/>
      <c r="OE614" s="56"/>
      <c r="OF614" s="56"/>
      <c r="OG614" s="56"/>
      <c r="OH614" s="56"/>
      <c r="OI614" s="56"/>
      <c r="OJ614" s="56"/>
      <c r="OK614" s="56"/>
      <c r="OL614" s="56"/>
      <c r="OM614" s="56"/>
      <c r="ON614" s="56"/>
      <c r="OO614" s="56"/>
      <c r="OP614" s="56"/>
      <c r="OQ614" s="56"/>
      <c r="OR614" s="56"/>
      <c r="OS614" s="56"/>
      <c r="OT614" s="56"/>
      <c r="OU614" s="56"/>
      <c r="OV614" s="56"/>
      <c r="OW614" s="56"/>
      <c r="OX614" s="56"/>
      <c r="OY614" s="56"/>
      <c r="OZ614" s="56"/>
      <c r="PA614" s="56"/>
      <c r="PB614" s="56"/>
      <c r="PC614" s="56"/>
      <c r="PD614" s="56"/>
      <c r="PE614" s="56"/>
      <c r="PF614" s="56"/>
      <c r="PG614" s="56"/>
      <c r="PH614" s="56"/>
      <c r="PI614" s="56"/>
      <c r="PJ614" s="56"/>
      <c r="PK614" s="56"/>
      <c r="PL614" s="56"/>
      <c r="PM614" s="56"/>
      <c r="PN614" s="56"/>
      <c r="PO614" s="56"/>
      <c r="PP614" s="56"/>
      <c r="PQ614" s="56"/>
      <c r="PR614" s="56"/>
      <c r="PS614" s="56"/>
      <c r="PT614" s="56"/>
      <c r="PU614" s="56"/>
      <c r="PV614" s="56"/>
      <c r="PW614" s="56"/>
      <c r="PX614" s="56"/>
      <c r="PY614" s="56"/>
      <c r="PZ614" s="56"/>
      <c r="QA614" s="56"/>
      <c r="QB614" s="56"/>
      <c r="QC614" s="56"/>
      <c r="QD614" s="56"/>
      <c r="QE614" s="56"/>
      <c r="QF614" s="56"/>
      <c r="QG614" s="56"/>
      <c r="QH614" s="56"/>
      <c r="QI614" s="56"/>
      <c r="QJ614" s="56"/>
      <c r="QK614" s="56"/>
      <c r="QL614" s="56"/>
      <c r="QM614" s="56"/>
      <c r="QN614" s="56"/>
      <c r="QO614" s="56"/>
      <c r="QP614" s="56"/>
      <c r="QQ614" s="56"/>
      <c r="QR614" s="56"/>
      <c r="QS614" s="56"/>
      <c r="QT614" s="56"/>
      <c r="QU614" s="56"/>
      <c r="QV614" s="56"/>
      <c r="QW614" s="56"/>
      <c r="QX614" s="56"/>
      <c r="QY614" s="56"/>
      <c r="QZ614" s="56"/>
      <c r="RA614" s="56"/>
      <c r="RB614" s="56"/>
      <c r="RC614" s="56"/>
      <c r="RD614" s="56"/>
      <c r="RE614" s="56"/>
      <c r="RF614" s="56"/>
      <c r="RG614" s="56"/>
      <c r="RH614" s="56"/>
      <c r="RI614" s="56"/>
      <c r="RJ614" s="56"/>
      <c r="RK614" s="56"/>
      <c r="RL614" s="56"/>
      <c r="RM614" s="56"/>
      <c r="RN614" s="56"/>
      <c r="RO614" s="56"/>
      <c r="RP614" s="56"/>
      <c r="RQ614" s="56"/>
      <c r="RR614" s="56"/>
      <c r="RS614" s="56"/>
      <c r="RT614" s="56"/>
      <c r="RU614" s="56"/>
      <c r="RV614" s="56"/>
      <c r="RW614" s="56"/>
      <c r="RX614" s="56"/>
      <c r="RY614" s="56"/>
      <c r="RZ614" s="56"/>
      <c r="SA614" s="56"/>
      <c r="SB614" s="56"/>
      <c r="SC614" s="56"/>
      <c r="SD614" s="56"/>
      <c r="SE614" s="56"/>
      <c r="SF614" s="56"/>
      <c r="SG614" s="56"/>
      <c r="SH614" s="56"/>
      <c r="SI614" s="56"/>
      <c r="SJ614" s="56"/>
      <c r="SK614" s="56"/>
      <c r="SL614" s="56"/>
      <c r="SM614" s="56"/>
      <c r="SN614" s="56"/>
      <c r="SO614" s="56"/>
      <c r="SP614" s="56"/>
      <c r="SQ614" s="56"/>
      <c r="SR614" s="56"/>
      <c r="SS614" s="56"/>
      <c r="ST614" s="56"/>
      <c r="SU614" s="56"/>
      <c r="SV614" s="56"/>
      <c r="SW614" s="56"/>
      <c r="SX614" s="56"/>
      <c r="SY614" s="56"/>
      <c r="SZ614" s="56"/>
      <c r="TA614" s="56"/>
      <c r="TB614" s="56"/>
      <c r="TC614" s="56"/>
      <c r="TD614" s="56"/>
      <c r="TE614" s="56"/>
      <c r="TF614" s="56"/>
      <c r="TG614" s="56"/>
      <c r="TH614" s="56"/>
      <c r="TI614" s="56"/>
      <c r="TJ614" s="56"/>
      <c r="TK614" s="56"/>
      <c r="TL614" s="56"/>
      <c r="TM614" s="56"/>
      <c r="TN614" s="56"/>
      <c r="TO614" s="56"/>
      <c r="TP614" s="56"/>
      <c r="TQ614" s="56"/>
      <c r="TR614" s="56"/>
      <c r="TS614" s="56"/>
      <c r="TT614" s="56"/>
      <c r="TU614" s="56"/>
      <c r="TV614" s="56"/>
      <c r="TW614" s="56"/>
      <c r="TX614" s="56"/>
      <c r="TY614" s="56"/>
      <c r="TZ614" s="56"/>
      <c r="UA614" s="56"/>
      <c r="UB614" s="56"/>
      <c r="UC614" s="56"/>
      <c r="UD614" s="56"/>
      <c r="UE614" s="56"/>
      <c r="UF614" s="56"/>
      <c r="UG614" s="56"/>
      <c r="UH614" s="56"/>
      <c r="UI614" s="56"/>
      <c r="UJ614" s="56"/>
      <c r="UK614" s="56"/>
      <c r="UL614" s="56"/>
      <c r="UM614" s="56"/>
      <c r="UN614" s="56"/>
      <c r="UO614" s="56"/>
      <c r="UP614" s="56"/>
      <c r="UQ614" s="56"/>
      <c r="UR614" s="56"/>
      <c r="US614" s="56"/>
      <c r="UT614" s="56"/>
      <c r="UU614" s="56"/>
      <c r="UV614" s="56"/>
      <c r="UW614" s="56"/>
      <c r="UX614" s="56"/>
      <c r="UY614" s="56"/>
      <c r="UZ614" s="56"/>
      <c r="VA614" s="56"/>
      <c r="VB614" s="56"/>
      <c r="VC614" s="56"/>
      <c r="VD614" s="56"/>
      <c r="VE614" s="56"/>
      <c r="VF614" s="56"/>
      <c r="VG614" s="56"/>
      <c r="VH614" s="56"/>
      <c r="VI614" s="56"/>
      <c r="VJ614" s="56"/>
      <c r="VK614" s="56"/>
      <c r="VL614" s="56"/>
      <c r="VM614" s="56"/>
      <c r="VN614" s="56"/>
      <c r="VO614" s="56"/>
      <c r="VP614" s="56"/>
      <c r="VQ614" s="56"/>
      <c r="VR614" s="56"/>
      <c r="VS614" s="56"/>
      <c r="VT614" s="56"/>
      <c r="VU614" s="56"/>
      <c r="VV614" s="56"/>
      <c r="VW614" s="56"/>
      <c r="VX614" s="56"/>
      <c r="VY614" s="56"/>
      <c r="VZ614" s="56"/>
      <c r="WA614" s="56"/>
      <c r="WB614" s="56"/>
      <c r="WC614" s="56"/>
      <c r="WD614" s="56"/>
      <c r="WE614" s="56"/>
      <c r="WF614" s="56"/>
      <c r="WG614" s="56"/>
      <c r="WH614" s="56"/>
      <c r="WI614" s="56"/>
      <c r="WJ614" s="56"/>
      <c r="WK614" s="56"/>
      <c r="WL614" s="56"/>
      <c r="WM614" s="56"/>
      <c r="WN614" s="56"/>
      <c r="WO614" s="56"/>
      <c r="WP614" s="56"/>
      <c r="WQ614" s="56"/>
      <c r="WR614" s="56"/>
      <c r="WS614" s="56"/>
      <c r="WT614" s="56"/>
      <c r="WU614" s="56"/>
      <c r="WV614" s="56"/>
      <c r="WW614" s="56"/>
      <c r="WX614" s="56"/>
      <c r="WY614" s="56"/>
      <c r="WZ614" s="56"/>
      <c r="XA614" s="56"/>
      <c r="XB614" s="56"/>
      <c r="XC614" s="56"/>
      <c r="XD614" s="56"/>
      <c r="XE614" s="56"/>
      <c r="XF614" s="56"/>
      <c r="XG614" s="56"/>
      <c r="XH614" s="56"/>
      <c r="XI614" s="56"/>
      <c r="XJ614" s="56"/>
      <c r="XK614" s="56"/>
      <c r="XL614" s="56"/>
      <c r="XM614" s="56"/>
      <c r="XN614" s="56"/>
      <c r="XO614" s="56"/>
      <c r="XP614" s="56"/>
      <c r="XQ614" s="56"/>
      <c r="XR614" s="56"/>
      <c r="XS614" s="56"/>
      <c r="XT614" s="56"/>
      <c r="XU614" s="56"/>
      <c r="XV614" s="56"/>
      <c r="XW614" s="56"/>
      <c r="XX614" s="56"/>
      <c r="XY614" s="56"/>
      <c r="XZ614" s="56"/>
      <c r="YA614" s="56"/>
      <c r="YB614" s="56"/>
      <c r="YC614" s="56"/>
      <c r="YD614" s="56"/>
      <c r="YE614" s="56"/>
      <c r="YF614" s="56"/>
      <c r="YG614" s="56"/>
      <c r="YH614" s="56"/>
      <c r="YI614" s="56"/>
      <c r="YJ614" s="56"/>
      <c r="YK614" s="56"/>
      <c r="YL614" s="56"/>
      <c r="YM614" s="56"/>
      <c r="YN614" s="56"/>
      <c r="YO614" s="56"/>
      <c r="YP614" s="56"/>
      <c r="YQ614" s="56"/>
      <c r="YR614" s="56"/>
      <c r="YS614" s="56"/>
      <c r="YT614" s="56"/>
      <c r="YU614" s="56"/>
      <c r="YV614" s="56"/>
      <c r="YW614" s="56"/>
      <c r="YX614" s="56"/>
      <c r="YY614" s="56"/>
      <c r="YZ614" s="56"/>
      <c r="ZA614" s="56"/>
      <c r="ZB614" s="56"/>
      <c r="ZC614" s="56"/>
      <c r="ZD614" s="56"/>
      <c r="ZE614" s="56"/>
      <c r="ZF614" s="56"/>
      <c r="ZG614" s="56"/>
      <c r="ZH614" s="56"/>
      <c r="ZI614" s="56"/>
      <c r="ZJ614" s="56"/>
      <c r="ZK614" s="56"/>
      <c r="ZL614" s="56"/>
      <c r="ZM614" s="56"/>
      <c r="ZN614" s="56"/>
      <c r="ZO614" s="56"/>
      <c r="ZP614" s="56"/>
      <c r="ZQ614" s="56"/>
      <c r="ZR614" s="56"/>
      <c r="ZS614" s="56"/>
      <c r="ZT614" s="56"/>
      <c r="ZU614" s="56"/>
      <c r="ZV614" s="56"/>
      <c r="ZW614" s="56"/>
      <c r="ZX614" s="56"/>
      <c r="ZY614" s="56"/>
      <c r="ZZ614" s="56"/>
    </row>
    <row r="615" spans="1:702" s="56" customFormat="1" hidden="1" outlineLevel="1" x14ac:dyDescent="0.2">
      <c r="A615" s="49"/>
      <c r="B615" s="75"/>
      <c r="C615" s="49" t="s">
        <v>124</v>
      </c>
      <c r="D615" s="141"/>
      <c r="E615" s="170"/>
      <c r="F615" s="53"/>
      <c r="G615" s="170"/>
      <c r="H615" s="43"/>
      <c r="I615" s="132"/>
      <c r="J615" s="170"/>
      <c r="K615" s="190"/>
      <c r="L615" s="178"/>
      <c r="P615" s="34"/>
      <c r="Q615" s="34"/>
    </row>
    <row r="616" spans="1:702" s="56" customFormat="1" hidden="1" outlineLevel="1" x14ac:dyDescent="0.2">
      <c r="A616" s="49"/>
      <c r="B616" s="75"/>
      <c r="C616" s="49" t="s">
        <v>137</v>
      </c>
      <c r="D616" s="141"/>
      <c r="E616" s="171"/>
      <c r="F616" s="53"/>
      <c r="G616" s="171"/>
      <c r="H616" s="43"/>
      <c r="I616" s="132"/>
      <c r="J616" s="171"/>
      <c r="K616" s="191"/>
      <c r="L616" s="179"/>
      <c r="P616" s="34"/>
      <c r="Q616" s="34"/>
    </row>
    <row r="617" spans="1:702" s="56" customFormat="1" hidden="1" outlineLevel="1" x14ac:dyDescent="0.2">
      <c r="A617" s="49"/>
      <c r="B617" s="75"/>
      <c r="C617" s="49" t="s">
        <v>138</v>
      </c>
      <c r="D617" s="141"/>
      <c r="E617" s="172"/>
      <c r="F617" s="53"/>
      <c r="G617" s="172"/>
      <c r="H617" s="43"/>
      <c r="I617" s="132"/>
      <c r="J617" s="172"/>
      <c r="K617" s="192"/>
      <c r="L617" s="180"/>
      <c r="P617" s="34"/>
      <c r="Q617" s="34"/>
    </row>
    <row r="618" spans="1:702" s="59" customFormat="1" collapsed="1" x14ac:dyDescent="0.2">
      <c r="A618" s="41"/>
      <c r="B618" s="57">
        <v>492</v>
      </c>
      <c r="C618" s="78" t="s">
        <v>217</v>
      </c>
      <c r="D618" s="64"/>
      <c r="E618" s="58"/>
      <c r="F618" s="58">
        <f>SUM(F619:F621)</f>
        <v>0</v>
      </c>
      <c r="G618" s="129">
        <f>F618-E618</f>
        <v>0</v>
      </c>
      <c r="H618" s="58">
        <f t="shared" ref="H618" si="146">SUM(H619:H621)</f>
        <v>0</v>
      </c>
      <c r="I618" s="130" t="str">
        <f>IF((OR(I619="SZ",I620="SZ",I621="SZ")),"SZ","AZ")</f>
        <v>AZ</v>
      </c>
      <c r="J618" s="129">
        <f>H618-E618</f>
        <v>0</v>
      </c>
      <c r="K618" s="135">
        <f>IF(F618="",E618,IF(I618="SZ",H618,F618))</f>
        <v>0</v>
      </c>
      <c r="L618" s="129">
        <f>K618-E618</f>
        <v>0</v>
      </c>
      <c r="M618" s="56"/>
      <c r="N618" s="56"/>
      <c r="O618" s="56"/>
      <c r="P618" s="34"/>
      <c r="Q618" s="34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6"/>
      <c r="CA618" s="56"/>
      <c r="CB618" s="56"/>
      <c r="CC618" s="56"/>
      <c r="CD618" s="56"/>
      <c r="CE618" s="56"/>
      <c r="CF618" s="56"/>
      <c r="CG618" s="56"/>
      <c r="CH618" s="56"/>
      <c r="CI618" s="56"/>
      <c r="CJ618" s="56"/>
      <c r="CK618" s="56"/>
      <c r="CL618" s="56"/>
      <c r="CM618" s="56"/>
      <c r="CN618" s="56"/>
      <c r="CO618" s="56"/>
      <c r="CP618" s="56"/>
      <c r="CQ618" s="56"/>
      <c r="CR618" s="56"/>
      <c r="CS618" s="56"/>
      <c r="CT618" s="56"/>
      <c r="CU618" s="56"/>
      <c r="CV618" s="56"/>
      <c r="CW618" s="56"/>
      <c r="CX618" s="56"/>
      <c r="CY618" s="56"/>
      <c r="CZ618" s="56"/>
      <c r="DA618" s="56"/>
      <c r="DB618" s="56"/>
      <c r="DC618" s="56"/>
      <c r="DD618" s="56"/>
      <c r="DE618" s="56"/>
      <c r="DF618" s="56"/>
      <c r="DG618" s="56"/>
      <c r="DH618" s="56"/>
      <c r="DI618" s="56"/>
      <c r="DJ618" s="56"/>
      <c r="DK618" s="56"/>
      <c r="DL618" s="56"/>
      <c r="DM618" s="56"/>
      <c r="DN618" s="56"/>
      <c r="DO618" s="56"/>
      <c r="DP618" s="56"/>
      <c r="DQ618" s="56"/>
      <c r="DR618" s="56"/>
      <c r="DS618" s="56"/>
      <c r="DT618" s="56"/>
      <c r="DU618" s="56"/>
      <c r="DV618" s="56"/>
      <c r="DW618" s="56"/>
      <c r="DX618" s="56"/>
      <c r="DY618" s="56"/>
      <c r="DZ618" s="56"/>
      <c r="EA618" s="56"/>
      <c r="EB618" s="56"/>
      <c r="EC618" s="56"/>
      <c r="ED618" s="56"/>
      <c r="EE618" s="56"/>
      <c r="EF618" s="56"/>
      <c r="EG618" s="56"/>
      <c r="EH618" s="56"/>
      <c r="EI618" s="56"/>
      <c r="EJ618" s="56"/>
      <c r="EK618" s="56"/>
      <c r="EL618" s="56"/>
      <c r="EM618" s="56"/>
      <c r="EN618" s="56"/>
      <c r="EO618" s="56"/>
      <c r="EP618" s="56"/>
      <c r="EQ618" s="56"/>
      <c r="ER618" s="56"/>
      <c r="ES618" s="56"/>
      <c r="ET618" s="56"/>
      <c r="EU618" s="56"/>
      <c r="EV618" s="56"/>
      <c r="EW618" s="56"/>
      <c r="EX618" s="56"/>
      <c r="EY618" s="56"/>
      <c r="EZ618" s="56"/>
      <c r="FA618" s="56"/>
      <c r="FB618" s="56"/>
      <c r="FC618" s="56"/>
      <c r="FD618" s="56"/>
      <c r="FE618" s="56"/>
      <c r="FF618" s="56"/>
      <c r="FG618" s="56"/>
      <c r="FH618" s="56"/>
      <c r="FI618" s="56"/>
      <c r="FJ618" s="56"/>
      <c r="FK618" s="56"/>
      <c r="FL618" s="56"/>
      <c r="FM618" s="56"/>
      <c r="FN618" s="56"/>
      <c r="FO618" s="56"/>
      <c r="FP618" s="56"/>
      <c r="FQ618" s="56"/>
      <c r="FR618" s="56"/>
      <c r="FS618" s="56"/>
      <c r="FT618" s="56"/>
      <c r="FU618" s="56"/>
      <c r="FV618" s="56"/>
      <c r="FW618" s="56"/>
      <c r="FX618" s="56"/>
      <c r="FY618" s="56"/>
      <c r="FZ618" s="56"/>
      <c r="GA618" s="56"/>
      <c r="GB618" s="56"/>
      <c r="GC618" s="56"/>
      <c r="GD618" s="56"/>
      <c r="GE618" s="56"/>
      <c r="GF618" s="56"/>
      <c r="GG618" s="56"/>
      <c r="GH618" s="56"/>
      <c r="GI618" s="56"/>
      <c r="GJ618" s="56"/>
      <c r="GK618" s="56"/>
      <c r="GL618" s="56"/>
      <c r="GM618" s="56"/>
      <c r="GN618" s="56"/>
      <c r="GO618" s="56"/>
      <c r="GP618" s="56"/>
      <c r="GQ618" s="56"/>
      <c r="GR618" s="56"/>
      <c r="GS618" s="56"/>
      <c r="GT618" s="56"/>
      <c r="GU618" s="56"/>
      <c r="GV618" s="56"/>
      <c r="GW618" s="56"/>
      <c r="GX618" s="56"/>
      <c r="GY618" s="56"/>
      <c r="GZ618" s="56"/>
      <c r="HA618" s="56"/>
      <c r="HB618" s="56"/>
      <c r="HC618" s="56"/>
      <c r="HD618" s="56"/>
      <c r="HE618" s="56"/>
      <c r="HF618" s="56"/>
      <c r="HG618" s="56"/>
      <c r="HH618" s="56"/>
      <c r="HI618" s="56"/>
      <c r="HJ618" s="56"/>
      <c r="HK618" s="56"/>
      <c r="HL618" s="56"/>
      <c r="HM618" s="56"/>
      <c r="HN618" s="56"/>
      <c r="HO618" s="56"/>
      <c r="HP618" s="56"/>
      <c r="HQ618" s="56"/>
      <c r="HR618" s="56"/>
      <c r="HS618" s="56"/>
      <c r="HT618" s="56"/>
      <c r="HU618" s="56"/>
      <c r="HV618" s="56"/>
      <c r="HW618" s="56"/>
      <c r="HX618" s="56"/>
      <c r="HY618" s="56"/>
      <c r="HZ618" s="56"/>
      <c r="IA618" s="56"/>
      <c r="IB618" s="56"/>
      <c r="IC618" s="56"/>
      <c r="ID618" s="56"/>
      <c r="IE618" s="56"/>
      <c r="IF618" s="56"/>
      <c r="IG618" s="56"/>
      <c r="IH618" s="56"/>
      <c r="II618" s="56"/>
      <c r="IJ618" s="56"/>
      <c r="IK618" s="56"/>
      <c r="IL618" s="56"/>
      <c r="IM618" s="56"/>
      <c r="IN618" s="56"/>
      <c r="IO618" s="56"/>
      <c r="IP618" s="56"/>
      <c r="IQ618" s="56"/>
      <c r="IR618" s="56"/>
      <c r="IS618" s="56"/>
      <c r="IT618" s="56"/>
      <c r="IU618" s="56"/>
      <c r="IV618" s="56"/>
      <c r="IW618" s="56"/>
      <c r="IX618" s="56"/>
      <c r="IY618" s="56"/>
      <c r="IZ618" s="56"/>
      <c r="JA618" s="56"/>
      <c r="JB618" s="56"/>
      <c r="JC618" s="56"/>
      <c r="JD618" s="56"/>
      <c r="JE618" s="56"/>
      <c r="JF618" s="56"/>
      <c r="JG618" s="56"/>
      <c r="JH618" s="56"/>
      <c r="JI618" s="56"/>
      <c r="JJ618" s="56"/>
      <c r="JK618" s="56"/>
      <c r="JL618" s="56"/>
      <c r="JM618" s="56"/>
      <c r="JN618" s="56"/>
      <c r="JO618" s="56"/>
      <c r="JP618" s="56"/>
      <c r="JQ618" s="56"/>
      <c r="JR618" s="56"/>
      <c r="JS618" s="56"/>
      <c r="JT618" s="56"/>
      <c r="JU618" s="56"/>
      <c r="JV618" s="56"/>
      <c r="JW618" s="56"/>
      <c r="JX618" s="56"/>
      <c r="JY618" s="56"/>
      <c r="JZ618" s="56"/>
      <c r="KA618" s="56"/>
      <c r="KB618" s="56"/>
      <c r="KC618" s="56"/>
      <c r="KD618" s="56"/>
      <c r="KE618" s="56"/>
      <c r="KF618" s="56"/>
      <c r="KG618" s="56"/>
      <c r="KH618" s="56"/>
      <c r="KI618" s="56"/>
      <c r="KJ618" s="56"/>
      <c r="KK618" s="56"/>
      <c r="KL618" s="56"/>
      <c r="KM618" s="56"/>
      <c r="KN618" s="56"/>
      <c r="KO618" s="56"/>
      <c r="KP618" s="56"/>
      <c r="KQ618" s="56"/>
      <c r="KR618" s="56"/>
      <c r="KS618" s="56"/>
      <c r="KT618" s="56"/>
      <c r="KU618" s="56"/>
      <c r="KV618" s="56"/>
      <c r="KW618" s="56"/>
      <c r="KX618" s="56"/>
      <c r="KY618" s="56"/>
      <c r="KZ618" s="56"/>
      <c r="LA618" s="56"/>
      <c r="LB618" s="56"/>
      <c r="LC618" s="56"/>
      <c r="LD618" s="56"/>
      <c r="LE618" s="56"/>
      <c r="LF618" s="56"/>
      <c r="LG618" s="56"/>
      <c r="LH618" s="56"/>
      <c r="LI618" s="56"/>
      <c r="LJ618" s="56"/>
      <c r="LK618" s="56"/>
      <c r="LL618" s="56"/>
      <c r="LM618" s="56"/>
      <c r="LN618" s="56"/>
      <c r="LO618" s="56"/>
      <c r="LP618" s="56"/>
      <c r="LQ618" s="56"/>
      <c r="LR618" s="56"/>
      <c r="LS618" s="56"/>
      <c r="LT618" s="56"/>
      <c r="LU618" s="56"/>
      <c r="LV618" s="56"/>
      <c r="LW618" s="56"/>
      <c r="LX618" s="56"/>
      <c r="LY618" s="56"/>
      <c r="LZ618" s="56"/>
      <c r="MA618" s="56"/>
      <c r="MB618" s="56"/>
      <c r="MC618" s="56"/>
      <c r="MD618" s="56"/>
      <c r="ME618" s="56"/>
      <c r="MF618" s="56"/>
      <c r="MG618" s="56"/>
      <c r="MH618" s="56"/>
      <c r="MI618" s="56"/>
      <c r="MJ618" s="56"/>
      <c r="MK618" s="56"/>
      <c r="ML618" s="56"/>
      <c r="MM618" s="56"/>
      <c r="MN618" s="56"/>
      <c r="MO618" s="56"/>
      <c r="MP618" s="56"/>
      <c r="MQ618" s="56"/>
      <c r="MR618" s="56"/>
      <c r="MS618" s="56"/>
      <c r="MT618" s="56"/>
      <c r="MU618" s="56"/>
      <c r="MV618" s="56"/>
      <c r="MW618" s="56"/>
      <c r="MX618" s="56"/>
      <c r="MY618" s="56"/>
      <c r="MZ618" s="56"/>
      <c r="NA618" s="56"/>
      <c r="NB618" s="56"/>
      <c r="NC618" s="56"/>
      <c r="ND618" s="56"/>
      <c r="NE618" s="56"/>
      <c r="NF618" s="56"/>
      <c r="NG618" s="56"/>
      <c r="NH618" s="56"/>
      <c r="NI618" s="56"/>
      <c r="NJ618" s="56"/>
      <c r="NK618" s="56"/>
      <c r="NL618" s="56"/>
      <c r="NM618" s="56"/>
      <c r="NN618" s="56"/>
      <c r="NO618" s="56"/>
      <c r="NP618" s="56"/>
      <c r="NQ618" s="56"/>
      <c r="NR618" s="56"/>
      <c r="NS618" s="56"/>
      <c r="NT618" s="56"/>
      <c r="NU618" s="56"/>
      <c r="NV618" s="56"/>
      <c r="NW618" s="56"/>
      <c r="NX618" s="56"/>
      <c r="NY618" s="56"/>
      <c r="NZ618" s="56"/>
      <c r="OA618" s="56"/>
      <c r="OB618" s="56"/>
      <c r="OC618" s="56"/>
      <c r="OD618" s="56"/>
      <c r="OE618" s="56"/>
      <c r="OF618" s="56"/>
      <c r="OG618" s="56"/>
      <c r="OH618" s="56"/>
      <c r="OI618" s="56"/>
      <c r="OJ618" s="56"/>
      <c r="OK618" s="56"/>
      <c r="OL618" s="56"/>
      <c r="OM618" s="56"/>
      <c r="ON618" s="56"/>
      <c r="OO618" s="56"/>
      <c r="OP618" s="56"/>
      <c r="OQ618" s="56"/>
      <c r="OR618" s="56"/>
      <c r="OS618" s="56"/>
      <c r="OT618" s="56"/>
      <c r="OU618" s="56"/>
      <c r="OV618" s="56"/>
      <c r="OW618" s="56"/>
      <c r="OX618" s="56"/>
      <c r="OY618" s="56"/>
      <c r="OZ618" s="56"/>
      <c r="PA618" s="56"/>
      <c r="PB618" s="56"/>
      <c r="PC618" s="56"/>
      <c r="PD618" s="56"/>
      <c r="PE618" s="56"/>
      <c r="PF618" s="56"/>
      <c r="PG618" s="56"/>
      <c r="PH618" s="56"/>
      <c r="PI618" s="56"/>
      <c r="PJ618" s="56"/>
      <c r="PK618" s="56"/>
      <c r="PL618" s="56"/>
      <c r="PM618" s="56"/>
      <c r="PN618" s="56"/>
      <c r="PO618" s="56"/>
      <c r="PP618" s="56"/>
      <c r="PQ618" s="56"/>
      <c r="PR618" s="56"/>
      <c r="PS618" s="56"/>
      <c r="PT618" s="56"/>
      <c r="PU618" s="56"/>
      <c r="PV618" s="56"/>
      <c r="PW618" s="56"/>
      <c r="PX618" s="56"/>
      <c r="PY618" s="56"/>
      <c r="PZ618" s="56"/>
      <c r="QA618" s="56"/>
      <c r="QB618" s="56"/>
      <c r="QC618" s="56"/>
      <c r="QD618" s="56"/>
      <c r="QE618" s="56"/>
      <c r="QF618" s="56"/>
      <c r="QG618" s="56"/>
      <c r="QH618" s="56"/>
      <c r="QI618" s="56"/>
      <c r="QJ618" s="56"/>
      <c r="QK618" s="56"/>
      <c r="QL618" s="56"/>
      <c r="QM618" s="56"/>
      <c r="QN618" s="56"/>
      <c r="QO618" s="56"/>
      <c r="QP618" s="56"/>
      <c r="QQ618" s="56"/>
      <c r="QR618" s="56"/>
      <c r="QS618" s="56"/>
      <c r="QT618" s="56"/>
      <c r="QU618" s="56"/>
      <c r="QV618" s="56"/>
      <c r="QW618" s="56"/>
      <c r="QX618" s="56"/>
      <c r="QY618" s="56"/>
      <c r="QZ618" s="56"/>
      <c r="RA618" s="56"/>
      <c r="RB618" s="56"/>
      <c r="RC618" s="56"/>
      <c r="RD618" s="56"/>
      <c r="RE618" s="56"/>
      <c r="RF618" s="56"/>
      <c r="RG618" s="56"/>
      <c r="RH618" s="56"/>
      <c r="RI618" s="56"/>
      <c r="RJ618" s="56"/>
      <c r="RK618" s="56"/>
      <c r="RL618" s="56"/>
      <c r="RM618" s="56"/>
      <c r="RN618" s="56"/>
      <c r="RO618" s="56"/>
      <c r="RP618" s="56"/>
      <c r="RQ618" s="56"/>
      <c r="RR618" s="56"/>
      <c r="RS618" s="56"/>
      <c r="RT618" s="56"/>
      <c r="RU618" s="56"/>
      <c r="RV618" s="56"/>
      <c r="RW618" s="56"/>
      <c r="RX618" s="56"/>
      <c r="RY618" s="56"/>
      <c r="RZ618" s="56"/>
      <c r="SA618" s="56"/>
      <c r="SB618" s="56"/>
      <c r="SC618" s="56"/>
      <c r="SD618" s="56"/>
      <c r="SE618" s="56"/>
      <c r="SF618" s="56"/>
      <c r="SG618" s="56"/>
      <c r="SH618" s="56"/>
      <c r="SI618" s="56"/>
      <c r="SJ618" s="56"/>
      <c r="SK618" s="56"/>
      <c r="SL618" s="56"/>
      <c r="SM618" s="56"/>
      <c r="SN618" s="56"/>
      <c r="SO618" s="56"/>
      <c r="SP618" s="56"/>
      <c r="SQ618" s="56"/>
      <c r="SR618" s="56"/>
      <c r="SS618" s="56"/>
      <c r="ST618" s="56"/>
      <c r="SU618" s="56"/>
      <c r="SV618" s="56"/>
      <c r="SW618" s="56"/>
      <c r="SX618" s="56"/>
      <c r="SY618" s="56"/>
      <c r="SZ618" s="56"/>
      <c r="TA618" s="56"/>
      <c r="TB618" s="56"/>
      <c r="TC618" s="56"/>
      <c r="TD618" s="56"/>
      <c r="TE618" s="56"/>
      <c r="TF618" s="56"/>
      <c r="TG618" s="56"/>
      <c r="TH618" s="56"/>
      <c r="TI618" s="56"/>
      <c r="TJ618" s="56"/>
      <c r="TK618" s="56"/>
      <c r="TL618" s="56"/>
      <c r="TM618" s="56"/>
      <c r="TN618" s="56"/>
      <c r="TO618" s="56"/>
      <c r="TP618" s="56"/>
      <c r="TQ618" s="56"/>
      <c r="TR618" s="56"/>
      <c r="TS618" s="56"/>
      <c r="TT618" s="56"/>
      <c r="TU618" s="56"/>
      <c r="TV618" s="56"/>
      <c r="TW618" s="56"/>
      <c r="TX618" s="56"/>
      <c r="TY618" s="56"/>
      <c r="TZ618" s="56"/>
      <c r="UA618" s="56"/>
      <c r="UB618" s="56"/>
      <c r="UC618" s="56"/>
      <c r="UD618" s="56"/>
      <c r="UE618" s="56"/>
      <c r="UF618" s="56"/>
      <c r="UG618" s="56"/>
      <c r="UH618" s="56"/>
      <c r="UI618" s="56"/>
      <c r="UJ618" s="56"/>
      <c r="UK618" s="56"/>
      <c r="UL618" s="56"/>
      <c r="UM618" s="56"/>
      <c r="UN618" s="56"/>
      <c r="UO618" s="56"/>
      <c r="UP618" s="56"/>
      <c r="UQ618" s="56"/>
      <c r="UR618" s="56"/>
      <c r="US618" s="56"/>
      <c r="UT618" s="56"/>
      <c r="UU618" s="56"/>
      <c r="UV618" s="56"/>
      <c r="UW618" s="56"/>
      <c r="UX618" s="56"/>
      <c r="UY618" s="56"/>
      <c r="UZ618" s="56"/>
      <c r="VA618" s="56"/>
      <c r="VB618" s="56"/>
      <c r="VC618" s="56"/>
      <c r="VD618" s="56"/>
      <c r="VE618" s="56"/>
      <c r="VF618" s="56"/>
      <c r="VG618" s="56"/>
      <c r="VH618" s="56"/>
      <c r="VI618" s="56"/>
      <c r="VJ618" s="56"/>
      <c r="VK618" s="56"/>
      <c r="VL618" s="56"/>
      <c r="VM618" s="56"/>
      <c r="VN618" s="56"/>
      <c r="VO618" s="56"/>
      <c r="VP618" s="56"/>
      <c r="VQ618" s="56"/>
      <c r="VR618" s="56"/>
      <c r="VS618" s="56"/>
      <c r="VT618" s="56"/>
      <c r="VU618" s="56"/>
      <c r="VV618" s="56"/>
      <c r="VW618" s="56"/>
      <c r="VX618" s="56"/>
      <c r="VY618" s="56"/>
      <c r="VZ618" s="56"/>
      <c r="WA618" s="56"/>
      <c r="WB618" s="56"/>
      <c r="WC618" s="56"/>
      <c r="WD618" s="56"/>
      <c r="WE618" s="56"/>
      <c r="WF618" s="56"/>
      <c r="WG618" s="56"/>
      <c r="WH618" s="56"/>
      <c r="WI618" s="56"/>
      <c r="WJ618" s="56"/>
      <c r="WK618" s="56"/>
      <c r="WL618" s="56"/>
      <c r="WM618" s="56"/>
      <c r="WN618" s="56"/>
      <c r="WO618" s="56"/>
      <c r="WP618" s="56"/>
      <c r="WQ618" s="56"/>
      <c r="WR618" s="56"/>
      <c r="WS618" s="56"/>
      <c r="WT618" s="56"/>
      <c r="WU618" s="56"/>
      <c r="WV618" s="56"/>
      <c r="WW618" s="56"/>
      <c r="WX618" s="56"/>
      <c r="WY618" s="56"/>
      <c r="WZ618" s="56"/>
      <c r="XA618" s="56"/>
      <c r="XB618" s="56"/>
      <c r="XC618" s="56"/>
      <c r="XD618" s="56"/>
      <c r="XE618" s="56"/>
      <c r="XF618" s="56"/>
      <c r="XG618" s="56"/>
      <c r="XH618" s="56"/>
      <c r="XI618" s="56"/>
      <c r="XJ618" s="56"/>
      <c r="XK618" s="56"/>
      <c r="XL618" s="56"/>
      <c r="XM618" s="56"/>
      <c r="XN618" s="56"/>
      <c r="XO618" s="56"/>
      <c r="XP618" s="56"/>
      <c r="XQ618" s="56"/>
      <c r="XR618" s="56"/>
      <c r="XS618" s="56"/>
      <c r="XT618" s="56"/>
      <c r="XU618" s="56"/>
      <c r="XV618" s="56"/>
      <c r="XW618" s="56"/>
      <c r="XX618" s="56"/>
      <c r="XY618" s="56"/>
      <c r="XZ618" s="56"/>
      <c r="YA618" s="56"/>
      <c r="YB618" s="56"/>
      <c r="YC618" s="56"/>
      <c r="YD618" s="56"/>
      <c r="YE618" s="56"/>
      <c r="YF618" s="56"/>
      <c r="YG618" s="56"/>
      <c r="YH618" s="56"/>
      <c r="YI618" s="56"/>
      <c r="YJ618" s="56"/>
      <c r="YK618" s="56"/>
      <c r="YL618" s="56"/>
      <c r="YM618" s="56"/>
      <c r="YN618" s="56"/>
      <c r="YO618" s="56"/>
      <c r="YP618" s="56"/>
      <c r="YQ618" s="56"/>
      <c r="YR618" s="56"/>
      <c r="YS618" s="56"/>
      <c r="YT618" s="56"/>
      <c r="YU618" s="56"/>
      <c r="YV618" s="56"/>
      <c r="YW618" s="56"/>
      <c r="YX618" s="56"/>
      <c r="YY618" s="56"/>
      <c r="YZ618" s="56"/>
      <c r="ZA618" s="56"/>
      <c r="ZB618" s="56"/>
      <c r="ZC618" s="56"/>
      <c r="ZD618" s="56"/>
      <c r="ZE618" s="56"/>
      <c r="ZF618" s="56"/>
      <c r="ZG618" s="56"/>
      <c r="ZH618" s="56"/>
      <c r="ZI618" s="56"/>
      <c r="ZJ618" s="56"/>
      <c r="ZK618" s="56"/>
      <c r="ZL618" s="56"/>
      <c r="ZM618" s="56"/>
      <c r="ZN618" s="56"/>
      <c r="ZO618" s="56"/>
      <c r="ZP618" s="56"/>
      <c r="ZQ618" s="56"/>
      <c r="ZR618" s="56"/>
      <c r="ZS618" s="56"/>
      <c r="ZT618" s="56"/>
      <c r="ZU618" s="56"/>
      <c r="ZV618" s="56"/>
      <c r="ZW618" s="56"/>
      <c r="ZX618" s="56"/>
      <c r="ZY618" s="56"/>
      <c r="ZZ618" s="56"/>
    </row>
    <row r="619" spans="1:702" s="56" customFormat="1" hidden="1" outlineLevel="1" x14ac:dyDescent="0.2">
      <c r="A619" s="49"/>
      <c r="B619" s="75"/>
      <c r="C619" s="49" t="s">
        <v>124</v>
      </c>
      <c r="D619" s="141"/>
      <c r="E619" s="170"/>
      <c r="F619" s="53"/>
      <c r="G619" s="170"/>
      <c r="H619" s="43"/>
      <c r="I619" s="132"/>
      <c r="J619" s="170"/>
      <c r="K619" s="190"/>
      <c r="L619" s="178"/>
      <c r="P619" s="34"/>
      <c r="Q619" s="34"/>
    </row>
    <row r="620" spans="1:702" s="56" customFormat="1" hidden="1" outlineLevel="1" x14ac:dyDescent="0.2">
      <c r="A620" s="49"/>
      <c r="B620" s="75"/>
      <c r="C620" s="49" t="s">
        <v>137</v>
      </c>
      <c r="D620" s="141"/>
      <c r="E620" s="171"/>
      <c r="F620" s="53"/>
      <c r="G620" s="171"/>
      <c r="H620" s="43"/>
      <c r="I620" s="132"/>
      <c r="J620" s="171"/>
      <c r="K620" s="191"/>
      <c r="L620" s="179"/>
      <c r="P620" s="34"/>
      <c r="Q620" s="34"/>
    </row>
    <row r="621" spans="1:702" s="56" customFormat="1" hidden="1" outlineLevel="1" x14ac:dyDescent="0.2">
      <c r="A621" s="49"/>
      <c r="B621" s="75"/>
      <c r="C621" s="49" t="s">
        <v>138</v>
      </c>
      <c r="D621" s="141"/>
      <c r="E621" s="172"/>
      <c r="F621" s="53"/>
      <c r="G621" s="172"/>
      <c r="H621" s="43"/>
      <c r="I621" s="132"/>
      <c r="J621" s="172"/>
      <c r="K621" s="192"/>
      <c r="L621" s="180"/>
      <c r="P621" s="34"/>
      <c r="Q621" s="34"/>
    </row>
    <row r="622" spans="1:702" s="59" customFormat="1" collapsed="1" x14ac:dyDescent="0.2">
      <c r="A622" s="41"/>
      <c r="B622" s="57">
        <v>493</v>
      </c>
      <c r="C622" s="78" t="s">
        <v>218</v>
      </c>
      <c r="D622" s="64"/>
      <c r="E622" s="58"/>
      <c r="F622" s="58">
        <f>SUM(F623:F625)</f>
        <v>0</v>
      </c>
      <c r="G622" s="129">
        <f>F622-E622</f>
        <v>0</v>
      </c>
      <c r="H622" s="58">
        <f t="shared" ref="H622" si="147">SUM(H623:H625)</f>
        <v>0</v>
      </c>
      <c r="I622" s="130" t="str">
        <f>IF((OR(I623="SZ",I624="SZ",I625="SZ")),"SZ","AZ")</f>
        <v>AZ</v>
      </c>
      <c r="J622" s="129">
        <f>H622-E622</f>
        <v>0</v>
      </c>
      <c r="K622" s="135">
        <f>IF(F622="",E622,IF(I622="SZ",H622,F622))</f>
        <v>0</v>
      </c>
      <c r="L622" s="129">
        <f>K622-E622</f>
        <v>0</v>
      </c>
      <c r="M622" s="56"/>
      <c r="N622" s="56"/>
      <c r="O622" s="56"/>
      <c r="P622" s="34"/>
      <c r="Q622" s="34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56"/>
      <c r="BZ622" s="56"/>
      <c r="CA622" s="56"/>
      <c r="CB622" s="56"/>
      <c r="CC622" s="56"/>
      <c r="CD622" s="56"/>
      <c r="CE622" s="56"/>
      <c r="CF622" s="56"/>
      <c r="CG622" s="56"/>
      <c r="CH622" s="56"/>
      <c r="CI622" s="56"/>
      <c r="CJ622" s="56"/>
      <c r="CK622" s="56"/>
      <c r="CL622" s="56"/>
      <c r="CM622" s="56"/>
      <c r="CN622" s="56"/>
      <c r="CO622" s="56"/>
      <c r="CP622" s="56"/>
      <c r="CQ622" s="56"/>
      <c r="CR622" s="56"/>
      <c r="CS622" s="56"/>
      <c r="CT622" s="56"/>
      <c r="CU622" s="56"/>
      <c r="CV622" s="56"/>
      <c r="CW622" s="56"/>
      <c r="CX622" s="56"/>
      <c r="CY622" s="56"/>
      <c r="CZ622" s="56"/>
      <c r="DA622" s="56"/>
      <c r="DB622" s="56"/>
      <c r="DC622" s="56"/>
      <c r="DD622" s="56"/>
      <c r="DE622" s="56"/>
      <c r="DF622" s="56"/>
      <c r="DG622" s="56"/>
      <c r="DH622" s="56"/>
      <c r="DI622" s="56"/>
      <c r="DJ622" s="56"/>
      <c r="DK622" s="56"/>
      <c r="DL622" s="56"/>
      <c r="DM622" s="56"/>
      <c r="DN622" s="56"/>
      <c r="DO622" s="56"/>
      <c r="DP622" s="56"/>
      <c r="DQ622" s="56"/>
      <c r="DR622" s="56"/>
      <c r="DS622" s="56"/>
      <c r="DT622" s="56"/>
      <c r="DU622" s="56"/>
      <c r="DV622" s="56"/>
      <c r="DW622" s="56"/>
      <c r="DX622" s="56"/>
      <c r="DY622" s="56"/>
      <c r="DZ622" s="56"/>
      <c r="EA622" s="56"/>
      <c r="EB622" s="56"/>
      <c r="EC622" s="56"/>
      <c r="ED622" s="56"/>
      <c r="EE622" s="56"/>
      <c r="EF622" s="56"/>
      <c r="EG622" s="56"/>
      <c r="EH622" s="56"/>
      <c r="EI622" s="56"/>
      <c r="EJ622" s="56"/>
      <c r="EK622" s="56"/>
      <c r="EL622" s="56"/>
      <c r="EM622" s="56"/>
      <c r="EN622" s="56"/>
      <c r="EO622" s="56"/>
      <c r="EP622" s="56"/>
      <c r="EQ622" s="56"/>
      <c r="ER622" s="56"/>
      <c r="ES622" s="56"/>
      <c r="ET622" s="56"/>
      <c r="EU622" s="56"/>
      <c r="EV622" s="56"/>
      <c r="EW622" s="56"/>
      <c r="EX622" s="56"/>
      <c r="EY622" s="56"/>
      <c r="EZ622" s="56"/>
      <c r="FA622" s="56"/>
      <c r="FB622" s="56"/>
      <c r="FC622" s="56"/>
      <c r="FD622" s="56"/>
      <c r="FE622" s="56"/>
      <c r="FF622" s="56"/>
      <c r="FG622" s="56"/>
      <c r="FH622" s="56"/>
      <c r="FI622" s="56"/>
      <c r="FJ622" s="56"/>
      <c r="FK622" s="56"/>
      <c r="FL622" s="56"/>
      <c r="FM622" s="56"/>
      <c r="FN622" s="56"/>
      <c r="FO622" s="56"/>
      <c r="FP622" s="56"/>
      <c r="FQ622" s="56"/>
      <c r="FR622" s="56"/>
      <c r="FS622" s="56"/>
      <c r="FT622" s="56"/>
      <c r="FU622" s="56"/>
      <c r="FV622" s="56"/>
      <c r="FW622" s="56"/>
      <c r="FX622" s="56"/>
      <c r="FY622" s="56"/>
      <c r="FZ622" s="56"/>
      <c r="GA622" s="56"/>
      <c r="GB622" s="56"/>
      <c r="GC622" s="56"/>
      <c r="GD622" s="56"/>
      <c r="GE622" s="56"/>
      <c r="GF622" s="56"/>
      <c r="GG622" s="56"/>
      <c r="GH622" s="56"/>
      <c r="GI622" s="56"/>
      <c r="GJ622" s="56"/>
      <c r="GK622" s="56"/>
      <c r="GL622" s="56"/>
      <c r="GM622" s="56"/>
      <c r="GN622" s="56"/>
      <c r="GO622" s="56"/>
      <c r="GP622" s="56"/>
      <c r="GQ622" s="56"/>
      <c r="GR622" s="56"/>
      <c r="GS622" s="56"/>
      <c r="GT622" s="56"/>
      <c r="GU622" s="56"/>
      <c r="GV622" s="56"/>
      <c r="GW622" s="56"/>
      <c r="GX622" s="56"/>
      <c r="GY622" s="56"/>
      <c r="GZ622" s="56"/>
      <c r="HA622" s="56"/>
      <c r="HB622" s="56"/>
      <c r="HC622" s="56"/>
      <c r="HD622" s="56"/>
      <c r="HE622" s="56"/>
      <c r="HF622" s="56"/>
      <c r="HG622" s="56"/>
      <c r="HH622" s="56"/>
      <c r="HI622" s="56"/>
      <c r="HJ622" s="56"/>
      <c r="HK622" s="56"/>
      <c r="HL622" s="56"/>
      <c r="HM622" s="56"/>
      <c r="HN622" s="56"/>
      <c r="HO622" s="56"/>
      <c r="HP622" s="56"/>
      <c r="HQ622" s="56"/>
      <c r="HR622" s="56"/>
      <c r="HS622" s="56"/>
      <c r="HT622" s="56"/>
      <c r="HU622" s="56"/>
      <c r="HV622" s="56"/>
      <c r="HW622" s="56"/>
      <c r="HX622" s="56"/>
      <c r="HY622" s="56"/>
      <c r="HZ622" s="56"/>
      <c r="IA622" s="56"/>
      <c r="IB622" s="56"/>
      <c r="IC622" s="56"/>
      <c r="ID622" s="56"/>
      <c r="IE622" s="56"/>
      <c r="IF622" s="56"/>
      <c r="IG622" s="56"/>
      <c r="IH622" s="56"/>
      <c r="II622" s="56"/>
      <c r="IJ622" s="56"/>
      <c r="IK622" s="56"/>
      <c r="IL622" s="56"/>
      <c r="IM622" s="56"/>
      <c r="IN622" s="56"/>
      <c r="IO622" s="56"/>
      <c r="IP622" s="56"/>
      <c r="IQ622" s="56"/>
      <c r="IR622" s="56"/>
      <c r="IS622" s="56"/>
      <c r="IT622" s="56"/>
      <c r="IU622" s="56"/>
      <c r="IV622" s="56"/>
      <c r="IW622" s="56"/>
      <c r="IX622" s="56"/>
      <c r="IY622" s="56"/>
      <c r="IZ622" s="56"/>
      <c r="JA622" s="56"/>
      <c r="JB622" s="56"/>
      <c r="JC622" s="56"/>
      <c r="JD622" s="56"/>
      <c r="JE622" s="56"/>
      <c r="JF622" s="56"/>
      <c r="JG622" s="56"/>
      <c r="JH622" s="56"/>
      <c r="JI622" s="56"/>
      <c r="JJ622" s="56"/>
      <c r="JK622" s="56"/>
      <c r="JL622" s="56"/>
      <c r="JM622" s="56"/>
      <c r="JN622" s="56"/>
      <c r="JO622" s="56"/>
      <c r="JP622" s="56"/>
      <c r="JQ622" s="56"/>
      <c r="JR622" s="56"/>
      <c r="JS622" s="56"/>
      <c r="JT622" s="56"/>
      <c r="JU622" s="56"/>
      <c r="JV622" s="56"/>
      <c r="JW622" s="56"/>
      <c r="JX622" s="56"/>
      <c r="JY622" s="56"/>
      <c r="JZ622" s="56"/>
      <c r="KA622" s="56"/>
      <c r="KB622" s="56"/>
      <c r="KC622" s="56"/>
      <c r="KD622" s="56"/>
      <c r="KE622" s="56"/>
      <c r="KF622" s="56"/>
      <c r="KG622" s="56"/>
      <c r="KH622" s="56"/>
      <c r="KI622" s="56"/>
      <c r="KJ622" s="56"/>
      <c r="KK622" s="56"/>
      <c r="KL622" s="56"/>
      <c r="KM622" s="56"/>
      <c r="KN622" s="56"/>
      <c r="KO622" s="56"/>
      <c r="KP622" s="56"/>
      <c r="KQ622" s="56"/>
      <c r="KR622" s="56"/>
      <c r="KS622" s="56"/>
      <c r="KT622" s="56"/>
      <c r="KU622" s="56"/>
      <c r="KV622" s="56"/>
      <c r="KW622" s="56"/>
      <c r="KX622" s="56"/>
      <c r="KY622" s="56"/>
      <c r="KZ622" s="56"/>
      <c r="LA622" s="56"/>
      <c r="LB622" s="56"/>
      <c r="LC622" s="56"/>
      <c r="LD622" s="56"/>
      <c r="LE622" s="56"/>
      <c r="LF622" s="56"/>
      <c r="LG622" s="56"/>
      <c r="LH622" s="56"/>
      <c r="LI622" s="56"/>
      <c r="LJ622" s="56"/>
      <c r="LK622" s="56"/>
      <c r="LL622" s="56"/>
      <c r="LM622" s="56"/>
      <c r="LN622" s="56"/>
      <c r="LO622" s="56"/>
      <c r="LP622" s="56"/>
      <c r="LQ622" s="56"/>
      <c r="LR622" s="56"/>
      <c r="LS622" s="56"/>
      <c r="LT622" s="56"/>
      <c r="LU622" s="56"/>
      <c r="LV622" s="56"/>
      <c r="LW622" s="56"/>
      <c r="LX622" s="56"/>
      <c r="LY622" s="56"/>
      <c r="LZ622" s="56"/>
      <c r="MA622" s="56"/>
      <c r="MB622" s="56"/>
      <c r="MC622" s="56"/>
      <c r="MD622" s="56"/>
      <c r="ME622" s="56"/>
      <c r="MF622" s="56"/>
      <c r="MG622" s="56"/>
      <c r="MH622" s="56"/>
      <c r="MI622" s="56"/>
      <c r="MJ622" s="56"/>
      <c r="MK622" s="56"/>
      <c r="ML622" s="56"/>
      <c r="MM622" s="56"/>
      <c r="MN622" s="56"/>
      <c r="MO622" s="56"/>
      <c r="MP622" s="56"/>
      <c r="MQ622" s="56"/>
      <c r="MR622" s="56"/>
      <c r="MS622" s="56"/>
      <c r="MT622" s="56"/>
      <c r="MU622" s="56"/>
      <c r="MV622" s="56"/>
      <c r="MW622" s="56"/>
      <c r="MX622" s="56"/>
      <c r="MY622" s="56"/>
      <c r="MZ622" s="56"/>
      <c r="NA622" s="56"/>
      <c r="NB622" s="56"/>
      <c r="NC622" s="56"/>
      <c r="ND622" s="56"/>
      <c r="NE622" s="56"/>
      <c r="NF622" s="56"/>
      <c r="NG622" s="56"/>
      <c r="NH622" s="56"/>
      <c r="NI622" s="56"/>
      <c r="NJ622" s="56"/>
      <c r="NK622" s="56"/>
      <c r="NL622" s="56"/>
      <c r="NM622" s="56"/>
      <c r="NN622" s="56"/>
      <c r="NO622" s="56"/>
      <c r="NP622" s="56"/>
      <c r="NQ622" s="56"/>
      <c r="NR622" s="56"/>
      <c r="NS622" s="56"/>
      <c r="NT622" s="56"/>
      <c r="NU622" s="56"/>
      <c r="NV622" s="56"/>
      <c r="NW622" s="56"/>
      <c r="NX622" s="56"/>
      <c r="NY622" s="56"/>
      <c r="NZ622" s="56"/>
      <c r="OA622" s="56"/>
      <c r="OB622" s="56"/>
      <c r="OC622" s="56"/>
      <c r="OD622" s="56"/>
      <c r="OE622" s="56"/>
      <c r="OF622" s="56"/>
      <c r="OG622" s="56"/>
      <c r="OH622" s="56"/>
      <c r="OI622" s="56"/>
      <c r="OJ622" s="56"/>
      <c r="OK622" s="56"/>
      <c r="OL622" s="56"/>
      <c r="OM622" s="56"/>
      <c r="ON622" s="56"/>
      <c r="OO622" s="56"/>
      <c r="OP622" s="56"/>
      <c r="OQ622" s="56"/>
      <c r="OR622" s="56"/>
      <c r="OS622" s="56"/>
      <c r="OT622" s="56"/>
      <c r="OU622" s="56"/>
      <c r="OV622" s="56"/>
      <c r="OW622" s="56"/>
      <c r="OX622" s="56"/>
      <c r="OY622" s="56"/>
      <c r="OZ622" s="56"/>
      <c r="PA622" s="56"/>
      <c r="PB622" s="56"/>
      <c r="PC622" s="56"/>
      <c r="PD622" s="56"/>
      <c r="PE622" s="56"/>
      <c r="PF622" s="56"/>
      <c r="PG622" s="56"/>
      <c r="PH622" s="56"/>
      <c r="PI622" s="56"/>
      <c r="PJ622" s="56"/>
      <c r="PK622" s="56"/>
      <c r="PL622" s="56"/>
      <c r="PM622" s="56"/>
      <c r="PN622" s="56"/>
      <c r="PO622" s="56"/>
      <c r="PP622" s="56"/>
      <c r="PQ622" s="56"/>
      <c r="PR622" s="56"/>
      <c r="PS622" s="56"/>
      <c r="PT622" s="56"/>
      <c r="PU622" s="56"/>
      <c r="PV622" s="56"/>
      <c r="PW622" s="56"/>
      <c r="PX622" s="56"/>
      <c r="PY622" s="56"/>
      <c r="PZ622" s="56"/>
      <c r="QA622" s="56"/>
      <c r="QB622" s="56"/>
      <c r="QC622" s="56"/>
      <c r="QD622" s="56"/>
      <c r="QE622" s="56"/>
      <c r="QF622" s="56"/>
      <c r="QG622" s="56"/>
      <c r="QH622" s="56"/>
      <c r="QI622" s="56"/>
      <c r="QJ622" s="56"/>
      <c r="QK622" s="56"/>
      <c r="QL622" s="56"/>
      <c r="QM622" s="56"/>
      <c r="QN622" s="56"/>
      <c r="QO622" s="56"/>
      <c r="QP622" s="56"/>
      <c r="QQ622" s="56"/>
      <c r="QR622" s="56"/>
      <c r="QS622" s="56"/>
      <c r="QT622" s="56"/>
      <c r="QU622" s="56"/>
      <c r="QV622" s="56"/>
      <c r="QW622" s="56"/>
      <c r="QX622" s="56"/>
      <c r="QY622" s="56"/>
      <c r="QZ622" s="56"/>
      <c r="RA622" s="56"/>
      <c r="RB622" s="56"/>
      <c r="RC622" s="56"/>
      <c r="RD622" s="56"/>
      <c r="RE622" s="56"/>
      <c r="RF622" s="56"/>
      <c r="RG622" s="56"/>
      <c r="RH622" s="56"/>
      <c r="RI622" s="56"/>
      <c r="RJ622" s="56"/>
      <c r="RK622" s="56"/>
      <c r="RL622" s="56"/>
      <c r="RM622" s="56"/>
      <c r="RN622" s="56"/>
      <c r="RO622" s="56"/>
      <c r="RP622" s="56"/>
      <c r="RQ622" s="56"/>
      <c r="RR622" s="56"/>
      <c r="RS622" s="56"/>
      <c r="RT622" s="56"/>
      <c r="RU622" s="56"/>
      <c r="RV622" s="56"/>
      <c r="RW622" s="56"/>
      <c r="RX622" s="56"/>
      <c r="RY622" s="56"/>
      <c r="RZ622" s="56"/>
      <c r="SA622" s="56"/>
      <c r="SB622" s="56"/>
      <c r="SC622" s="56"/>
      <c r="SD622" s="56"/>
      <c r="SE622" s="56"/>
      <c r="SF622" s="56"/>
      <c r="SG622" s="56"/>
      <c r="SH622" s="56"/>
      <c r="SI622" s="56"/>
      <c r="SJ622" s="56"/>
      <c r="SK622" s="56"/>
      <c r="SL622" s="56"/>
      <c r="SM622" s="56"/>
      <c r="SN622" s="56"/>
      <c r="SO622" s="56"/>
      <c r="SP622" s="56"/>
      <c r="SQ622" s="56"/>
      <c r="SR622" s="56"/>
      <c r="SS622" s="56"/>
      <c r="ST622" s="56"/>
      <c r="SU622" s="56"/>
      <c r="SV622" s="56"/>
      <c r="SW622" s="56"/>
      <c r="SX622" s="56"/>
      <c r="SY622" s="56"/>
      <c r="SZ622" s="56"/>
      <c r="TA622" s="56"/>
      <c r="TB622" s="56"/>
      <c r="TC622" s="56"/>
      <c r="TD622" s="56"/>
      <c r="TE622" s="56"/>
      <c r="TF622" s="56"/>
      <c r="TG622" s="56"/>
      <c r="TH622" s="56"/>
      <c r="TI622" s="56"/>
      <c r="TJ622" s="56"/>
      <c r="TK622" s="56"/>
      <c r="TL622" s="56"/>
      <c r="TM622" s="56"/>
      <c r="TN622" s="56"/>
      <c r="TO622" s="56"/>
      <c r="TP622" s="56"/>
      <c r="TQ622" s="56"/>
      <c r="TR622" s="56"/>
      <c r="TS622" s="56"/>
      <c r="TT622" s="56"/>
      <c r="TU622" s="56"/>
      <c r="TV622" s="56"/>
      <c r="TW622" s="56"/>
      <c r="TX622" s="56"/>
      <c r="TY622" s="56"/>
      <c r="TZ622" s="56"/>
      <c r="UA622" s="56"/>
      <c r="UB622" s="56"/>
      <c r="UC622" s="56"/>
      <c r="UD622" s="56"/>
      <c r="UE622" s="56"/>
      <c r="UF622" s="56"/>
      <c r="UG622" s="56"/>
      <c r="UH622" s="56"/>
      <c r="UI622" s="56"/>
      <c r="UJ622" s="56"/>
      <c r="UK622" s="56"/>
      <c r="UL622" s="56"/>
      <c r="UM622" s="56"/>
      <c r="UN622" s="56"/>
      <c r="UO622" s="56"/>
      <c r="UP622" s="56"/>
      <c r="UQ622" s="56"/>
      <c r="UR622" s="56"/>
      <c r="US622" s="56"/>
      <c r="UT622" s="56"/>
      <c r="UU622" s="56"/>
      <c r="UV622" s="56"/>
      <c r="UW622" s="56"/>
      <c r="UX622" s="56"/>
      <c r="UY622" s="56"/>
      <c r="UZ622" s="56"/>
      <c r="VA622" s="56"/>
      <c r="VB622" s="56"/>
      <c r="VC622" s="56"/>
      <c r="VD622" s="56"/>
      <c r="VE622" s="56"/>
      <c r="VF622" s="56"/>
      <c r="VG622" s="56"/>
      <c r="VH622" s="56"/>
      <c r="VI622" s="56"/>
      <c r="VJ622" s="56"/>
      <c r="VK622" s="56"/>
      <c r="VL622" s="56"/>
      <c r="VM622" s="56"/>
      <c r="VN622" s="56"/>
      <c r="VO622" s="56"/>
      <c r="VP622" s="56"/>
      <c r="VQ622" s="56"/>
      <c r="VR622" s="56"/>
      <c r="VS622" s="56"/>
      <c r="VT622" s="56"/>
      <c r="VU622" s="56"/>
      <c r="VV622" s="56"/>
      <c r="VW622" s="56"/>
      <c r="VX622" s="56"/>
      <c r="VY622" s="56"/>
      <c r="VZ622" s="56"/>
      <c r="WA622" s="56"/>
      <c r="WB622" s="56"/>
      <c r="WC622" s="56"/>
      <c r="WD622" s="56"/>
      <c r="WE622" s="56"/>
      <c r="WF622" s="56"/>
      <c r="WG622" s="56"/>
      <c r="WH622" s="56"/>
      <c r="WI622" s="56"/>
      <c r="WJ622" s="56"/>
      <c r="WK622" s="56"/>
      <c r="WL622" s="56"/>
      <c r="WM622" s="56"/>
      <c r="WN622" s="56"/>
      <c r="WO622" s="56"/>
      <c r="WP622" s="56"/>
      <c r="WQ622" s="56"/>
      <c r="WR622" s="56"/>
      <c r="WS622" s="56"/>
      <c r="WT622" s="56"/>
      <c r="WU622" s="56"/>
      <c r="WV622" s="56"/>
      <c r="WW622" s="56"/>
      <c r="WX622" s="56"/>
      <c r="WY622" s="56"/>
      <c r="WZ622" s="56"/>
      <c r="XA622" s="56"/>
      <c r="XB622" s="56"/>
      <c r="XC622" s="56"/>
      <c r="XD622" s="56"/>
      <c r="XE622" s="56"/>
      <c r="XF622" s="56"/>
      <c r="XG622" s="56"/>
      <c r="XH622" s="56"/>
      <c r="XI622" s="56"/>
      <c r="XJ622" s="56"/>
      <c r="XK622" s="56"/>
      <c r="XL622" s="56"/>
      <c r="XM622" s="56"/>
      <c r="XN622" s="56"/>
      <c r="XO622" s="56"/>
      <c r="XP622" s="56"/>
      <c r="XQ622" s="56"/>
      <c r="XR622" s="56"/>
      <c r="XS622" s="56"/>
      <c r="XT622" s="56"/>
      <c r="XU622" s="56"/>
      <c r="XV622" s="56"/>
      <c r="XW622" s="56"/>
      <c r="XX622" s="56"/>
      <c r="XY622" s="56"/>
      <c r="XZ622" s="56"/>
      <c r="YA622" s="56"/>
      <c r="YB622" s="56"/>
      <c r="YC622" s="56"/>
      <c r="YD622" s="56"/>
      <c r="YE622" s="56"/>
      <c r="YF622" s="56"/>
      <c r="YG622" s="56"/>
      <c r="YH622" s="56"/>
      <c r="YI622" s="56"/>
      <c r="YJ622" s="56"/>
      <c r="YK622" s="56"/>
      <c r="YL622" s="56"/>
      <c r="YM622" s="56"/>
      <c r="YN622" s="56"/>
      <c r="YO622" s="56"/>
      <c r="YP622" s="56"/>
      <c r="YQ622" s="56"/>
      <c r="YR622" s="56"/>
      <c r="YS622" s="56"/>
      <c r="YT622" s="56"/>
      <c r="YU622" s="56"/>
      <c r="YV622" s="56"/>
      <c r="YW622" s="56"/>
      <c r="YX622" s="56"/>
      <c r="YY622" s="56"/>
      <c r="YZ622" s="56"/>
      <c r="ZA622" s="56"/>
      <c r="ZB622" s="56"/>
      <c r="ZC622" s="56"/>
      <c r="ZD622" s="56"/>
      <c r="ZE622" s="56"/>
      <c r="ZF622" s="56"/>
      <c r="ZG622" s="56"/>
      <c r="ZH622" s="56"/>
      <c r="ZI622" s="56"/>
      <c r="ZJ622" s="56"/>
      <c r="ZK622" s="56"/>
      <c r="ZL622" s="56"/>
      <c r="ZM622" s="56"/>
      <c r="ZN622" s="56"/>
      <c r="ZO622" s="56"/>
      <c r="ZP622" s="56"/>
      <c r="ZQ622" s="56"/>
      <c r="ZR622" s="56"/>
      <c r="ZS622" s="56"/>
      <c r="ZT622" s="56"/>
      <c r="ZU622" s="56"/>
      <c r="ZV622" s="56"/>
      <c r="ZW622" s="56"/>
      <c r="ZX622" s="56"/>
      <c r="ZY622" s="56"/>
      <c r="ZZ622" s="56"/>
    </row>
    <row r="623" spans="1:702" s="56" customFormat="1" hidden="1" outlineLevel="1" x14ac:dyDescent="0.2">
      <c r="A623" s="49"/>
      <c r="B623" s="75"/>
      <c r="C623" s="49" t="s">
        <v>124</v>
      </c>
      <c r="D623" s="141"/>
      <c r="E623" s="170"/>
      <c r="F623" s="53"/>
      <c r="G623" s="170"/>
      <c r="H623" s="43"/>
      <c r="I623" s="132"/>
      <c r="J623" s="170"/>
      <c r="K623" s="190"/>
      <c r="L623" s="178"/>
      <c r="P623" s="34"/>
      <c r="Q623" s="34"/>
    </row>
    <row r="624" spans="1:702" s="56" customFormat="1" hidden="1" outlineLevel="1" x14ac:dyDescent="0.2">
      <c r="A624" s="49"/>
      <c r="B624" s="75"/>
      <c r="C624" s="49" t="s">
        <v>137</v>
      </c>
      <c r="D624" s="141"/>
      <c r="E624" s="171"/>
      <c r="F624" s="53"/>
      <c r="G624" s="171"/>
      <c r="H624" s="43"/>
      <c r="I624" s="132"/>
      <c r="J624" s="171"/>
      <c r="K624" s="191"/>
      <c r="L624" s="179"/>
      <c r="P624" s="34"/>
      <c r="Q624" s="34"/>
    </row>
    <row r="625" spans="1:702" s="56" customFormat="1" hidden="1" outlineLevel="1" x14ac:dyDescent="0.2">
      <c r="A625" s="49"/>
      <c r="B625" s="75"/>
      <c r="C625" s="49" t="s">
        <v>138</v>
      </c>
      <c r="D625" s="141"/>
      <c r="E625" s="172"/>
      <c r="F625" s="53"/>
      <c r="G625" s="172"/>
      <c r="H625" s="43"/>
      <c r="I625" s="132"/>
      <c r="J625" s="172"/>
      <c r="K625" s="192"/>
      <c r="L625" s="180"/>
      <c r="P625" s="34"/>
      <c r="Q625" s="34"/>
    </row>
    <row r="626" spans="1:702" s="59" customFormat="1" collapsed="1" x14ac:dyDescent="0.2">
      <c r="A626" s="41"/>
      <c r="B626" s="57">
        <v>494</v>
      </c>
      <c r="C626" s="78" t="s">
        <v>147</v>
      </c>
      <c r="D626" s="64"/>
      <c r="E626" s="58"/>
      <c r="F626" s="58">
        <f>SUM(F627:F629)</f>
        <v>0</v>
      </c>
      <c r="G626" s="129">
        <f>F626-E626</f>
        <v>0</v>
      </c>
      <c r="H626" s="58">
        <f t="shared" ref="H626" si="148">SUM(H627:H629)</f>
        <v>0</v>
      </c>
      <c r="I626" s="130" t="str">
        <f>IF((OR(I627="SZ",I628="SZ",I629="SZ")),"SZ","AZ")</f>
        <v>AZ</v>
      </c>
      <c r="J626" s="129">
        <f>H626-E626</f>
        <v>0</v>
      </c>
      <c r="K626" s="135">
        <f>IF(F626="",E626,IF(I626="SZ",H626,F626))</f>
        <v>0</v>
      </c>
      <c r="L626" s="129">
        <f>K626-E626</f>
        <v>0</v>
      </c>
      <c r="M626" s="56"/>
      <c r="N626" s="56"/>
      <c r="O626" s="56"/>
      <c r="P626" s="34"/>
      <c r="Q626" s="34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  <c r="BT626" s="56"/>
      <c r="BU626" s="56"/>
      <c r="BV626" s="56"/>
      <c r="BW626" s="56"/>
      <c r="BX626" s="56"/>
      <c r="BY626" s="56"/>
      <c r="BZ626" s="56"/>
      <c r="CA626" s="56"/>
      <c r="CB626" s="56"/>
      <c r="CC626" s="56"/>
      <c r="CD626" s="56"/>
      <c r="CE626" s="56"/>
      <c r="CF626" s="56"/>
      <c r="CG626" s="56"/>
      <c r="CH626" s="56"/>
      <c r="CI626" s="56"/>
      <c r="CJ626" s="56"/>
      <c r="CK626" s="56"/>
      <c r="CL626" s="56"/>
      <c r="CM626" s="56"/>
      <c r="CN626" s="56"/>
      <c r="CO626" s="56"/>
      <c r="CP626" s="56"/>
      <c r="CQ626" s="56"/>
      <c r="CR626" s="56"/>
      <c r="CS626" s="56"/>
      <c r="CT626" s="56"/>
      <c r="CU626" s="56"/>
      <c r="CV626" s="56"/>
      <c r="CW626" s="56"/>
      <c r="CX626" s="56"/>
      <c r="CY626" s="56"/>
      <c r="CZ626" s="56"/>
      <c r="DA626" s="56"/>
      <c r="DB626" s="56"/>
      <c r="DC626" s="56"/>
      <c r="DD626" s="56"/>
      <c r="DE626" s="56"/>
      <c r="DF626" s="56"/>
      <c r="DG626" s="56"/>
      <c r="DH626" s="56"/>
      <c r="DI626" s="56"/>
      <c r="DJ626" s="56"/>
      <c r="DK626" s="56"/>
      <c r="DL626" s="56"/>
      <c r="DM626" s="56"/>
      <c r="DN626" s="56"/>
      <c r="DO626" s="56"/>
      <c r="DP626" s="56"/>
      <c r="DQ626" s="56"/>
      <c r="DR626" s="56"/>
      <c r="DS626" s="56"/>
      <c r="DT626" s="56"/>
      <c r="DU626" s="56"/>
      <c r="DV626" s="56"/>
      <c r="DW626" s="56"/>
      <c r="DX626" s="56"/>
      <c r="DY626" s="56"/>
      <c r="DZ626" s="56"/>
      <c r="EA626" s="56"/>
      <c r="EB626" s="56"/>
      <c r="EC626" s="56"/>
      <c r="ED626" s="56"/>
      <c r="EE626" s="56"/>
      <c r="EF626" s="56"/>
      <c r="EG626" s="56"/>
      <c r="EH626" s="56"/>
      <c r="EI626" s="56"/>
      <c r="EJ626" s="56"/>
      <c r="EK626" s="56"/>
      <c r="EL626" s="56"/>
      <c r="EM626" s="56"/>
      <c r="EN626" s="56"/>
      <c r="EO626" s="56"/>
      <c r="EP626" s="56"/>
      <c r="EQ626" s="56"/>
      <c r="ER626" s="56"/>
      <c r="ES626" s="56"/>
      <c r="ET626" s="56"/>
      <c r="EU626" s="56"/>
      <c r="EV626" s="56"/>
      <c r="EW626" s="56"/>
      <c r="EX626" s="56"/>
      <c r="EY626" s="56"/>
      <c r="EZ626" s="56"/>
      <c r="FA626" s="56"/>
      <c r="FB626" s="56"/>
      <c r="FC626" s="56"/>
      <c r="FD626" s="56"/>
      <c r="FE626" s="56"/>
      <c r="FF626" s="56"/>
      <c r="FG626" s="56"/>
      <c r="FH626" s="56"/>
      <c r="FI626" s="56"/>
      <c r="FJ626" s="56"/>
      <c r="FK626" s="56"/>
      <c r="FL626" s="56"/>
      <c r="FM626" s="56"/>
      <c r="FN626" s="56"/>
      <c r="FO626" s="56"/>
      <c r="FP626" s="56"/>
      <c r="FQ626" s="56"/>
      <c r="FR626" s="56"/>
      <c r="FS626" s="56"/>
      <c r="FT626" s="56"/>
      <c r="FU626" s="56"/>
      <c r="FV626" s="56"/>
      <c r="FW626" s="56"/>
      <c r="FX626" s="56"/>
      <c r="FY626" s="56"/>
      <c r="FZ626" s="56"/>
      <c r="GA626" s="56"/>
      <c r="GB626" s="56"/>
      <c r="GC626" s="56"/>
      <c r="GD626" s="56"/>
      <c r="GE626" s="56"/>
      <c r="GF626" s="56"/>
      <c r="GG626" s="56"/>
      <c r="GH626" s="56"/>
      <c r="GI626" s="56"/>
      <c r="GJ626" s="56"/>
      <c r="GK626" s="56"/>
      <c r="GL626" s="56"/>
      <c r="GM626" s="56"/>
      <c r="GN626" s="56"/>
      <c r="GO626" s="56"/>
      <c r="GP626" s="56"/>
      <c r="GQ626" s="56"/>
      <c r="GR626" s="56"/>
      <c r="GS626" s="56"/>
      <c r="GT626" s="56"/>
      <c r="GU626" s="56"/>
      <c r="GV626" s="56"/>
      <c r="GW626" s="56"/>
      <c r="GX626" s="56"/>
      <c r="GY626" s="56"/>
      <c r="GZ626" s="56"/>
      <c r="HA626" s="56"/>
      <c r="HB626" s="56"/>
      <c r="HC626" s="56"/>
      <c r="HD626" s="56"/>
      <c r="HE626" s="56"/>
      <c r="HF626" s="56"/>
      <c r="HG626" s="56"/>
      <c r="HH626" s="56"/>
      <c r="HI626" s="56"/>
      <c r="HJ626" s="56"/>
      <c r="HK626" s="56"/>
      <c r="HL626" s="56"/>
      <c r="HM626" s="56"/>
      <c r="HN626" s="56"/>
      <c r="HO626" s="56"/>
      <c r="HP626" s="56"/>
      <c r="HQ626" s="56"/>
      <c r="HR626" s="56"/>
      <c r="HS626" s="56"/>
      <c r="HT626" s="56"/>
      <c r="HU626" s="56"/>
      <c r="HV626" s="56"/>
      <c r="HW626" s="56"/>
      <c r="HX626" s="56"/>
      <c r="HY626" s="56"/>
      <c r="HZ626" s="56"/>
      <c r="IA626" s="56"/>
      <c r="IB626" s="56"/>
      <c r="IC626" s="56"/>
      <c r="ID626" s="56"/>
      <c r="IE626" s="56"/>
      <c r="IF626" s="56"/>
      <c r="IG626" s="56"/>
      <c r="IH626" s="56"/>
      <c r="II626" s="56"/>
      <c r="IJ626" s="56"/>
      <c r="IK626" s="56"/>
      <c r="IL626" s="56"/>
      <c r="IM626" s="56"/>
      <c r="IN626" s="56"/>
      <c r="IO626" s="56"/>
      <c r="IP626" s="56"/>
      <c r="IQ626" s="56"/>
      <c r="IR626" s="56"/>
      <c r="IS626" s="56"/>
      <c r="IT626" s="56"/>
      <c r="IU626" s="56"/>
      <c r="IV626" s="56"/>
      <c r="IW626" s="56"/>
      <c r="IX626" s="56"/>
      <c r="IY626" s="56"/>
      <c r="IZ626" s="56"/>
      <c r="JA626" s="56"/>
      <c r="JB626" s="56"/>
      <c r="JC626" s="56"/>
      <c r="JD626" s="56"/>
      <c r="JE626" s="56"/>
      <c r="JF626" s="56"/>
      <c r="JG626" s="56"/>
      <c r="JH626" s="56"/>
      <c r="JI626" s="56"/>
      <c r="JJ626" s="56"/>
      <c r="JK626" s="56"/>
      <c r="JL626" s="56"/>
      <c r="JM626" s="56"/>
      <c r="JN626" s="56"/>
      <c r="JO626" s="56"/>
      <c r="JP626" s="56"/>
      <c r="JQ626" s="56"/>
      <c r="JR626" s="56"/>
      <c r="JS626" s="56"/>
      <c r="JT626" s="56"/>
      <c r="JU626" s="56"/>
      <c r="JV626" s="56"/>
      <c r="JW626" s="56"/>
      <c r="JX626" s="56"/>
      <c r="JY626" s="56"/>
      <c r="JZ626" s="56"/>
      <c r="KA626" s="56"/>
      <c r="KB626" s="56"/>
      <c r="KC626" s="56"/>
      <c r="KD626" s="56"/>
      <c r="KE626" s="56"/>
      <c r="KF626" s="56"/>
      <c r="KG626" s="56"/>
      <c r="KH626" s="56"/>
      <c r="KI626" s="56"/>
      <c r="KJ626" s="56"/>
      <c r="KK626" s="56"/>
      <c r="KL626" s="56"/>
      <c r="KM626" s="56"/>
      <c r="KN626" s="56"/>
      <c r="KO626" s="56"/>
      <c r="KP626" s="56"/>
      <c r="KQ626" s="56"/>
      <c r="KR626" s="56"/>
      <c r="KS626" s="56"/>
      <c r="KT626" s="56"/>
      <c r="KU626" s="56"/>
      <c r="KV626" s="56"/>
      <c r="KW626" s="56"/>
      <c r="KX626" s="56"/>
      <c r="KY626" s="56"/>
      <c r="KZ626" s="56"/>
      <c r="LA626" s="56"/>
      <c r="LB626" s="56"/>
      <c r="LC626" s="56"/>
      <c r="LD626" s="56"/>
      <c r="LE626" s="56"/>
      <c r="LF626" s="56"/>
      <c r="LG626" s="56"/>
      <c r="LH626" s="56"/>
      <c r="LI626" s="56"/>
      <c r="LJ626" s="56"/>
      <c r="LK626" s="56"/>
      <c r="LL626" s="56"/>
      <c r="LM626" s="56"/>
      <c r="LN626" s="56"/>
      <c r="LO626" s="56"/>
      <c r="LP626" s="56"/>
      <c r="LQ626" s="56"/>
      <c r="LR626" s="56"/>
      <c r="LS626" s="56"/>
      <c r="LT626" s="56"/>
      <c r="LU626" s="56"/>
      <c r="LV626" s="56"/>
      <c r="LW626" s="56"/>
      <c r="LX626" s="56"/>
      <c r="LY626" s="56"/>
      <c r="LZ626" s="56"/>
      <c r="MA626" s="56"/>
      <c r="MB626" s="56"/>
      <c r="MC626" s="56"/>
      <c r="MD626" s="56"/>
      <c r="ME626" s="56"/>
      <c r="MF626" s="56"/>
      <c r="MG626" s="56"/>
      <c r="MH626" s="56"/>
      <c r="MI626" s="56"/>
      <c r="MJ626" s="56"/>
      <c r="MK626" s="56"/>
      <c r="ML626" s="56"/>
      <c r="MM626" s="56"/>
      <c r="MN626" s="56"/>
      <c r="MO626" s="56"/>
      <c r="MP626" s="56"/>
      <c r="MQ626" s="56"/>
      <c r="MR626" s="56"/>
      <c r="MS626" s="56"/>
      <c r="MT626" s="56"/>
      <c r="MU626" s="56"/>
      <c r="MV626" s="56"/>
      <c r="MW626" s="56"/>
      <c r="MX626" s="56"/>
      <c r="MY626" s="56"/>
      <c r="MZ626" s="56"/>
      <c r="NA626" s="56"/>
      <c r="NB626" s="56"/>
      <c r="NC626" s="56"/>
      <c r="ND626" s="56"/>
      <c r="NE626" s="56"/>
      <c r="NF626" s="56"/>
      <c r="NG626" s="56"/>
      <c r="NH626" s="56"/>
      <c r="NI626" s="56"/>
      <c r="NJ626" s="56"/>
      <c r="NK626" s="56"/>
      <c r="NL626" s="56"/>
      <c r="NM626" s="56"/>
      <c r="NN626" s="56"/>
      <c r="NO626" s="56"/>
      <c r="NP626" s="56"/>
      <c r="NQ626" s="56"/>
      <c r="NR626" s="56"/>
      <c r="NS626" s="56"/>
      <c r="NT626" s="56"/>
      <c r="NU626" s="56"/>
      <c r="NV626" s="56"/>
      <c r="NW626" s="56"/>
      <c r="NX626" s="56"/>
      <c r="NY626" s="56"/>
      <c r="NZ626" s="56"/>
      <c r="OA626" s="56"/>
      <c r="OB626" s="56"/>
      <c r="OC626" s="56"/>
      <c r="OD626" s="56"/>
      <c r="OE626" s="56"/>
      <c r="OF626" s="56"/>
      <c r="OG626" s="56"/>
      <c r="OH626" s="56"/>
      <c r="OI626" s="56"/>
      <c r="OJ626" s="56"/>
      <c r="OK626" s="56"/>
      <c r="OL626" s="56"/>
      <c r="OM626" s="56"/>
      <c r="ON626" s="56"/>
      <c r="OO626" s="56"/>
      <c r="OP626" s="56"/>
      <c r="OQ626" s="56"/>
      <c r="OR626" s="56"/>
      <c r="OS626" s="56"/>
      <c r="OT626" s="56"/>
      <c r="OU626" s="56"/>
      <c r="OV626" s="56"/>
      <c r="OW626" s="56"/>
      <c r="OX626" s="56"/>
      <c r="OY626" s="56"/>
      <c r="OZ626" s="56"/>
      <c r="PA626" s="56"/>
      <c r="PB626" s="56"/>
      <c r="PC626" s="56"/>
      <c r="PD626" s="56"/>
      <c r="PE626" s="56"/>
      <c r="PF626" s="56"/>
      <c r="PG626" s="56"/>
      <c r="PH626" s="56"/>
      <c r="PI626" s="56"/>
      <c r="PJ626" s="56"/>
      <c r="PK626" s="56"/>
      <c r="PL626" s="56"/>
      <c r="PM626" s="56"/>
      <c r="PN626" s="56"/>
      <c r="PO626" s="56"/>
      <c r="PP626" s="56"/>
      <c r="PQ626" s="56"/>
      <c r="PR626" s="56"/>
      <c r="PS626" s="56"/>
      <c r="PT626" s="56"/>
      <c r="PU626" s="56"/>
      <c r="PV626" s="56"/>
      <c r="PW626" s="56"/>
      <c r="PX626" s="56"/>
      <c r="PY626" s="56"/>
      <c r="PZ626" s="56"/>
      <c r="QA626" s="56"/>
      <c r="QB626" s="56"/>
      <c r="QC626" s="56"/>
      <c r="QD626" s="56"/>
      <c r="QE626" s="56"/>
      <c r="QF626" s="56"/>
      <c r="QG626" s="56"/>
      <c r="QH626" s="56"/>
      <c r="QI626" s="56"/>
      <c r="QJ626" s="56"/>
      <c r="QK626" s="56"/>
      <c r="QL626" s="56"/>
      <c r="QM626" s="56"/>
      <c r="QN626" s="56"/>
      <c r="QO626" s="56"/>
      <c r="QP626" s="56"/>
      <c r="QQ626" s="56"/>
      <c r="QR626" s="56"/>
      <c r="QS626" s="56"/>
      <c r="QT626" s="56"/>
      <c r="QU626" s="56"/>
      <c r="QV626" s="56"/>
      <c r="QW626" s="56"/>
      <c r="QX626" s="56"/>
      <c r="QY626" s="56"/>
      <c r="QZ626" s="56"/>
      <c r="RA626" s="56"/>
      <c r="RB626" s="56"/>
      <c r="RC626" s="56"/>
      <c r="RD626" s="56"/>
      <c r="RE626" s="56"/>
      <c r="RF626" s="56"/>
      <c r="RG626" s="56"/>
      <c r="RH626" s="56"/>
      <c r="RI626" s="56"/>
      <c r="RJ626" s="56"/>
      <c r="RK626" s="56"/>
      <c r="RL626" s="56"/>
      <c r="RM626" s="56"/>
      <c r="RN626" s="56"/>
      <c r="RO626" s="56"/>
      <c r="RP626" s="56"/>
      <c r="RQ626" s="56"/>
      <c r="RR626" s="56"/>
      <c r="RS626" s="56"/>
      <c r="RT626" s="56"/>
      <c r="RU626" s="56"/>
      <c r="RV626" s="56"/>
      <c r="RW626" s="56"/>
      <c r="RX626" s="56"/>
      <c r="RY626" s="56"/>
      <c r="RZ626" s="56"/>
      <c r="SA626" s="56"/>
      <c r="SB626" s="56"/>
      <c r="SC626" s="56"/>
      <c r="SD626" s="56"/>
      <c r="SE626" s="56"/>
      <c r="SF626" s="56"/>
      <c r="SG626" s="56"/>
      <c r="SH626" s="56"/>
      <c r="SI626" s="56"/>
      <c r="SJ626" s="56"/>
      <c r="SK626" s="56"/>
      <c r="SL626" s="56"/>
      <c r="SM626" s="56"/>
      <c r="SN626" s="56"/>
      <c r="SO626" s="56"/>
      <c r="SP626" s="56"/>
      <c r="SQ626" s="56"/>
      <c r="SR626" s="56"/>
      <c r="SS626" s="56"/>
      <c r="ST626" s="56"/>
      <c r="SU626" s="56"/>
      <c r="SV626" s="56"/>
      <c r="SW626" s="56"/>
      <c r="SX626" s="56"/>
      <c r="SY626" s="56"/>
      <c r="SZ626" s="56"/>
      <c r="TA626" s="56"/>
      <c r="TB626" s="56"/>
      <c r="TC626" s="56"/>
      <c r="TD626" s="56"/>
      <c r="TE626" s="56"/>
      <c r="TF626" s="56"/>
      <c r="TG626" s="56"/>
      <c r="TH626" s="56"/>
      <c r="TI626" s="56"/>
      <c r="TJ626" s="56"/>
      <c r="TK626" s="56"/>
      <c r="TL626" s="56"/>
      <c r="TM626" s="56"/>
      <c r="TN626" s="56"/>
      <c r="TO626" s="56"/>
      <c r="TP626" s="56"/>
      <c r="TQ626" s="56"/>
      <c r="TR626" s="56"/>
      <c r="TS626" s="56"/>
      <c r="TT626" s="56"/>
      <c r="TU626" s="56"/>
      <c r="TV626" s="56"/>
      <c r="TW626" s="56"/>
      <c r="TX626" s="56"/>
      <c r="TY626" s="56"/>
      <c r="TZ626" s="56"/>
      <c r="UA626" s="56"/>
      <c r="UB626" s="56"/>
      <c r="UC626" s="56"/>
      <c r="UD626" s="56"/>
      <c r="UE626" s="56"/>
      <c r="UF626" s="56"/>
      <c r="UG626" s="56"/>
      <c r="UH626" s="56"/>
      <c r="UI626" s="56"/>
      <c r="UJ626" s="56"/>
      <c r="UK626" s="56"/>
      <c r="UL626" s="56"/>
      <c r="UM626" s="56"/>
      <c r="UN626" s="56"/>
      <c r="UO626" s="56"/>
      <c r="UP626" s="56"/>
      <c r="UQ626" s="56"/>
      <c r="UR626" s="56"/>
      <c r="US626" s="56"/>
      <c r="UT626" s="56"/>
      <c r="UU626" s="56"/>
      <c r="UV626" s="56"/>
      <c r="UW626" s="56"/>
      <c r="UX626" s="56"/>
      <c r="UY626" s="56"/>
      <c r="UZ626" s="56"/>
      <c r="VA626" s="56"/>
      <c r="VB626" s="56"/>
      <c r="VC626" s="56"/>
      <c r="VD626" s="56"/>
      <c r="VE626" s="56"/>
      <c r="VF626" s="56"/>
      <c r="VG626" s="56"/>
      <c r="VH626" s="56"/>
      <c r="VI626" s="56"/>
      <c r="VJ626" s="56"/>
      <c r="VK626" s="56"/>
      <c r="VL626" s="56"/>
      <c r="VM626" s="56"/>
      <c r="VN626" s="56"/>
      <c r="VO626" s="56"/>
      <c r="VP626" s="56"/>
      <c r="VQ626" s="56"/>
      <c r="VR626" s="56"/>
      <c r="VS626" s="56"/>
      <c r="VT626" s="56"/>
      <c r="VU626" s="56"/>
      <c r="VV626" s="56"/>
      <c r="VW626" s="56"/>
      <c r="VX626" s="56"/>
      <c r="VY626" s="56"/>
      <c r="VZ626" s="56"/>
      <c r="WA626" s="56"/>
      <c r="WB626" s="56"/>
      <c r="WC626" s="56"/>
      <c r="WD626" s="56"/>
      <c r="WE626" s="56"/>
      <c r="WF626" s="56"/>
      <c r="WG626" s="56"/>
      <c r="WH626" s="56"/>
      <c r="WI626" s="56"/>
      <c r="WJ626" s="56"/>
      <c r="WK626" s="56"/>
      <c r="WL626" s="56"/>
      <c r="WM626" s="56"/>
      <c r="WN626" s="56"/>
      <c r="WO626" s="56"/>
      <c r="WP626" s="56"/>
      <c r="WQ626" s="56"/>
      <c r="WR626" s="56"/>
      <c r="WS626" s="56"/>
      <c r="WT626" s="56"/>
      <c r="WU626" s="56"/>
      <c r="WV626" s="56"/>
      <c r="WW626" s="56"/>
      <c r="WX626" s="56"/>
      <c r="WY626" s="56"/>
      <c r="WZ626" s="56"/>
      <c r="XA626" s="56"/>
      <c r="XB626" s="56"/>
      <c r="XC626" s="56"/>
      <c r="XD626" s="56"/>
      <c r="XE626" s="56"/>
      <c r="XF626" s="56"/>
      <c r="XG626" s="56"/>
      <c r="XH626" s="56"/>
      <c r="XI626" s="56"/>
      <c r="XJ626" s="56"/>
      <c r="XK626" s="56"/>
      <c r="XL626" s="56"/>
      <c r="XM626" s="56"/>
      <c r="XN626" s="56"/>
      <c r="XO626" s="56"/>
      <c r="XP626" s="56"/>
      <c r="XQ626" s="56"/>
      <c r="XR626" s="56"/>
      <c r="XS626" s="56"/>
      <c r="XT626" s="56"/>
      <c r="XU626" s="56"/>
      <c r="XV626" s="56"/>
      <c r="XW626" s="56"/>
      <c r="XX626" s="56"/>
      <c r="XY626" s="56"/>
      <c r="XZ626" s="56"/>
      <c r="YA626" s="56"/>
      <c r="YB626" s="56"/>
      <c r="YC626" s="56"/>
      <c r="YD626" s="56"/>
      <c r="YE626" s="56"/>
      <c r="YF626" s="56"/>
      <c r="YG626" s="56"/>
      <c r="YH626" s="56"/>
      <c r="YI626" s="56"/>
      <c r="YJ626" s="56"/>
      <c r="YK626" s="56"/>
      <c r="YL626" s="56"/>
      <c r="YM626" s="56"/>
      <c r="YN626" s="56"/>
      <c r="YO626" s="56"/>
      <c r="YP626" s="56"/>
      <c r="YQ626" s="56"/>
      <c r="YR626" s="56"/>
      <c r="YS626" s="56"/>
      <c r="YT626" s="56"/>
      <c r="YU626" s="56"/>
      <c r="YV626" s="56"/>
      <c r="YW626" s="56"/>
      <c r="YX626" s="56"/>
      <c r="YY626" s="56"/>
      <c r="YZ626" s="56"/>
      <c r="ZA626" s="56"/>
      <c r="ZB626" s="56"/>
      <c r="ZC626" s="56"/>
      <c r="ZD626" s="56"/>
      <c r="ZE626" s="56"/>
      <c r="ZF626" s="56"/>
      <c r="ZG626" s="56"/>
      <c r="ZH626" s="56"/>
      <c r="ZI626" s="56"/>
      <c r="ZJ626" s="56"/>
      <c r="ZK626" s="56"/>
      <c r="ZL626" s="56"/>
      <c r="ZM626" s="56"/>
      <c r="ZN626" s="56"/>
      <c r="ZO626" s="56"/>
      <c r="ZP626" s="56"/>
      <c r="ZQ626" s="56"/>
      <c r="ZR626" s="56"/>
      <c r="ZS626" s="56"/>
      <c r="ZT626" s="56"/>
      <c r="ZU626" s="56"/>
      <c r="ZV626" s="56"/>
      <c r="ZW626" s="56"/>
      <c r="ZX626" s="56"/>
      <c r="ZY626" s="56"/>
      <c r="ZZ626" s="56"/>
    </row>
    <row r="627" spans="1:702" s="56" customFormat="1" hidden="1" outlineLevel="1" x14ac:dyDescent="0.2">
      <c r="A627" s="49"/>
      <c r="B627" s="75"/>
      <c r="C627" s="49" t="s">
        <v>124</v>
      </c>
      <c r="D627" s="141"/>
      <c r="E627" s="170"/>
      <c r="F627" s="53"/>
      <c r="G627" s="170"/>
      <c r="H627" s="43"/>
      <c r="I627" s="132"/>
      <c r="J627" s="170"/>
      <c r="K627" s="190"/>
      <c r="L627" s="178"/>
      <c r="P627" s="34"/>
      <c r="Q627" s="34"/>
    </row>
    <row r="628" spans="1:702" s="56" customFormat="1" hidden="1" outlineLevel="1" x14ac:dyDescent="0.2">
      <c r="A628" s="49"/>
      <c r="B628" s="75"/>
      <c r="C628" s="49" t="s">
        <v>137</v>
      </c>
      <c r="D628" s="141"/>
      <c r="E628" s="171"/>
      <c r="F628" s="53"/>
      <c r="G628" s="171"/>
      <c r="H628" s="43"/>
      <c r="I628" s="132"/>
      <c r="J628" s="171"/>
      <c r="K628" s="191"/>
      <c r="L628" s="179"/>
      <c r="P628" s="34"/>
      <c r="Q628" s="34"/>
    </row>
    <row r="629" spans="1:702" s="56" customFormat="1" hidden="1" outlineLevel="1" x14ac:dyDescent="0.2">
      <c r="A629" s="49"/>
      <c r="B629" s="75"/>
      <c r="C629" s="49" t="s">
        <v>138</v>
      </c>
      <c r="D629" s="141"/>
      <c r="E629" s="172"/>
      <c r="F629" s="53"/>
      <c r="G629" s="172"/>
      <c r="H629" s="43"/>
      <c r="I629" s="132"/>
      <c r="J629" s="172"/>
      <c r="K629" s="192"/>
      <c r="L629" s="180"/>
      <c r="P629" s="34"/>
      <c r="Q629" s="34"/>
    </row>
    <row r="630" spans="1:702" s="59" customFormat="1" collapsed="1" x14ac:dyDescent="0.2">
      <c r="A630" s="41"/>
      <c r="B630" s="57">
        <v>495</v>
      </c>
      <c r="C630" s="78" t="s">
        <v>167</v>
      </c>
      <c r="D630" s="64"/>
      <c r="E630" s="58"/>
      <c r="F630" s="58">
        <f>SUM(F631:F633)</f>
        <v>0</v>
      </c>
      <c r="G630" s="129">
        <f>F630-E630</f>
        <v>0</v>
      </c>
      <c r="H630" s="58">
        <f t="shared" ref="H630" si="149">SUM(H631:H633)</f>
        <v>0</v>
      </c>
      <c r="I630" s="130" t="str">
        <f>IF((OR(I631="SZ",I632="SZ",I633="SZ")),"SZ","AZ")</f>
        <v>AZ</v>
      </c>
      <c r="J630" s="129">
        <f>H630-E630</f>
        <v>0</v>
      </c>
      <c r="K630" s="135">
        <f>IF(F630="",E630,IF(I630="SZ",H630,F630))</f>
        <v>0</v>
      </c>
      <c r="L630" s="129">
        <f>K630-E630</f>
        <v>0</v>
      </c>
      <c r="M630" s="56"/>
      <c r="N630" s="56"/>
      <c r="O630" s="56"/>
      <c r="P630" s="34"/>
      <c r="Q630" s="34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  <c r="BX630" s="56"/>
      <c r="BY630" s="56"/>
      <c r="BZ630" s="56"/>
      <c r="CA630" s="56"/>
      <c r="CB630" s="56"/>
      <c r="CC630" s="56"/>
      <c r="CD630" s="56"/>
      <c r="CE630" s="56"/>
      <c r="CF630" s="56"/>
      <c r="CG630" s="56"/>
      <c r="CH630" s="56"/>
      <c r="CI630" s="56"/>
      <c r="CJ630" s="56"/>
      <c r="CK630" s="56"/>
      <c r="CL630" s="56"/>
      <c r="CM630" s="56"/>
      <c r="CN630" s="56"/>
      <c r="CO630" s="56"/>
      <c r="CP630" s="56"/>
      <c r="CQ630" s="56"/>
      <c r="CR630" s="56"/>
      <c r="CS630" s="56"/>
      <c r="CT630" s="56"/>
      <c r="CU630" s="56"/>
      <c r="CV630" s="56"/>
      <c r="CW630" s="56"/>
      <c r="CX630" s="56"/>
      <c r="CY630" s="56"/>
      <c r="CZ630" s="56"/>
      <c r="DA630" s="56"/>
      <c r="DB630" s="56"/>
      <c r="DC630" s="56"/>
      <c r="DD630" s="56"/>
      <c r="DE630" s="56"/>
      <c r="DF630" s="56"/>
      <c r="DG630" s="56"/>
      <c r="DH630" s="56"/>
      <c r="DI630" s="56"/>
      <c r="DJ630" s="56"/>
      <c r="DK630" s="56"/>
      <c r="DL630" s="56"/>
      <c r="DM630" s="56"/>
      <c r="DN630" s="56"/>
      <c r="DO630" s="56"/>
      <c r="DP630" s="56"/>
      <c r="DQ630" s="56"/>
      <c r="DR630" s="56"/>
      <c r="DS630" s="56"/>
      <c r="DT630" s="56"/>
      <c r="DU630" s="56"/>
      <c r="DV630" s="56"/>
      <c r="DW630" s="56"/>
      <c r="DX630" s="56"/>
      <c r="DY630" s="56"/>
      <c r="DZ630" s="56"/>
      <c r="EA630" s="56"/>
      <c r="EB630" s="56"/>
      <c r="EC630" s="56"/>
      <c r="ED630" s="56"/>
      <c r="EE630" s="56"/>
      <c r="EF630" s="56"/>
      <c r="EG630" s="56"/>
      <c r="EH630" s="56"/>
      <c r="EI630" s="56"/>
      <c r="EJ630" s="56"/>
      <c r="EK630" s="56"/>
      <c r="EL630" s="56"/>
      <c r="EM630" s="56"/>
      <c r="EN630" s="56"/>
      <c r="EO630" s="56"/>
      <c r="EP630" s="56"/>
      <c r="EQ630" s="56"/>
      <c r="ER630" s="56"/>
      <c r="ES630" s="56"/>
      <c r="ET630" s="56"/>
      <c r="EU630" s="56"/>
      <c r="EV630" s="56"/>
      <c r="EW630" s="56"/>
      <c r="EX630" s="56"/>
      <c r="EY630" s="56"/>
      <c r="EZ630" s="56"/>
      <c r="FA630" s="56"/>
      <c r="FB630" s="56"/>
      <c r="FC630" s="56"/>
      <c r="FD630" s="56"/>
      <c r="FE630" s="56"/>
      <c r="FF630" s="56"/>
      <c r="FG630" s="56"/>
      <c r="FH630" s="56"/>
      <c r="FI630" s="56"/>
      <c r="FJ630" s="56"/>
      <c r="FK630" s="56"/>
      <c r="FL630" s="56"/>
      <c r="FM630" s="56"/>
      <c r="FN630" s="56"/>
      <c r="FO630" s="56"/>
      <c r="FP630" s="56"/>
      <c r="FQ630" s="56"/>
      <c r="FR630" s="56"/>
      <c r="FS630" s="56"/>
      <c r="FT630" s="56"/>
      <c r="FU630" s="56"/>
      <c r="FV630" s="56"/>
      <c r="FW630" s="56"/>
      <c r="FX630" s="56"/>
      <c r="FY630" s="56"/>
      <c r="FZ630" s="56"/>
      <c r="GA630" s="56"/>
      <c r="GB630" s="56"/>
      <c r="GC630" s="56"/>
      <c r="GD630" s="56"/>
      <c r="GE630" s="56"/>
      <c r="GF630" s="56"/>
      <c r="GG630" s="56"/>
      <c r="GH630" s="56"/>
      <c r="GI630" s="56"/>
      <c r="GJ630" s="56"/>
      <c r="GK630" s="56"/>
      <c r="GL630" s="56"/>
      <c r="GM630" s="56"/>
      <c r="GN630" s="56"/>
      <c r="GO630" s="56"/>
      <c r="GP630" s="56"/>
      <c r="GQ630" s="56"/>
      <c r="GR630" s="56"/>
      <c r="GS630" s="56"/>
      <c r="GT630" s="56"/>
      <c r="GU630" s="56"/>
      <c r="GV630" s="56"/>
      <c r="GW630" s="56"/>
      <c r="GX630" s="56"/>
      <c r="GY630" s="56"/>
      <c r="GZ630" s="56"/>
      <c r="HA630" s="56"/>
      <c r="HB630" s="56"/>
      <c r="HC630" s="56"/>
      <c r="HD630" s="56"/>
      <c r="HE630" s="56"/>
      <c r="HF630" s="56"/>
      <c r="HG630" s="56"/>
      <c r="HH630" s="56"/>
      <c r="HI630" s="56"/>
      <c r="HJ630" s="56"/>
      <c r="HK630" s="56"/>
      <c r="HL630" s="56"/>
      <c r="HM630" s="56"/>
      <c r="HN630" s="56"/>
      <c r="HO630" s="56"/>
      <c r="HP630" s="56"/>
      <c r="HQ630" s="56"/>
      <c r="HR630" s="56"/>
      <c r="HS630" s="56"/>
      <c r="HT630" s="56"/>
      <c r="HU630" s="56"/>
      <c r="HV630" s="56"/>
      <c r="HW630" s="56"/>
      <c r="HX630" s="56"/>
      <c r="HY630" s="56"/>
      <c r="HZ630" s="56"/>
      <c r="IA630" s="56"/>
      <c r="IB630" s="56"/>
      <c r="IC630" s="56"/>
      <c r="ID630" s="56"/>
      <c r="IE630" s="56"/>
      <c r="IF630" s="56"/>
      <c r="IG630" s="56"/>
      <c r="IH630" s="56"/>
      <c r="II630" s="56"/>
      <c r="IJ630" s="56"/>
      <c r="IK630" s="56"/>
      <c r="IL630" s="56"/>
      <c r="IM630" s="56"/>
      <c r="IN630" s="56"/>
      <c r="IO630" s="56"/>
      <c r="IP630" s="56"/>
      <c r="IQ630" s="56"/>
      <c r="IR630" s="56"/>
      <c r="IS630" s="56"/>
      <c r="IT630" s="56"/>
      <c r="IU630" s="56"/>
      <c r="IV630" s="56"/>
      <c r="IW630" s="56"/>
      <c r="IX630" s="56"/>
      <c r="IY630" s="56"/>
      <c r="IZ630" s="56"/>
      <c r="JA630" s="56"/>
      <c r="JB630" s="56"/>
      <c r="JC630" s="56"/>
      <c r="JD630" s="56"/>
      <c r="JE630" s="56"/>
      <c r="JF630" s="56"/>
      <c r="JG630" s="56"/>
      <c r="JH630" s="56"/>
      <c r="JI630" s="56"/>
      <c r="JJ630" s="56"/>
      <c r="JK630" s="56"/>
      <c r="JL630" s="56"/>
      <c r="JM630" s="56"/>
      <c r="JN630" s="56"/>
      <c r="JO630" s="56"/>
      <c r="JP630" s="56"/>
      <c r="JQ630" s="56"/>
      <c r="JR630" s="56"/>
      <c r="JS630" s="56"/>
      <c r="JT630" s="56"/>
      <c r="JU630" s="56"/>
      <c r="JV630" s="56"/>
      <c r="JW630" s="56"/>
      <c r="JX630" s="56"/>
      <c r="JY630" s="56"/>
      <c r="JZ630" s="56"/>
      <c r="KA630" s="56"/>
      <c r="KB630" s="56"/>
      <c r="KC630" s="56"/>
      <c r="KD630" s="56"/>
      <c r="KE630" s="56"/>
      <c r="KF630" s="56"/>
      <c r="KG630" s="56"/>
      <c r="KH630" s="56"/>
      <c r="KI630" s="56"/>
      <c r="KJ630" s="56"/>
      <c r="KK630" s="56"/>
      <c r="KL630" s="56"/>
      <c r="KM630" s="56"/>
      <c r="KN630" s="56"/>
      <c r="KO630" s="56"/>
      <c r="KP630" s="56"/>
      <c r="KQ630" s="56"/>
      <c r="KR630" s="56"/>
      <c r="KS630" s="56"/>
      <c r="KT630" s="56"/>
      <c r="KU630" s="56"/>
      <c r="KV630" s="56"/>
      <c r="KW630" s="56"/>
      <c r="KX630" s="56"/>
      <c r="KY630" s="56"/>
      <c r="KZ630" s="56"/>
      <c r="LA630" s="56"/>
      <c r="LB630" s="56"/>
      <c r="LC630" s="56"/>
      <c r="LD630" s="56"/>
      <c r="LE630" s="56"/>
      <c r="LF630" s="56"/>
      <c r="LG630" s="56"/>
      <c r="LH630" s="56"/>
      <c r="LI630" s="56"/>
      <c r="LJ630" s="56"/>
      <c r="LK630" s="56"/>
      <c r="LL630" s="56"/>
      <c r="LM630" s="56"/>
      <c r="LN630" s="56"/>
      <c r="LO630" s="56"/>
      <c r="LP630" s="56"/>
      <c r="LQ630" s="56"/>
      <c r="LR630" s="56"/>
      <c r="LS630" s="56"/>
      <c r="LT630" s="56"/>
      <c r="LU630" s="56"/>
      <c r="LV630" s="56"/>
      <c r="LW630" s="56"/>
      <c r="LX630" s="56"/>
      <c r="LY630" s="56"/>
      <c r="LZ630" s="56"/>
      <c r="MA630" s="56"/>
      <c r="MB630" s="56"/>
      <c r="MC630" s="56"/>
      <c r="MD630" s="56"/>
      <c r="ME630" s="56"/>
      <c r="MF630" s="56"/>
      <c r="MG630" s="56"/>
      <c r="MH630" s="56"/>
      <c r="MI630" s="56"/>
      <c r="MJ630" s="56"/>
      <c r="MK630" s="56"/>
      <c r="ML630" s="56"/>
      <c r="MM630" s="56"/>
      <c r="MN630" s="56"/>
      <c r="MO630" s="56"/>
      <c r="MP630" s="56"/>
      <c r="MQ630" s="56"/>
      <c r="MR630" s="56"/>
      <c r="MS630" s="56"/>
      <c r="MT630" s="56"/>
      <c r="MU630" s="56"/>
      <c r="MV630" s="56"/>
      <c r="MW630" s="56"/>
      <c r="MX630" s="56"/>
      <c r="MY630" s="56"/>
      <c r="MZ630" s="56"/>
      <c r="NA630" s="56"/>
      <c r="NB630" s="56"/>
      <c r="NC630" s="56"/>
      <c r="ND630" s="56"/>
      <c r="NE630" s="56"/>
      <c r="NF630" s="56"/>
      <c r="NG630" s="56"/>
      <c r="NH630" s="56"/>
      <c r="NI630" s="56"/>
      <c r="NJ630" s="56"/>
      <c r="NK630" s="56"/>
      <c r="NL630" s="56"/>
      <c r="NM630" s="56"/>
      <c r="NN630" s="56"/>
      <c r="NO630" s="56"/>
      <c r="NP630" s="56"/>
      <c r="NQ630" s="56"/>
      <c r="NR630" s="56"/>
      <c r="NS630" s="56"/>
      <c r="NT630" s="56"/>
      <c r="NU630" s="56"/>
      <c r="NV630" s="56"/>
      <c r="NW630" s="56"/>
      <c r="NX630" s="56"/>
      <c r="NY630" s="56"/>
      <c r="NZ630" s="56"/>
      <c r="OA630" s="56"/>
      <c r="OB630" s="56"/>
      <c r="OC630" s="56"/>
      <c r="OD630" s="56"/>
      <c r="OE630" s="56"/>
      <c r="OF630" s="56"/>
      <c r="OG630" s="56"/>
      <c r="OH630" s="56"/>
      <c r="OI630" s="56"/>
      <c r="OJ630" s="56"/>
      <c r="OK630" s="56"/>
      <c r="OL630" s="56"/>
      <c r="OM630" s="56"/>
      <c r="ON630" s="56"/>
      <c r="OO630" s="56"/>
      <c r="OP630" s="56"/>
      <c r="OQ630" s="56"/>
      <c r="OR630" s="56"/>
      <c r="OS630" s="56"/>
      <c r="OT630" s="56"/>
      <c r="OU630" s="56"/>
      <c r="OV630" s="56"/>
      <c r="OW630" s="56"/>
      <c r="OX630" s="56"/>
      <c r="OY630" s="56"/>
      <c r="OZ630" s="56"/>
      <c r="PA630" s="56"/>
      <c r="PB630" s="56"/>
      <c r="PC630" s="56"/>
      <c r="PD630" s="56"/>
      <c r="PE630" s="56"/>
      <c r="PF630" s="56"/>
      <c r="PG630" s="56"/>
      <c r="PH630" s="56"/>
      <c r="PI630" s="56"/>
      <c r="PJ630" s="56"/>
      <c r="PK630" s="56"/>
      <c r="PL630" s="56"/>
      <c r="PM630" s="56"/>
      <c r="PN630" s="56"/>
      <c r="PO630" s="56"/>
      <c r="PP630" s="56"/>
      <c r="PQ630" s="56"/>
      <c r="PR630" s="56"/>
      <c r="PS630" s="56"/>
      <c r="PT630" s="56"/>
      <c r="PU630" s="56"/>
      <c r="PV630" s="56"/>
      <c r="PW630" s="56"/>
      <c r="PX630" s="56"/>
      <c r="PY630" s="56"/>
      <c r="PZ630" s="56"/>
      <c r="QA630" s="56"/>
      <c r="QB630" s="56"/>
      <c r="QC630" s="56"/>
      <c r="QD630" s="56"/>
      <c r="QE630" s="56"/>
      <c r="QF630" s="56"/>
      <c r="QG630" s="56"/>
      <c r="QH630" s="56"/>
      <c r="QI630" s="56"/>
      <c r="QJ630" s="56"/>
      <c r="QK630" s="56"/>
      <c r="QL630" s="56"/>
      <c r="QM630" s="56"/>
      <c r="QN630" s="56"/>
      <c r="QO630" s="56"/>
      <c r="QP630" s="56"/>
      <c r="QQ630" s="56"/>
      <c r="QR630" s="56"/>
      <c r="QS630" s="56"/>
      <c r="QT630" s="56"/>
      <c r="QU630" s="56"/>
      <c r="QV630" s="56"/>
      <c r="QW630" s="56"/>
      <c r="QX630" s="56"/>
      <c r="QY630" s="56"/>
      <c r="QZ630" s="56"/>
      <c r="RA630" s="56"/>
      <c r="RB630" s="56"/>
      <c r="RC630" s="56"/>
      <c r="RD630" s="56"/>
      <c r="RE630" s="56"/>
      <c r="RF630" s="56"/>
      <c r="RG630" s="56"/>
      <c r="RH630" s="56"/>
      <c r="RI630" s="56"/>
      <c r="RJ630" s="56"/>
      <c r="RK630" s="56"/>
      <c r="RL630" s="56"/>
      <c r="RM630" s="56"/>
      <c r="RN630" s="56"/>
      <c r="RO630" s="56"/>
      <c r="RP630" s="56"/>
      <c r="RQ630" s="56"/>
      <c r="RR630" s="56"/>
      <c r="RS630" s="56"/>
      <c r="RT630" s="56"/>
      <c r="RU630" s="56"/>
      <c r="RV630" s="56"/>
      <c r="RW630" s="56"/>
      <c r="RX630" s="56"/>
      <c r="RY630" s="56"/>
      <c r="RZ630" s="56"/>
      <c r="SA630" s="56"/>
      <c r="SB630" s="56"/>
      <c r="SC630" s="56"/>
      <c r="SD630" s="56"/>
      <c r="SE630" s="56"/>
      <c r="SF630" s="56"/>
      <c r="SG630" s="56"/>
      <c r="SH630" s="56"/>
      <c r="SI630" s="56"/>
      <c r="SJ630" s="56"/>
      <c r="SK630" s="56"/>
      <c r="SL630" s="56"/>
      <c r="SM630" s="56"/>
      <c r="SN630" s="56"/>
      <c r="SO630" s="56"/>
      <c r="SP630" s="56"/>
      <c r="SQ630" s="56"/>
      <c r="SR630" s="56"/>
      <c r="SS630" s="56"/>
      <c r="ST630" s="56"/>
      <c r="SU630" s="56"/>
      <c r="SV630" s="56"/>
      <c r="SW630" s="56"/>
      <c r="SX630" s="56"/>
      <c r="SY630" s="56"/>
      <c r="SZ630" s="56"/>
      <c r="TA630" s="56"/>
      <c r="TB630" s="56"/>
      <c r="TC630" s="56"/>
      <c r="TD630" s="56"/>
      <c r="TE630" s="56"/>
      <c r="TF630" s="56"/>
      <c r="TG630" s="56"/>
      <c r="TH630" s="56"/>
      <c r="TI630" s="56"/>
      <c r="TJ630" s="56"/>
      <c r="TK630" s="56"/>
      <c r="TL630" s="56"/>
      <c r="TM630" s="56"/>
      <c r="TN630" s="56"/>
      <c r="TO630" s="56"/>
      <c r="TP630" s="56"/>
      <c r="TQ630" s="56"/>
      <c r="TR630" s="56"/>
      <c r="TS630" s="56"/>
      <c r="TT630" s="56"/>
      <c r="TU630" s="56"/>
      <c r="TV630" s="56"/>
      <c r="TW630" s="56"/>
      <c r="TX630" s="56"/>
      <c r="TY630" s="56"/>
      <c r="TZ630" s="56"/>
      <c r="UA630" s="56"/>
      <c r="UB630" s="56"/>
      <c r="UC630" s="56"/>
      <c r="UD630" s="56"/>
      <c r="UE630" s="56"/>
      <c r="UF630" s="56"/>
      <c r="UG630" s="56"/>
      <c r="UH630" s="56"/>
      <c r="UI630" s="56"/>
      <c r="UJ630" s="56"/>
      <c r="UK630" s="56"/>
      <c r="UL630" s="56"/>
      <c r="UM630" s="56"/>
      <c r="UN630" s="56"/>
      <c r="UO630" s="56"/>
      <c r="UP630" s="56"/>
      <c r="UQ630" s="56"/>
      <c r="UR630" s="56"/>
      <c r="US630" s="56"/>
      <c r="UT630" s="56"/>
      <c r="UU630" s="56"/>
      <c r="UV630" s="56"/>
      <c r="UW630" s="56"/>
      <c r="UX630" s="56"/>
      <c r="UY630" s="56"/>
      <c r="UZ630" s="56"/>
      <c r="VA630" s="56"/>
      <c r="VB630" s="56"/>
      <c r="VC630" s="56"/>
      <c r="VD630" s="56"/>
      <c r="VE630" s="56"/>
      <c r="VF630" s="56"/>
      <c r="VG630" s="56"/>
      <c r="VH630" s="56"/>
      <c r="VI630" s="56"/>
      <c r="VJ630" s="56"/>
      <c r="VK630" s="56"/>
      <c r="VL630" s="56"/>
      <c r="VM630" s="56"/>
      <c r="VN630" s="56"/>
      <c r="VO630" s="56"/>
      <c r="VP630" s="56"/>
      <c r="VQ630" s="56"/>
      <c r="VR630" s="56"/>
      <c r="VS630" s="56"/>
      <c r="VT630" s="56"/>
      <c r="VU630" s="56"/>
      <c r="VV630" s="56"/>
      <c r="VW630" s="56"/>
      <c r="VX630" s="56"/>
      <c r="VY630" s="56"/>
      <c r="VZ630" s="56"/>
      <c r="WA630" s="56"/>
      <c r="WB630" s="56"/>
      <c r="WC630" s="56"/>
      <c r="WD630" s="56"/>
      <c r="WE630" s="56"/>
      <c r="WF630" s="56"/>
      <c r="WG630" s="56"/>
      <c r="WH630" s="56"/>
      <c r="WI630" s="56"/>
      <c r="WJ630" s="56"/>
      <c r="WK630" s="56"/>
      <c r="WL630" s="56"/>
      <c r="WM630" s="56"/>
      <c r="WN630" s="56"/>
      <c r="WO630" s="56"/>
      <c r="WP630" s="56"/>
      <c r="WQ630" s="56"/>
      <c r="WR630" s="56"/>
      <c r="WS630" s="56"/>
      <c r="WT630" s="56"/>
      <c r="WU630" s="56"/>
      <c r="WV630" s="56"/>
      <c r="WW630" s="56"/>
      <c r="WX630" s="56"/>
      <c r="WY630" s="56"/>
      <c r="WZ630" s="56"/>
      <c r="XA630" s="56"/>
      <c r="XB630" s="56"/>
      <c r="XC630" s="56"/>
      <c r="XD630" s="56"/>
      <c r="XE630" s="56"/>
      <c r="XF630" s="56"/>
      <c r="XG630" s="56"/>
      <c r="XH630" s="56"/>
      <c r="XI630" s="56"/>
      <c r="XJ630" s="56"/>
      <c r="XK630" s="56"/>
      <c r="XL630" s="56"/>
      <c r="XM630" s="56"/>
      <c r="XN630" s="56"/>
      <c r="XO630" s="56"/>
      <c r="XP630" s="56"/>
      <c r="XQ630" s="56"/>
      <c r="XR630" s="56"/>
      <c r="XS630" s="56"/>
      <c r="XT630" s="56"/>
      <c r="XU630" s="56"/>
      <c r="XV630" s="56"/>
      <c r="XW630" s="56"/>
      <c r="XX630" s="56"/>
      <c r="XY630" s="56"/>
      <c r="XZ630" s="56"/>
      <c r="YA630" s="56"/>
      <c r="YB630" s="56"/>
      <c r="YC630" s="56"/>
      <c r="YD630" s="56"/>
      <c r="YE630" s="56"/>
      <c r="YF630" s="56"/>
      <c r="YG630" s="56"/>
      <c r="YH630" s="56"/>
      <c r="YI630" s="56"/>
      <c r="YJ630" s="56"/>
      <c r="YK630" s="56"/>
      <c r="YL630" s="56"/>
      <c r="YM630" s="56"/>
      <c r="YN630" s="56"/>
      <c r="YO630" s="56"/>
      <c r="YP630" s="56"/>
      <c r="YQ630" s="56"/>
      <c r="YR630" s="56"/>
      <c r="YS630" s="56"/>
      <c r="YT630" s="56"/>
      <c r="YU630" s="56"/>
      <c r="YV630" s="56"/>
      <c r="YW630" s="56"/>
      <c r="YX630" s="56"/>
      <c r="YY630" s="56"/>
      <c r="YZ630" s="56"/>
      <c r="ZA630" s="56"/>
      <c r="ZB630" s="56"/>
      <c r="ZC630" s="56"/>
      <c r="ZD630" s="56"/>
      <c r="ZE630" s="56"/>
      <c r="ZF630" s="56"/>
      <c r="ZG630" s="56"/>
      <c r="ZH630" s="56"/>
      <c r="ZI630" s="56"/>
      <c r="ZJ630" s="56"/>
      <c r="ZK630" s="56"/>
      <c r="ZL630" s="56"/>
      <c r="ZM630" s="56"/>
      <c r="ZN630" s="56"/>
      <c r="ZO630" s="56"/>
      <c r="ZP630" s="56"/>
      <c r="ZQ630" s="56"/>
      <c r="ZR630" s="56"/>
      <c r="ZS630" s="56"/>
      <c r="ZT630" s="56"/>
      <c r="ZU630" s="56"/>
      <c r="ZV630" s="56"/>
      <c r="ZW630" s="56"/>
      <c r="ZX630" s="56"/>
      <c r="ZY630" s="56"/>
      <c r="ZZ630" s="56"/>
    </row>
    <row r="631" spans="1:702" s="56" customFormat="1" hidden="1" outlineLevel="1" x14ac:dyDescent="0.2">
      <c r="A631" s="49"/>
      <c r="B631" s="75"/>
      <c r="C631" s="49" t="s">
        <v>124</v>
      </c>
      <c r="D631" s="141"/>
      <c r="E631" s="170"/>
      <c r="F631" s="53"/>
      <c r="G631" s="170"/>
      <c r="H631" s="43"/>
      <c r="I631" s="132"/>
      <c r="J631" s="170"/>
      <c r="K631" s="190"/>
      <c r="L631" s="178"/>
      <c r="P631" s="34"/>
      <c r="Q631" s="34"/>
    </row>
    <row r="632" spans="1:702" s="56" customFormat="1" hidden="1" outlineLevel="1" x14ac:dyDescent="0.2">
      <c r="A632" s="49"/>
      <c r="B632" s="75"/>
      <c r="C632" s="49" t="s">
        <v>137</v>
      </c>
      <c r="D632" s="141"/>
      <c r="E632" s="171"/>
      <c r="F632" s="53"/>
      <c r="G632" s="171"/>
      <c r="H632" s="43"/>
      <c r="I632" s="132"/>
      <c r="J632" s="171"/>
      <c r="K632" s="191"/>
      <c r="L632" s="179"/>
      <c r="P632" s="34"/>
      <c r="Q632" s="34"/>
    </row>
    <row r="633" spans="1:702" s="56" customFormat="1" hidden="1" outlineLevel="1" x14ac:dyDescent="0.2">
      <c r="A633" s="49"/>
      <c r="B633" s="75"/>
      <c r="C633" s="49" t="s">
        <v>138</v>
      </c>
      <c r="D633" s="141"/>
      <c r="E633" s="172"/>
      <c r="F633" s="53"/>
      <c r="G633" s="172"/>
      <c r="H633" s="43"/>
      <c r="I633" s="132"/>
      <c r="J633" s="172"/>
      <c r="K633" s="192"/>
      <c r="L633" s="180"/>
      <c r="P633" s="34"/>
      <c r="Q633" s="34"/>
    </row>
    <row r="634" spans="1:702" s="59" customFormat="1" collapsed="1" x14ac:dyDescent="0.2">
      <c r="A634" s="41"/>
      <c r="B634" s="57">
        <v>496</v>
      </c>
      <c r="C634" s="78" t="s">
        <v>168</v>
      </c>
      <c r="D634" s="64"/>
      <c r="E634" s="58"/>
      <c r="F634" s="58">
        <f>SUM(F635:F637)</f>
        <v>0</v>
      </c>
      <c r="G634" s="129">
        <f>F634-E634</f>
        <v>0</v>
      </c>
      <c r="H634" s="58">
        <f t="shared" ref="H634" si="150">SUM(H635:H637)</f>
        <v>0</v>
      </c>
      <c r="I634" s="130" t="str">
        <f>IF((OR(I635="SZ",I636="SZ",I637="SZ")),"SZ","AZ")</f>
        <v>AZ</v>
      </c>
      <c r="J634" s="129">
        <f>H634-E634</f>
        <v>0</v>
      </c>
      <c r="K634" s="135">
        <f>IF(F634="",E634,IF(I634="SZ",H634,F634))</f>
        <v>0</v>
      </c>
      <c r="L634" s="129">
        <f>K634-E634</f>
        <v>0</v>
      </c>
      <c r="M634" s="56"/>
      <c r="N634" s="56"/>
      <c r="O634" s="56"/>
      <c r="P634" s="34"/>
      <c r="Q634" s="34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/>
      <c r="CF634" s="56"/>
      <c r="CG634" s="56"/>
      <c r="CH634" s="56"/>
      <c r="CI634" s="56"/>
      <c r="CJ634" s="56"/>
      <c r="CK634" s="56"/>
      <c r="CL634" s="56"/>
      <c r="CM634" s="56"/>
      <c r="CN634" s="56"/>
      <c r="CO634" s="56"/>
      <c r="CP634" s="56"/>
      <c r="CQ634" s="56"/>
      <c r="CR634" s="56"/>
      <c r="CS634" s="56"/>
      <c r="CT634" s="56"/>
      <c r="CU634" s="56"/>
      <c r="CV634" s="56"/>
      <c r="CW634" s="56"/>
      <c r="CX634" s="56"/>
      <c r="CY634" s="56"/>
      <c r="CZ634" s="56"/>
      <c r="DA634" s="56"/>
      <c r="DB634" s="56"/>
      <c r="DC634" s="56"/>
      <c r="DD634" s="56"/>
      <c r="DE634" s="56"/>
      <c r="DF634" s="56"/>
      <c r="DG634" s="56"/>
      <c r="DH634" s="56"/>
      <c r="DI634" s="56"/>
      <c r="DJ634" s="56"/>
      <c r="DK634" s="56"/>
      <c r="DL634" s="56"/>
      <c r="DM634" s="56"/>
      <c r="DN634" s="56"/>
      <c r="DO634" s="56"/>
      <c r="DP634" s="56"/>
      <c r="DQ634" s="56"/>
      <c r="DR634" s="56"/>
      <c r="DS634" s="56"/>
      <c r="DT634" s="56"/>
      <c r="DU634" s="56"/>
      <c r="DV634" s="56"/>
      <c r="DW634" s="56"/>
      <c r="DX634" s="56"/>
      <c r="DY634" s="56"/>
      <c r="DZ634" s="56"/>
      <c r="EA634" s="56"/>
      <c r="EB634" s="56"/>
      <c r="EC634" s="56"/>
      <c r="ED634" s="56"/>
      <c r="EE634" s="56"/>
      <c r="EF634" s="56"/>
      <c r="EG634" s="56"/>
      <c r="EH634" s="56"/>
      <c r="EI634" s="56"/>
      <c r="EJ634" s="56"/>
      <c r="EK634" s="56"/>
      <c r="EL634" s="56"/>
      <c r="EM634" s="56"/>
      <c r="EN634" s="56"/>
      <c r="EO634" s="56"/>
      <c r="EP634" s="56"/>
      <c r="EQ634" s="56"/>
      <c r="ER634" s="56"/>
      <c r="ES634" s="56"/>
      <c r="ET634" s="56"/>
      <c r="EU634" s="56"/>
      <c r="EV634" s="56"/>
      <c r="EW634" s="56"/>
      <c r="EX634" s="56"/>
      <c r="EY634" s="56"/>
      <c r="EZ634" s="56"/>
      <c r="FA634" s="56"/>
      <c r="FB634" s="56"/>
      <c r="FC634" s="56"/>
      <c r="FD634" s="56"/>
      <c r="FE634" s="56"/>
      <c r="FF634" s="56"/>
      <c r="FG634" s="56"/>
      <c r="FH634" s="56"/>
      <c r="FI634" s="56"/>
      <c r="FJ634" s="56"/>
      <c r="FK634" s="56"/>
      <c r="FL634" s="56"/>
      <c r="FM634" s="56"/>
      <c r="FN634" s="56"/>
      <c r="FO634" s="56"/>
      <c r="FP634" s="56"/>
      <c r="FQ634" s="56"/>
      <c r="FR634" s="56"/>
      <c r="FS634" s="56"/>
      <c r="FT634" s="56"/>
      <c r="FU634" s="56"/>
      <c r="FV634" s="56"/>
      <c r="FW634" s="56"/>
      <c r="FX634" s="56"/>
      <c r="FY634" s="56"/>
      <c r="FZ634" s="56"/>
      <c r="GA634" s="56"/>
      <c r="GB634" s="56"/>
      <c r="GC634" s="56"/>
      <c r="GD634" s="56"/>
      <c r="GE634" s="56"/>
      <c r="GF634" s="56"/>
      <c r="GG634" s="56"/>
      <c r="GH634" s="56"/>
      <c r="GI634" s="56"/>
      <c r="GJ634" s="56"/>
      <c r="GK634" s="56"/>
      <c r="GL634" s="56"/>
      <c r="GM634" s="56"/>
      <c r="GN634" s="56"/>
      <c r="GO634" s="56"/>
      <c r="GP634" s="56"/>
      <c r="GQ634" s="56"/>
      <c r="GR634" s="56"/>
      <c r="GS634" s="56"/>
      <c r="GT634" s="56"/>
      <c r="GU634" s="56"/>
      <c r="GV634" s="56"/>
      <c r="GW634" s="56"/>
      <c r="GX634" s="56"/>
      <c r="GY634" s="56"/>
      <c r="GZ634" s="56"/>
      <c r="HA634" s="56"/>
      <c r="HB634" s="56"/>
      <c r="HC634" s="56"/>
      <c r="HD634" s="56"/>
      <c r="HE634" s="56"/>
      <c r="HF634" s="56"/>
      <c r="HG634" s="56"/>
      <c r="HH634" s="56"/>
      <c r="HI634" s="56"/>
      <c r="HJ634" s="56"/>
      <c r="HK634" s="56"/>
      <c r="HL634" s="56"/>
      <c r="HM634" s="56"/>
      <c r="HN634" s="56"/>
      <c r="HO634" s="56"/>
      <c r="HP634" s="56"/>
      <c r="HQ634" s="56"/>
      <c r="HR634" s="56"/>
      <c r="HS634" s="56"/>
      <c r="HT634" s="56"/>
      <c r="HU634" s="56"/>
      <c r="HV634" s="56"/>
      <c r="HW634" s="56"/>
      <c r="HX634" s="56"/>
      <c r="HY634" s="56"/>
      <c r="HZ634" s="56"/>
      <c r="IA634" s="56"/>
      <c r="IB634" s="56"/>
      <c r="IC634" s="56"/>
      <c r="ID634" s="56"/>
      <c r="IE634" s="56"/>
      <c r="IF634" s="56"/>
      <c r="IG634" s="56"/>
      <c r="IH634" s="56"/>
      <c r="II634" s="56"/>
      <c r="IJ634" s="56"/>
      <c r="IK634" s="56"/>
      <c r="IL634" s="56"/>
      <c r="IM634" s="56"/>
      <c r="IN634" s="56"/>
      <c r="IO634" s="56"/>
      <c r="IP634" s="56"/>
      <c r="IQ634" s="56"/>
      <c r="IR634" s="56"/>
      <c r="IS634" s="56"/>
      <c r="IT634" s="56"/>
      <c r="IU634" s="56"/>
      <c r="IV634" s="56"/>
      <c r="IW634" s="56"/>
      <c r="IX634" s="56"/>
      <c r="IY634" s="56"/>
      <c r="IZ634" s="56"/>
      <c r="JA634" s="56"/>
      <c r="JB634" s="56"/>
      <c r="JC634" s="56"/>
      <c r="JD634" s="56"/>
      <c r="JE634" s="56"/>
      <c r="JF634" s="56"/>
      <c r="JG634" s="56"/>
      <c r="JH634" s="56"/>
      <c r="JI634" s="56"/>
      <c r="JJ634" s="56"/>
      <c r="JK634" s="56"/>
      <c r="JL634" s="56"/>
      <c r="JM634" s="56"/>
      <c r="JN634" s="56"/>
      <c r="JO634" s="56"/>
      <c r="JP634" s="56"/>
      <c r="JQ634" s="56"/>
      <c r="JR634" s="56"/>
      <c r="JS634" s="56"/>
      <c r="JT634" s="56"/>
      <c r="JU634" s="56"/>
      <c r="JV634" s="56"/>
      <c r="JW634" s="56"/>
      <c r="JX634" s="56"/>
      <c r="JY634" s="56"/>
      <c r="JZ634" s="56"/>
      <c r="KA634" s="56"/>
      <c r="KB634" s="56"/>
      <c r="KC634" s="56"/>
      <c r="KD634" s="56"/>
      <c r="KE634" s="56"/>
      <c r="KF634" s="56"/>
      <c r="KG634" s="56"/>
      <c r="KH634" s="56"/>
      <c r="KI634" s="56"/>
      <c r="KJ634" s="56"/>
      <c r="KK634" s="56"/>
      <c r="KL634" s="56"/>
      <c r="KM634" s="56"/>
      <c r="KN634" s="56"/>
      <c r="KO634" s="56"/>
      <c r="KP634" s="56"/>
      <c r="KQ634" s="56"/>
      <c r="KR634" s="56"/>
      <c r="KS634" s="56"/>
      <c r="KT634" s="56"/>
      <c r="KU634" s="56"/>
      <c r="KV634" s="56"/>
      <c r="KW634" s="56"/>
      <c r="KX634" s="56"/>
      <c r="KY634" s="56"/>
      <c r="KZ634" s="56"/>
      <c r="LA634" s="56"/>
      <c r="LB634" s="56"/>
      <c r="LC634" s="56"/>
      <c r="LD634" s="56"/>
      <c r="LE634" s="56"/>
      <c r="LF634" s="56"/>
      <c r="LG634" s="56"/>
      <c r="LH634" s="56"/>
      <c r="LI634" s="56"/>
      <c r="LJ634" s="56"/>
      <c r="LK634" s="56"/>
      <c r="LL634" s="56"/>
      <c r="LM634" s="56"/>
      <c r="LN634" s="56"/>
      <c r="LO634" s="56"/>
      <c r="LP634" s="56"/>
      <c r="LQ634" s="56"/>
      <c r="LR634" s="56"/>
      <c r="LS634" s="56"/>
      <c r="LT634" s="56"/>
      <c r="LU634" s="56"/>
      <c r="LV634" s="56"/>
      <c r="LW634" s="56"/>
      <c r="LX634" s="56"/>
      <c r="LY634" s="56"/>
      <c r="LZ634" s="56"/>
      <c r="MA634" s="56"/>
      <c r="MB634" s="56"/>
      <c r="MC634" s="56"/>
      <c r="MD634" s="56"/>
      <c r="ME634" s="56"/>
      <c r="MF634" s="56"/>
      <c r="MG634" s="56"/>
      <c r="MH634" s="56"/>
      <c r="MI634" s="56"/>
      <c r="MJ634" s="56"/>
      <c r="MK634" s="56"/>
      <c r="ML634" s="56"/>
      <c r="MM634" s="56"/>
      <c r="MN634" s="56"/>
      <c r="MO634" s="56"/>
      <c r="MP634" s="56"/>
      <c r="MQ634" s="56"/>
      <c r="MR634" s="56"/>
      <c r="MS634" s="56"/>
      <c r="MT634" s="56"/>
      <c r="MU634" s="56"/>
      <c r="MV634" s="56"/>
      <c r="MW634" s="56"/>
      <c r="MX634" s="56"/>
      <c r="MY634" s="56"/>
      <c r="MZ634" s="56"/>
      <c r="NA634" s="56"/>
      <c r="NB634" s="56"/>
      <c r="NC634" s="56"/>
      <c r="ND634" s="56"/>
      <c r="NE634" s="56"/>
      <c r="NF634" s="56"/>
      <c r="NG634" s="56"/>
      <c r="NH634" s="56"/>
      <c r="NI634" s="56"/>
      <c r="NJ634" s="56"/>
      <c r="NK634" s="56"/>
      <c r="NL634" s="56"/>
      <c r="NM634" s="56"/>
      <c r="NN634" s="56"/>
      <c r="NO634" s="56"/>
      <c r="NP634" s="56"/>
      <c r="NQ634" s="56"/>
      <c r="NR634" s="56"/>
      <c r="NS634" s="56"/>
      <c r="NT634" s="56"/>
      <c r="NU634" s="56"/>
      <c r="NV634" s="56"/>
      <c r="NW634" s="56"/>
      <c r="NX634" s="56"/>
      <c r="NY634" s="56"/>
      <c r="NZ634" s="56"/>
      <c r="OA634" s="56"/>
      <c r="OB634" s="56"/>
      <c r="OC634" s="56"/>
      <c r="OD634" s="56"/>
      <c r="OE634" s="56"/>
      <c r="OF634" s="56"/>
      <c r="OG634" s="56"/>
      <c r="OH634" s="56"/>
      <c r="OI634" s="56"/>
      <c r="OJ634" s="56"/>
      <c r="OK634" s="56"/>
      <c r="OL634" s="56"/>
      <c r="OM634" s="56"/>
      <c r="ON634" s="56"/>
      <c r="OO634" s="56"/>
      <c r="OP634" s="56"/>
      <c r="OQ634" s="56"/>
      <c r="OR634" s="56"/>
      <c r="OS634" s="56"/>
      <c r="OT634" s="56"/>
      <c r="OU634" s="56"/>
      <c r="OV634" s="56"/>
      <c r="OW634" s="56"/>
      <c r="OX634" s="56"/>
      <c r="OY634" s="56"/>
      <c r="OZ634" s="56"/>
      <c r="PA634" s="56"/>
      <c r="PB634" s="56"/>
      <c r="PC634" s="56"/>
      <c r="PD634" s="56"/>
      <c r="PE634" s="56"/>
      <c r="PF634" s="56"/>
      <c r="PG634" s="56"/>
      <c r="PH634" s="56"/>
      <c r="PI634" s="56"/>
      <c r="PJ634" s="56"/>
      <c r="PK634" s="56"/>
      <c r="PL634" s="56"/>
      <c r="PM634" s="56"/>
      <c r="PN634" s="56"/>
      <c r="PO634" s="56"/>
      <c r="PP634" s="56"/>
      <c r="PQ634" s="56"/>
      <c r="PR634" s="56"/>
      <c r="PS634" s="56"/>
      <c r="PT634" s="56"/>
      <c r="PU634" s="56"/>
      <c r="PV634" s="56"/>
      <c r="PW634" s="56"/>
      <c r="PX634" s="56"/>
      <c r="PY634" s="56"/>
      <c r="PZ634" s="56"/>
      <c r="QA634" s="56"/>
      <c r="QB634" s="56"/>
      <c r="QC634" s="56"/>
      <c r="QD634" s="56"/>
      <c r="QE634" s="56"/>
      <c r="QF634" s="56"/>
      <c r="QG634" s="56"/>
      <c r="QH634" s="56"/>
      <c r="QI634" s="56"/>
      <c r="QJ634" s="56"/>
      <c r="QK634" s="56"/>
      <c r="QL634" s="56"/>
      <c r="QM634" s="56"/>
      <c r="QN634" s="56"/>
      <c r="QO634" s="56"/>
      <c r="QP634" s="56"/>
      <c r="QQ634" s="56"/>
      <c r="QR634" s="56"/>
      <c r="QS634" s="56"/>
      <c r="QT634" s="56"/>
      <c r="QU634" s="56"/>
      <c r="QV634" s="56"/>
      <c r="QW634" s="56"/>
      <c r="QX634" s="56"/>
      <c r="QY634" s="56"/>
      <c r="QZ634" s="56"/>
      <c r="RA634" s="56"/>
      <c r="RB634" s="56"/>
      <c r="RC634" s="56"/>
      <c r="RD634" s="56"/>
      <c r="RE634" s="56"/>
      <c r="RF634" s="56"/>
      <c r="RG634" s="56"/>
      <c r="RH634" s="56"/>
      <c r="RI634" s="56"/>
      <c r="RJ634" s="56"/>
      <c r="RK634" s="56"/>
      <c r="RL634" s="56"/>
      <c r="RM634" s="56"/>
      <c r="RN634" s="56"/>
      <c r="RO634" s="56"/>
      <c r="RP634" s="56"/>
      <c r="RQ634" s="56"/>
      <c r="RR634" s="56"/>
      <c r="RS634" s="56"/>
      <c r="RT634" s="56"/>
      <c r="RU634" s="56"/>
      <c r="RV634" s="56"/>
      <c r="RW634" s="56"/>
      <c r="RX634" s="56"/>
      <c r="RY634" s="56"/>
      <c r="RZ634" s="56"/>
      <c r="SA634" s="56"/>
      <c r="SB634" s="56"/>
      <c r="SC634" s="56"/>
      <c r="SD634" s="56"/>
      <c r="SE634" s="56"/>
      <c r="SF634" s="56"/>
      <c r="SG634" s="56"/>
      <c r="SH634" s="56"/>
      <c r="SI634" s="56"/>
      <c r="SJ634" s="56"/>
      <c r="SK634" s="56"/>
      <c r="SL634" s="56"/>
      <c r="SM634" s="56"/>
      <c r="SN634" s="56"/>
      <c r="SO634" s="56"/>
      <c r="SP634" s="56"/>
      <c r="SQ634" s="56"/>
      <c r="SR634" s="56"/>
      <c r="SS634" s="56"/>
      <c r="ST634" s="56"/>
      <c r="SU634" s="56"/>
      <c r="SV634" s="56"/>
      <c r="SW634" s="56"/>
      <c r="SX634" s="56"/>
      <c r="SY634" s="56"/>
      <c r="SZ634" s="56"/>
      <c r="TA634" s="56"/>
      <c r="TB634" s="56"/>
      <c r="TC634" s="56"/>
      <c r="TD634" s="56"/>
      <c r="TE634" s="56"/>
      <c r="TF634" s="56"/>
      <c r="TG634" s="56"/>
      <c r="TH634" s="56"/>
      <c r="TI634" s="56"/>
      <c r="TJ634" s="56"/>
      <c r="TK634" s="56"/>
      <c r="TL634" s="56"/>
      <c r="TM634" s="56"/>
      <c r="TN634" s="56"/>
      <c r="TO634" s="56"/>
      <c r="TP634" s="56"/>
      <c r="TQ634" s="56"/>
      <c r="TR634" s="56"/>
      <c r="TS634" s="56"/>
      <c r="TT634" s="56"/>
      <c r="TU634" s="56"/>
      <c r="TV634" s="56"/>
      <c r="TW634" s="56"/>
      <c r="TX634" s="56"/>
      <c r="TY634" s="56"/>
      <c r="TZ634" s="56"/>
      <c r="UA634" s="56"/>
      <c r="UB634" s="56"/>
      <c r="UC634" s="56"/>
      <c r="UD634" s="56"/>
      <c r="UE634" s="56"/>
      <c r="UF634" s="56"/>
      <c r="UG634" s="56"/>
      <c r="UH634" s="56"/>
      <c r="UI634" s="56"/>
      <c r="UJ634" s="56"/>
      <c r="UK634" s="56"/>
      <c r="UL634" s="56"/>
      <c r="UM634" s="56"/>
      <c r="UN634" s="56"/>
      <c r="UO634" s="56"/>
      <c r="UP634" s="56"/>
      <c r="UQ634" s="56"/>
      <c r="UR634" s="56"/>
      <c r="US634" s="56"/>
      <c r="UT634" s="56"/>
      <c r="UU634" s="56"/>
      <c r="UV634" s="56"/>
      <c r="UW634" s="56"/>
      <c r="UX634" s="56"/>
      <c r="UY634" s="56"/>
      <c r="UZ634" s="56"/>
      <c r="VA634" s="56"/>
      <c r="VB634" s="56"/>
      <c r="VC634" s="56"/>
      <c r="VD634" s="56"/>
      <c r="VE634" s="56"/>
      <c r="VF634" s="56"/>
      <c r="VG634" s="56"/>
      <c r="VH634" s="56"/>
      <c r="VI634" s="56"/>
      <c r="VJ634" s="56"/>
      <c r="VK634" s="56"/>
      <c r="VL634" s="56"/>
      <c r="VM634" s="56"/>
      <c r="VN634" s="56"/>
      <c r="VO634" s="56"/>
      <c r="VP634" s="56"/>
      <c r="VQ634" s="56"/>
      <c r="VR634" s="56"/>
      <c r="VS634" s="56"/>
      <c r="VT634" s="56"/>
      <c r="VU634" s="56"/>
      <c r="VV634" s="56"/>
      <c r="VW634" s="56"/>
      <c r="VX634" s="56"/>
      <c r="VY634" s="56"/>
      <c r="VZ634" s="56"/>
      <c r="WA634" s="56"/>
      <c r="WB634" s="56"/>
      <c r="WC634" s="56"/>
      <c r="WD634" s="56"/>
      <c r="WE634" s="56"/>
      <c r="WF634" s="56"/>
      <c r="WG634" s="56"/>
      <c r="WH634" s="56"/>
      <c r="WI634" s="56"/>
      <c r="WJ634" s="56"/>
      <c r="WK634" s="56"/>
      <c r="WL634" s="56"/>
      <c r="WM634" s="56"/>
      <c r="WN634" s="56"/>
      <c r="WO634" s="56"/>
      <c r="WP634" s="56"/>
      <c r="WQ634" s="56"/>
      <c r="WR634" s="56"/>
      <c r="WS634" s="56"/>
      <c r="WT634" s="56"/>
      <c r="WU634" s="56"/>
      <c r="WV634" s="56"/>
      <c r="WW634" s="56"/>
      <c r="WX634" s="56"/>
      <c r="WY634" s="56"/>
      <c r="WZ634" s="56"/>
      <c r="XA634" s="56"/>
      <c r="XB634" s="56"/>
      <c r="XC634" s="56"/>
      <c r="XD634" s="56"/>
      <c r="XE634" s="56"/>
      <c r="XF634" s="56"/>
      <c r="XG634" s="56"/>
      <c r="XH634" s="56"/>
      <c r="XI634" s="56"/>
      <c r="XJ634" s="56"/>
      <c r="XK634" s="56"/>
      <c r="XL634" s="56"/>
      <c r="XM634" s="56"/>
      <c r="XN634" s="56"/>
      <c r="XO634" s="56"/>
      <c r="XP634" s="56"/>
      <c r="XQ634" s="56"/>
      <c r="XR634" s="56"/>
      <c r="XS634" s="56"/>
      <c r="XT634" s="56"/>
      <c r="XU634" s="56"/>
      <c r="XV634" s="56"/>
      <c r="XW634" s="56"/>
      <c r="XX634" s="56"/>
      <c r="XY634" s="56"/>
      <c r="XZ634" s="56"/>
      <c r="YA634" s="56"/>
      <c r="YB634" s="56"/>
      <c r="YC634" s="56"/>
      <c r="YD634" s="56"/>
      <c r="YE634" s="56"/>
      <c r="YF634" s="56"/>
      <c r="YG634" s="56"/>
      <c r="YH634" s="56"/>
      <c r="YI634" s="56"/>
      <c r="YJ634" s="56"/>
      <c r="YK634" s="56"/>
      <c r="YL634" s="56"/>
      <c r="YM634" s="56"/>
      <c r="YN634" s="56"/>
      <c r="YO634" s="56"/>
      <c r="YP634" s="56"/>
      <c r="YQ634" s="56"/>
      <c r="YR634" s="56"/>
      <c r="YS634" s="56"/>
      <c r="YT634" s="56"/>
      <c r="YU634" s="56"/>
      <c r="YV634" s="56"/>
      <c r="YW634" s="56"/>
      <c r="YX634" s="56"/>
      <c r="YY634" s="56"/>
      <c r="YZ634" s="56"/>
      <c r="ZA634" s="56"/>
      <c r="ZB634" s="56"/>
      <c r="ZC634" s="56"/>
      <c r="ZD634" s="56"/>
      <c r="ZE634" s="56"/>
      <c r="ZF634" s="56"/>
      <c r="ZG634" s="56"/>
      <c r="ZH634" s="56"/>
      <c r="ZI634" s="56"/>
      <c r="ZJ634" s="56"/>
      <c r="ZK634" s="56"/>
      <c r="ZL634" s="56"/>
      <c r="ZM634" s="56"/>
      <c r="ZN634" s="56"/>
      <c r="ZO634" s="56"/>
      <c r="ZP634" s="56"/>
      <c r="ZQ634" s="56"/>
      <c r="ZR634" s="56"/>
      <c r="ZS634" s="56"/>
      <c r="ZT634" s="56"/>
      <c r="ZU634" s="56"/>
      <c r="ZV634" s="56"/>
      <c r="ZW634" s="56"/>
      <c r="ZX634" s="56"/>
      <c r="ZY634" s="56"/>
      <c r="ZZ634" s="56"/>
    </row>
    <row r="635" spans="1:702" s="56" customFormat="1" hidden="1" outlineLevel="1" x14ac:dyDescent="0.2">
      <c r="A635" s="49"/>
      <c r="B635" s="75"/>
      <c r="C635" s="49" t="s">
        <v>124</v>
      </c>
      <c r="D635" s="141"/>
      <c r="E635" s="170"/>
      <c r="F635" s="53"/>
      <c r="G635" s="170"/>
      <c r="H635" s="43"/>
      <c r="I635" s="132"/>
      <c r="J635" s="170"/>
      <c r="K635" s="190"/>
      <c r="L635" s="178"/>
      <c r="P635" s="34"/>
      <c r="Q635" s="34"/>
    </row>
    <row r="636" spans="1:702" s="56" customFormat="1" hidden="1" outlineLevel="1" x14ac:dyDescent="0.2">
      <c r="A636" s="49"/>
      <c r="B636" s="75"/>
      <c r="C636" s="49" t="s">
        <v>137</v>
      </c>
      <c r="D636" s="141"/>
      <c r="E636" s="171"/>
      <c r="F636" s="53"/>
      <c r="G636" s="171"/>
      <c r="H636" s="43"/>
      <c r="I636" s="132"/>
      <c r="J636" s="171"/>
      <c r="K636" s="191"/>
      <c r="L636" s="179"/>
      <c r="P636" s="34"/>
      <c r="Q636" s="34"/>
    </row>
    <row r="637" spans="1:702" s="56" customFormat="1" hidden="1" outlineLevel="1" x14ac:dyDescent="0.2">
      <c r="A637" s="49"/>
      <c r="B637" s="75"/>
      <c r="C637" s="49" t="s">
        <v>138</v>
      </c>
      <c r="D637" s="141"/>
      <c r="E637" s="172"/>
      <c r="F637" s="53"/>
      <c r="G637" s="172"/>
      <c r="H637" s="43"/>
      <c r="I637" s="132"/>
      <c r="J637" s="172"/>
      <c r="K637" s="192"/>
      <c r="L637" s="180"/>
      <c r="P637" s="34"/>
      <c r="Q637" s="34"/>
    </row>
    <row r="638" spans="1:702" s="59" customFormat="1" collapsed="1" x14ac:dyDescent="0.2">
      <c r="A638" s="41"/>
      <c r="B638" s="57">
        <v>497</v>
      </c>
      <c r="C638" s="78" t="s">
        <v>75</v>
      </c>
      <c r="D638" s="64"/>
      <c r="E638" s="58"/>
      <c r="F638" s="58">
        <f>SUM(F639:F641)</f>
        <v>0</v>
      </c>
      <c r="G638" s="129">
        <f>F638-E638</f>
        <v>0</v>
      </c>
      <c r="H638" s="58">
        <f t="shared" ref="H638" si="151">SUM(H639:H641)</f>
        <v>0</v>
      </c>
      <c r="I638" s="130" t="str">
        <f>IF((OR(I639="SZ",I640="SZ",I641="SZ")),"SZ","AZ")</f>
        <v>AZ</v>
      </c>
      <c r="J638" s="129">
        <f>H638-E638</f>
        <v>0</v>
      </c>
      <c r="K638" s="135">
        <f>IF(F638="",E638,IF(I638="SZ",H638,F638))</f>
        <v>0</v>
      </c>
      <c r="L638" s="129">
        <f>K638-E638</f>
        <v>0</v>
      </c>
      <c r="M638" s="56"/>
      <c r="N638" s="56"/>
      <c r="O638" s="56"/>
      <c r="P638" s="34"/>
      <c r="Q638" s="34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56"/>
      <c r="DH638" s="56"/>
      <c r="DI638" s="56"/>
      <c r="DJ638" s="56"/>
      <c r="DK638" s="56"/>
      <c r="DL638" s="56"/>
      <c r="DM638" s="56"/>
      <c r="DN638" s="56"/>
      <c r="DO638" s="56"/>
      <c r="DP638" s="56"/>
      <c r="DQ638" s="56"/>
      <c r="DR638" s="56"/>
      <c r="DS638" s="56"/>
      <c r="DT638" s="56"/>
      <c r="DU638" s="56"/>
      <c r="DV638" s="56"/>
      <c r="DW638" s="56"/>
      <c r="DX638" s="56"/>
      <c r="DY638" s="56"/>
      <c r="DZ638" s="56"/>
      <c r="EA638" s="56"/>
      <c r="EB638" s="56"/>
      <c r="EC638" s="56"/>
      <c r="ED638" s="56"/>
      <c r="EE638" s="56"/>
      <c r="EF638" s="56"/>
      <c r="EG638" s="56"/>
      <c r="EH638" s="56"/>
      <c r="EI638" s="56"/>
      <c r="EJ638" s="56"/>
      <c r="EK638" s="56"/>
      <c r="EL638" s="56"/>
      <c r="EM638" s="56"/>
      <c r="EN638" s="56"/>
      <c r="EO638" s="56"/>
      <c r="EP638" s="56"/>
      <c r="EQ638" s="56"/>
      <c r="ER638" s="56"/>
      <c r="ES638" s="56"/>
      <c r="ET638" s="56"/>
      <c r="EU638" s="56"/>
      <c r="EV638" s="56"/>
      <c r="EW638" s="56"/>
      <c r="EX638" s="56"/>
      <c r="EY638" s="56"/>
      <c r="EZ638" s="56"/>
      <c r="FA638" s="56"/>
      <c r="FB638" s="56"/>
      <c r="FC638" s="56"/>
      <c r="FD638" s="56"/>
      <c r="FE638" s="56"/>
      <c r="FF638" s="56"/>
      <c r="FG638" s="56"/>
      <c r="FH638" s="56"/>
      <c r="FI638" s="56"/>
      <c r="FJ638" s="56"/>
      <c r="FK638" s="56"/>
      <c r="FL638" s="56"/>
      <c r="FM638" s="56"/>
      <c r="FN638" s="56"/>
      <c r="FO638" s="56"/>
      <c r="FP638" s="56"/>
      <c r="FQ638" s="56"/>
      <c r="FR638" s="56"/>
      <c r="FS638" s="56"/>
      <c r="FT638" s="56"/>
      <c r="FU638" s="56"/>
      <c r="FV638" s="56"/>
      <c r="FW638" s="56"/>
      <c r="FX638" s="56"/>
      <c r="FY638" s="56"/>
      <c r="FZ638" s="56"/>
      <c r="GA638" s="56"/>
      <c r="GB638" s="56"/>
      <c r="GC638" s="56"/>
      <c r="GD638" s="56"/>
      <c r="GE638" s="56"/>
      <c r="GF638" s="56"/>
      <c r="GG638" s="56"/>
      <c r="GH638" s="56"/>
      <c r="GI638" s="56"/>
      <c r="GJ638" s="56"/>
      <c r="GK638" s="56"/>
      <c r="GL638" s="56"/>
      <c r="GM638" s="56"/>
      <c r="GN638" s="56"/>
      <c r="GO638" s="56"/>
      <c r="GP638" s="56"/>
      <c r="GQ638" s="56"/>
      <c r="GR638" s="56"/>
      <c r="GS638" s="56"/>
      <c r="GT638" s="56"/>
      <c r="GU638" s="56"/>
      <c r="GV638" s="56"/>
      <c r="GW638" s="56"/>
      <c r="GX638" s="56"/>
      <c r="GY638" s="56"/>
      <c r="GZ638" s="56"/>
      <c r="HA638" s="56"/>
      <c r="HB638" s="56"/>
      <c r="HC638" s="56"/>
      <c r="HD638" s="56"/>
      <c r="HE638" s="56"/>
      <c r="HF638" s="56"/>
      <c r="HG638" s="56"/>
      <c r="HH638" s="56"/>
      <c r="HI638" s="56"/>
      <c r="HJ638" s="56"/>
      <c r="HK638" s="56"/>
      <c r="HL638" s="56"/>
      <c r="HM638" s="56"/>
      <c r="HN638" s="56"/>
      <c r="HO638" s="56"/>
      <c r="HP638" s="56"/>
      <c r="HQ638" s="56"/>
      <c r="HR638" s="56"/>
      <c r="HS638" s="56"/>
      <c r="HT638" s="56"/>
      <c r="HU638" s="56"/>
      <c r="HV638" s="56"/>
      <c r="HW638" s="56"/>
      <c r="HX638" s="56"/>
      <c r="HY638" s="56"/>
      <c r="HZ638" s="56"/>
      <c r="IA638" s="56"/>
      <c r="IB638" s="56"/>
      <c r="IC638" s="56"/>
      <c r="ID638" s="56"/>
      <c r="IE638" s="56"/>
      <c r="IF638" s="56"/>
      <c r="IG638" s="56"/>
      <c r="IH638" s="56"/>
      <c r="II638" s="56"/>
      <c r="IJ638" s="56"/>
      <c r="IK638" s="56"/>
      <c r="IL638" s="56"/>
      <c r="IM638" s="56"/>
      <c r="IN638" s="56"/>
      <c r="IO638" s="56"/>
      <c r="IP638" s="56"/>
      <c r="IQ638" s="56"/>
      <c r="IR638" s="56"/>
      <c r="IS638" s="56"/>
      <c r="IT638" s="56"/>
      <c r="IU638" s="56"/>
      <c r="IV638" s="56"/>
      <c r="IW638" s="56"/>
      <c r="IX638" s="56"/>
      <c r="IY638" s="56"/>
      <c r="IZ638" s="56"/>
      <c r="JA638" s="56"/>
      <c r="JB638" s="56"/>
      <c r="JC638" s="56"/>
      <c r="JD638" s="56"/>
      <c r="JE638" s="56"/>
      <c r="JF638" s="56"/>
      <c r="JG638" s="56"/>
      <c r="JH638" s="56"/>
      <c r="JI638" s="56"/>
      <c r="JJ638" s="56"/>
      <c r="JK638" s="56"/>
      <c r="JL638" s="56"/>
      <c r="JM638" s="56"/>
      <c r="JN638" s="56"/>
      <c r="JO638" s="56"/>
      <c r="JP638" s="56"/>
      <c r="JQ638" s="56"/>
      <c r="JR638" s="56"/>
      <c r="JS638" s="56"/>
      <c r="JT638" s="56"/>
      <c r="JU638" s="56"/>
      <c r="JV638" s="56"/>
      <c r="JW638" s="56"/>
      <c r="JX638" s="56"/>
      <c r="JY638" s="56"/>
      <c r="JZ638" s="56"/>
      <c r="KA638" s="56"/>
      <c r="KB638" s="56"/>
      <c r="KC638" s="56"/>
      <c r="KD638" s="56"/>
      <c r="KE638" s="56"/>
      <c r="KF638" s="56"/>
      <c r="KG638" s="56"/>
      <c r="KH638" s="56"/>
      <c r="KI638" s="56"/>
      <c r="KJ638" s="56"/>
      <c r="KK638" s="56"/>
      <c r="KL638" s="56"/>
      <c r="KM638" s="56"/>
      <c r="KN638" s="56"/>
      <c r="KO638" s="56"/>
      <c r="KP638" s="56"/>
      <c r="KQ638" s="56"/>
      <c r="KR638" s="56"/>
      <c r="KS638" s="56"/>
      <c r="KT638" s="56"/>
      <c r="KU638" s="56"/>
      <c r="KV638" s="56"/>
      <c r="KW638" s="56"/>
      <c r="KX638" s="56"/>
      <c r="KY638" s="56"/>
      <c r="KZ638" s="56"/>
      <c r="LA638" s="56"/>
      <c r="LB638" s="56"/>
      <c r="LC638" s="56"/>
      <c r="LD638" s="56"/>
      <c r="LE638" s="56"/>
      <c r="LF638" s="56"/>
      <c r="LG638" s="56"/>
      <c r="LH638" s="56"/>
      <c r="LI638" s="56"/>
      <c r="LJ638" s="56"/>
      <c r="LK638" s="56"/>
      <c r="LL638" s="56"/>
      <c r="LM638" s="56"/>
      <c r="LN638" s="56"/>
      <c r="LO638" s="56"/>
      <c r="LP638" s="56"/>
      <c r="LQ638" s="56"/>
      <c r="LR638" s="56"/>
      <c r="LS638" s="56"/>
      <c r="LT638" s="56"/>
      <c r="LU638" s="56"/>
      <c r="LV638" s="56"/>
      <c r="LW638" s="56"/>
      <c r="LX638" s="56"/>
      <c r="LY638" s="56"/>
      <c r="LZ638" s="56"/>
      <c r="MA638" s="56"/>
      <c r="MB638" s="56"/>
      <c r="MC638" s="56"/>
      <c r="MD638" s="56"/>
      <c r="ME638" s="56"/>
      <c r="MF638" s="56"/>
      <c r="MG638" s="56"/>
      <c r="MH638" s="56"/>
      <c r="MI638" s="56"/>
      <c r="MJ638" s="56"/>
      <c r="MK638" s="56"/>
      <c r="ML638" s="56"/>
      <c r="MM638" s="56"/>
      <c r="MN638" s="56"/>
      <c r="MO638" s="56"/>
      <c r="MP638" s="56"/>
      <c r="MQ638" s="56"/>
      <c r="MR638" s="56"/>
      <c r="MS638" s="56"/>
      <c r="MT638" s="56"/>
      <c r="MU638" s="56"/>
      <c r="MV638" s="56"/>
      <c r="MW638" s="56"/>
      <c r="MX638" s="56"/>
      <c r="MY638" s="56"/>
      <c r="MZ638" s="56"/>
      <c r="NA638" s="56"/>
      <c r="NB638" s="56"/>
      <c r="NC638" s="56"/>
      <c r="ND638" s="56"/>
      <c r="NE638" s="56"/>
      <c r="NF638" s="56"/>
      <c r="NG638" s="56"/>
      <c r="NH638" s="56"/>
      <c r="NI638" s="56"/>
      <c r="NJ638" s="56"/>
      <c r="NK638" s="56"/>
      <c r="NL638" s="56"/>
      <c r="NM638" s="56"/>
      <c r="NN638" s="56"/>
      <c r="NO638" s="56"/>
      <c r="NP638" s="56"/>
      <c r="NQ638" s="56"/>
      <c r="NR638" s="56"/>
      <c r="NS638" s="56"/>
      <c r="NT638" s="56"/>
      <c r="NU638" s="56"/>
      <c r="NV638" s="56"/>
      <c r="NW638" s="56"/>
      <c r="NX638" s="56"/>
      <c r="NY638" s="56"/>
      <c r="NZ638" s="56"/>
      <c r="OA638" s="56"/>
      <c r="OB638" s="56"/>
      <c r="OC638" s="56"/>
      <c r="OD638" s="56"/>
      <c r="OE638" s="56"/>
      <c r="OF638" s="56"/>
      <c r="OG638" s="56"/>
      <c r="OH638" s="56"/>
      <c r="OI638" s="56"/>
      <c r="OJ638" s="56"/>
      <c r="OK638" s="56"/>
      <c r="OL638" s="56"/>
      <c r="OM638" s="56"/>
      <c r="ON638" s="56"/>
      <c r="OO638" s="56"/>
      <c r="OP638" s="56"/>
      <c r="OQ638" s="56"/>
      <c r="OR638" s="56"/>
      <c r="OS638" s="56"/>
      <c r="OT638" s="56"/>
      <c r="OU638" s="56"/>
      <c r="OV638" s="56"/>
      <c r="OW638" s="56"/>
      <c r="OX638" s="56"/>
      <c r="OY638" s="56"/>
      <c r="OZ638" s="56"/>
      <c r="PA638" s="56"/>
      <c r="PB638" s="56"/>
      <c r="PC638" s="56"/>
      <c r="PD638" s="56"/>
      <c r="PE638" s="56"/>
      <c r="PF638" s="56"/>
      <c r="PG638" s="56"/>
      <c r="PH638" s="56"/>
      <c r="PI638" s="56"/>
      <c r="PJ638" s="56"/>
      <c r="PK638" s="56"/>
      <c r="PL638" s="56"/>
      <c r="PM638" s="56"/>
      <c r="PN638" s="56"/>
      <c r="PO638" s="56"/>
      <c r="PP638" s="56"/>
      <c r="PQ638" s="56"/>
      <c r="PR638" s="56"/>
      <c r="PS638" s="56"/>
      <c r="PT638" s="56"/>
      <c r="PU638" s="56"/>
      <c r="PV638" s="56"/>
      <c r="PW638" s="56"/>
      <c r="PX638" s="56"/>
      <c r="PY638" s="56"/>
      <c r="PZ638" s="56"/>
      <c r="QA638" s="56"/>
      <c r="QB638" s="56"/>
      <c r="QC638" s="56"/>
      <c r="QD638" s="56"/>
      <c r="QE638" s="56"/>
      <c r="QF638" s="56"/>
      <c r="QG638" s="56"/>
      <c r="QH638" s="56"/>
      <c r="QI638" s="56"/>
      <c r="QJ638" s="56"/>
      <c r="QK638" s="56"/>
      <c r="QL638" s="56"/>
      <c r="QM638" s="56"/>
      <c r="QN638" s="56"/>
      <c r="QO638" s="56"/>
      <c r="QP638" s="56"/>
      <c r="QQ638" s="56"/>
      <c r="QR638" s="56"/>
      <c r="QS638" s="56"/>
      <c r="QT638" s="56"/>
      <c r="QU638" s="56"/>
      <c r="QV638" s="56"/>
      <c r="QW638" s="56"/>
      <c r="QX638" s="56"/>
      <c r="QY638" s="56"/>
      <c r="QZ638" s="56"/>
      <c r="RA638" s="56"/>
      <c r="RB638" s="56"/>
      <c r="RC638" s="56"/>
      <c r="RD638" s="56"/>
      <c r="RE638" s="56"/>
      <c r="RF638" s="56"/>
      <c r="RG638" s="56"/>
      <c r="RH638" s="56"/>
      <c r="RI638" s="56"/>
      <c r="RJ638" s="56"/>
      <c r="RK638" s="56"/>
      <c r="RL638" s="56"/>
      <c r="RM638" s="56"/>
      <c r="RN638" s="56"/>
      <c r="RO638" s="56"/>
      <c r="RP638" s="56"/>
      <c r="RQ638" s="56"/>
      <c r="RR638" s="56"/>
      <c r="RS638" s="56"/>
      <c r="RT638" s="56"/>
      <c r="RU638" s="56"/>
      <c r="RV638" s="56"/>
      <c r="RW638" s="56"/>
      <c r="RX638" s="56"/>
      <c r="RY638" s="56"/>
      <c r="RZ638" s="56"/>
      <c r="SA638" s="56"/>
      <c r="SB638" s="56"/>
      <c r="SC638" s="56"/>
      <c r="SD638" s="56"/>
      <c r="SE638" s="56"/>
      <c r="SF638" s="56"/>
      <c r="SG638" s="56"/>
      <c r="SH638" s="56"/>
      <c r="SI638" s="56"/>
      <c r="SJ638" s="56"/>
      <c r="SK638" s="56"/>
      <c r="SL638" s="56"/>
      <c r="SM638" s="56"/>
      <c r="SN638" s="56"/>
      <c r="SO638" s="56"/>
      <c r="SP638" s="56"/>
      <c r="SQ638" s="56"/>
      <c r="SR638" s="56"/>
      <c r="SS638" s="56"/>
      <c r="ST638" s="56"/>
      <c r="SU638" s="56"/>
      <c r="SV638" s="56"/>
      <c r="SW638" s="56"/>
      <c r="SX638" s="56"/>
      <c r="SY638" s="56"/>
      <c r="SZ638" s="56"/>
      <c r="TA638" s="56"/>
      <c r="TB638" s="56"/>
      <c r="TC638" s="56"/>
      <c r="TD638" s="56"/>
      <c r="TE638" s="56"/>
      <c r="TF638" s="56"/>
      <c r="TG638" s="56"/>
      <c r="TH638" s="56"/>
      <c r="TI638" s="56"/>
      <c r="TJ638" s="56"/>
      <c r="TK638" s="56"/>
      <c r="TL638" s="56"/>
      <c r="TM638" s="56"/>
      <c r="TN638" s="56"/>
      <c r="TO638" s="56"/>
      <c r="TP638" s="56"/>
      <c r="TQ638" s="56"/>
      <c r="TR638" s="56"/>
      <c r="TS638" s="56"/>
      <c r="TT638" s="56"/>
      <c r="TU638" s="56"/>
      <c r="TV638" s="56"/>
      <c r="TW638" s="56"/>
      <c r="TX638" s="56"/>
      <c r="TY638" s="56"/>
      <c r="TZ638" s="56"/>
      <c r="UA638" s="56"/>
      <c r="UB638" s="56"/>
      <c r="UC638" s="56"/>
      <c r="UD638" s="56"/>
      <c r="UE638" s="56"/>
      <c r="UF638" s="56"/>
      <c r="UG638" s="56"/>
      <c r="UH638" s="56"/>
      <c r="UI638" s="56"/>
      <c r="UJ638" s="56"/>
      <c r="UK638" s="56"/>
      <c r="UL638" s="56"/>
      <c r="UM638" s="56"/>
      <c r="UN638" s="56"/>
      <c r="UO638" s="56"/>
      <c r="UP638" s="56"/>
      <c r="UQ638" s="56"/>
      <c r="UR638" s="56"/>
      <c r="US638" s="56"/>
      <c r="UT638" s="56"/>
      <c r="UU638" s="56"/>
      <c r="UV638" s="56"/>
      <c r="UW638" s="56"/>
      <c r="UX638" s="56"/>
      <c r="UY638" s="56"/>
      <c r="UZ638" s="56"/>
      <c r="VA638" s="56"/>
      <c r="VB638" s="56"/>
      <c r="VC638" s="56"/>
      <c r="VD638" s="56"/>
      <c r="VE638" s="56"/>
      <c r="VF638" s="56"/>
      <c r="VG638" s="56"/>
      <c r="VH638" s="56"/>
      <c r="VI638" s="56"/>
      <c r="VJ638" s="56"/>
      <c r="VK638" s="56"/>
      <c r="VL638" s="56"/>
      <c r="VM638" s="56"/>
      <c r="VN638" s="56"/>
      <c r="VO638" s="56"/>
      <c r="VP638" s="56"/>
      <c r="VQ638" s="56"/>
      <c r="VR638" s="56"/>
      <c r="VS638" s="56"/>
      <c r="VT638" s="56"/>
      <c r="VU638" s="56"/>
      <c r="VV638" s="56"/>
      <c r="VW638" s="56"/>
      <c r="VX638" s="56"/>
      <c r="VY638" s="56"/>
      <c r="VZ638" s="56"/>
      <c r="WA638" s="56"/>
      <c r="WB638" s="56"/>
      <c r="WC638" s="56"/>
      <c r="WD638" s="56"/>
      <c r="WE638" s="56"/>
      <c r="WF638" s="56"/>
      <c r="WG638" s="56"/>
      <c r="WH638" s="56"/>
      <c r="WI638" s="56"/>
      <c r="WJ638" s="56"/>
      <c r="WK638" s="56"/>
      <c r="WL638" s="56"/>
      <c r="WM638" s="56"/>
      <c r="WN638" s="56"/>
      <c r="WO638" s="56"/>
      <c r="WP638" s="56"/>
      <c r="WQ638" s="56"/>
      <c r="WR638" s="56"/>
      <c r="WS638" s="56"/>
      <c r="WT638" s="56"/>
      <c r="WU638" s="56"/>
      <c r="WV638" s="56"/>
      <c r="WW638" s="56"/>
      <c r="WX638" s="56"/>
      <c r="WY638" s="56"/>
      <c r="WZ638" s="56"/>
      <c r="XA638" s="56"/>
      <c r="XB638" s="56"/>
      <c r="XC638" s="56"/>
      <c r="XD638" s="56"/>
      <c r="XE638" s="56"/>
      <c r="XF638" s="56"/>
      <c r="XG638" s="56"/>
      <c r="XH638" s="56"/>
      <c r="XI638" s="56"/>
      <c r="XJ638" s="56"/>
      <c r="XK638" s="56"/>
      <c r="XL638" s="56"/>
      <c r="XM638" s="56"/>
      <c r="XN638" s="56"/>
      <c r="XO638" s="56"/>
      <c r="XP638" s="56"/>
      <c r="XQ638" s="56"/>
      <c r="XR638" s="56"/>
      <c r="XS638" s="56"/>
      <c r="XT638" s="56"/>
      <c r="XU638" s="56"/>
      <c r="XV638" s="56"/>
      <c r="XW638" s="56"/>
      <c r="XX638" s="56"/>
      <c r="XY638" s="56"/>
      <c r="XZ638" s="56"/>
      <c r="YA638" s="56"/>
      <c r="YB638" s="56"/>
      <c r="YC638" s="56"/>
      <c r="YD638" s="56"/>
      <c r="YE638" s="56"/>
      <c r="YF638" s="56"/>
      <c r="YG638" s="56"/>
      <c r="YH638" s="56"/>
      <c r="YI638" s="56"/>
      <c r="YJ638" s="56"/>
      <c r="YK638" s="56"/>
      <c r="YL638" s="56"/>
      <c r="YM638" s="56"/>
      <c r="YN638" s="56"/>
      <c r="YO638" s="56"/>
      <c r="YP638" s="56"/>
      <c r="YQ638" s="56"/>
      <c r="YR638" s="56"/>
      <c r="YS638" s="56"/>
      <c r="YT638" s="56"/>
      <c r="YU638" s="56"/>
      <c r="YV638" s="56"/>
      <c r="YW638" s="56"/>
      <c r="YX638" s="56"/>
      <c r="YY638" s="56"/>
      <c r="YZ638" s="56"/>
      <c r="ZA638" s="56"/>
      <c r="ZB638" s="56"/>
      <c r="ZC638" s="56"/>
      <c r="ZD638" s="56"/>
      <c r="ZE638" s="56"/>
      <c r="ZF638" s="56"/>
      <c r="ZG638" s="56"/>
      <c r="ZH638" s="56"/>
      <c r="ZI638" s="56"/>
      <c r="ZJ638" s="56"/>
      <c r="ZK638" s="56"/>
      <c r="ZL638" s="56"/>
      <c r="ZM638" s="56"/>
      <c r="ZN638" s="56"/>
      <c r="ZO638" s="56"/>
      <c r="ZP638" s="56"/>
      <c r="ZQ638" s="56"/>
      <c r="ZR638" s="56"/>
      <c r="ZS638" s="56"/>
      <c r="ZT638" s="56"/>
      <c r="ZU638" s="56"/>
      <c r="ZV638" s="56"/>
      <c r="ZW638" s="56"/>
      <c r="ZX638" s="56"/>
      <c r="ZY638" s="56"/>
      <c r="ZZ638" s="56"/>
    </row>
    <row r="639" spans="1:702" s="56" customFormat="1" hidden="1" outlineLevel="1" x14ac:dyDescent="0.2">
      <c r="A639" s="49"/>
      <c r="B639" s="75"/>
      <c r="C639" s="49" t="s">
        <v>124</v>
      </c>
      <c r="D639" s="141"/>
      <c r="E639" s="170"/>
      <c r="F639" s="53"/>
      <c r="G639" s="170"/>
      <c r="H639" s="43"/>
      <c r="I639" s="132"/>
      <c r="J639" s="170"/>
      <c r="K639" s="190"/>
      <c r="L639" s="178"/>
      <c r="P639" s="34"/>
      <c r="Q639" s="34"/>
    </row>
    <row r="640" spans="1:702" s="56" customFormat="1" hidden="1" outlineLevel="1" x14ac:dyDescent="0.2">
      <c r="A640" s="49"/>
      <c r="B640" s="75"/>
      <c r="C640" s="49" t="s">
        <v>137</v>
      </c>
      <c r="D640" s="141"/>
      <c r="E640" s="171"/>
      <c r="F640" s="53"/>
      <c r="G640" s="171"/>
      <c r="H640" s="43"/>
      <c r="I640" s="132"/>
      <c r="J640" s="171"/>
      <c r="K640" s="191"/>
      <c r="L640" s="179"/>
      <c r="P640" s="34"/>
      <c r="Q640" s="34"/>
    </row>
    <row r="641" spans="1:702" s="56" customFormat="1" hidden="1" outlineLevel="1" x14ac:dyDescent="0.2">
      <c r="A641" s="49"/>
      <c r="B641" s="75"/>
      <c r="C641" s="49" t="s">
        <v>138</v>
      </c>
      <c r="D641" s="141"/>
      <c r="E641" s="172"/>
      <c r="F641" s="53"/>
      <c r="G641" s="172"/>
      <c r="H641" s="43"/>
      <c r="I641" s="132"/>
      <c r="J641" s="172"/>
      <c r="K641" s="192"/>
      <c r="L641" s="180"/>
      <c r="P641" s="34"/>
      <c r="Q641" s="34"/>
    </row>
    <row r="642" spans="1:702" s="59" customFormat="1" collapsed="1" x14ac:dyDescent="0.2">
      <c r="A642" s="41"/>
      <c r="B642" s="57">
        <v>498</v>
      </c>
      <c r="C642" s="78" t="s">
        <v>219</v>
      </c>
      <c r="D642" s="64"/>
      <c r="E642" s="58"/>
      <c r="F642" s="58">
        <f>SUM(F643:F645)</f>
        <v>0</v>
      </c>
      <c r="G642" s="129">
        <f>F642-E642</f>
        <v>0</v>
      </c>
      <c r="H642" s="58">
        <f t="shared" ref="H642" si="152">SUM(H643:H645)</f>
        <v>0</v>
      </c>
      <c r="I642" s="130" t="str">
        <f>IF((OR(I643="SZ",I644="SZ",I645="SZ")),"SZ","AZ")</f>
        <v>AZ</v>
      </c>
      <c r="J642" s="129">
        <f>H642-E642</f>
        <v>0</v>
      </c>
      <c r="K642" s="135">
        <f>IF(F642="",E642,IF(I642="SZ",H642,F642))</f>
        <v>0</v>
      </c>
      <c r="L642" s="129">
        <f>K642-E642</f>
        <v>0</v>
      </c>
      <c r="M642" s="56"/>
      <c r="N642" s="56"/>
      <c r="O642" s="56"/>
      <c r="P642" s="34"/>
      <c r="Q642" s="34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56"/>
      <c r="DH642" s="56"/>
      <c r="DI642" s="56"/>
      <c r="DJ642" s="56"/>
      <c r="DK642" s="56"/>
      <c r="DL642" s="56"/>
      <c r="DM642" s="56"/>
      <c r="DN642" s="56"/>
      <c r="DO642" s="56"/>
      <c r="DP642" s="56"/>
      <c r="DQ642" s="56"/>
      <c r="DR642" s="56"/>
      <c r="DS642" s="56"/>
      <c r="DT642" s="56"/>
      <c r="DU642" s="56"/>
      <c r="DV642" s="56"/>
      <c r="DW642" s="56"/>
      <c r="DX642" s="56"/>
      <c r="DY642" s="56"/>
      <c r="DZ642" s="56"/>
      <c r="EA642" s="56"/>
      <c r="EB642" s="56"/>
      <c r="EC642" s="56"/>
      <c r="ED642" s="56"/>
      <c r="EE642" s="56"/>
      <c r="EF642" s="56"/>
      <c r="EG642" s="56"/>
      <c r="EH642" s="56"/>
      <c r="EI642" s="56"/>
      <c r="EJ642" s="56"/>
      <c r="EK642" s="56"/>
      <c r="EL642" s="56"/>
      <c r="EM642" s="56"/>
      <c r="EN642" s="56"/>
      <c r="EO642" s="56"/>
      <c r="EP642" s="56"/>
      <c r="EQ642" s="56"/>
      <c r="ER642" s="56"/>
      <c r="ES642" s="56"/>
      <c r="ET642" s="56"/>
      <c r="EU642" s="56"/>
      <c r="EV642" s="56"/>
      <c r="EW642" s="56"/>
      <c r="EX642" s="56"/>
      <c r="EY642" s="56"/>
      <c r="EZ642" s="56"/>
      <c r="FA642" s="56"/>
      <c r="FB642" s="56"/>
      <c r="FC642" s="56"/>
      <c r="FD642" s="56"/>
      <c r="FE642" s="56"/>
      <c r="FF642" s="56"/>
      <c r="FG642" s="56"/>
      <c r="FH642" s="56"/>
      <c r="FI642" s="56"/>
      <c r="FJ642" s="56"/>
      <c r="FK642" s="56"/>
      <c r="FL642" s="56"/>
      <c r="FM642" s="56"/>
      <c r="FN642" s="56"/>
      <c r="FO642" s="56"/>
      <c r="FP642" s="56"/>
      <c r="FQ642" s="56"/>
      <c r="FR642" s="56"/>
      <c r="FS642" s="56"/>
      <c r="FT642" s="56"/>
      <c r="FU642" s="56"/>
      <c r="FV642" s="56"/>
      <c r="FW642" s="56"/>
      <c r="FX642" s="56"/>
      <c r="FY642" s="56"/>
      <c r="FZ642" s="56"/>
      <c r="GA642" s="56"/>
      <c r="GB642" s="56"/>
      <c r="GC642" s="56"/>
      <c r="GD642" s="56"/>
      <c r="GE642" s="56"/>
      <c r="GF642" s="56"/>
      <c r="GG642" s="56"/>
      <c r="GH642" s="56"/>
      <c r="GI642" s="56"/>
      <c r="GJ642" s="56"/>
      <c r="GK642" s="56"/>
      <c r="GL642" s="56"/>
      <c r="GM642" s="56"/>
      <c r="GN642" s="56"/>
      <c r="GO642" s="56"/>
      <c r="GP642" s="56"/>
      <c r="GQ642" s="56"/>
      <c r="GR642" s="56"/>
      <c r="GS642" s="56"/>
      <c r="GT642" s="56"/>
      <c r="GU642" s="56"/>
      <c r="GV642" s="56"/>
      <c r="GW642" s="56"/>
      <c r="GX642" s="56"/>
      <c r="GY642" s="56"/>
      <c r="GZ642" s="56"/>
      <c r="HA642" s="56"/>
      <c r="HB642" s="56"/>
      <c r="HC642" s="56"/>
      <c r="HD642" s="56"/>
      <c r="HE642" s="56"/>
      <c r="HF642" s="56"/>
      <c r="HG642" s="56"/>
      <c r="HH642" s="56"/>
      <c r="HI642" s="56"/>
      <c r="HJ642" s="56"/>
      <c r="HK642" s="56"/>
      <c r="HL642" s="56"/>
      <c r="HM642" s="56"/>
      <c r="HN642" s="56"/>
      <c r="HO642" s="56"/>
      <c r="HP642" s="56"/>
      <c r="HQ642" s="56"/>
      <c r="HR642" s="56"/>
      <c r="HS642" s="56"/>
      <c r="HT642" s="56"/>
      <c r="HU642" s="56"/>
      <c r="HV642" s="56"/>
      <c r="HW642" s="56"/>
      <c r="HX642" s="56"/>
      <c r="HY642" s="56"/>
      <c r="HZ642" s="56"/>
      <c r="IA642" s="56"/>
      <c r="IB642" s="56"/>
      <c r="IC642" s="56"/>
      <c r="ID642" s="56"/>
      <c r="IE642" s="56"/>
      <c r="IF642" s="56"/>
      <c r="IG642" s="56"/>
      <c r="IH642" s="56"/>
      <c r="II642" s="56"/>
      <c r="IJ642" s="56"/>
      <c r="IK642" s="56"/>
      <c r="IL642" s="56"/>
      <c r="IM642" s="56"/>
      <c r="IN642" s="56"/>
      <c r="IO642" s="56"/>
      <c r="IP642" s="56"/>
      <c r="IQ642" s="56"/>
      <c r="IR642" s="56"/>
      <c r="IS642" s="56"/>
      <c r="IT642" s="56"/>
      <c r="IU642" s="56"/>
      <c r="IV642" s="56"/>
      <c r="IW642" s="56"/>
      <c r="IX642" s="56"/>
      <c r="IY642" s="56"/>
      <c r="IZ642" s="56"/>
      <c r="JA642" s="56"/>
      <c r="JB642" s="56"/>
      <c r="JC642" s="56"/>
      <c r="JD642" s="56"/>
      <c r="JE642" s="56"/>
      <c r="JF642" s="56"/>
      <c r="JG642" s="56"/>
      <c r="JH642" s="56"/>
      <c r="JI642" s="56"/>
      <c r="JJ642" s="56"/>
      <c r="JK642" s="56"/>
      <c r="JL642" s="56"/>
      <c r="JM642" s="56"/>
      <c r="JN642" s="56"/>
      <c r="JO642" s="56"/>
      <c r="JP642" s="56"/>
      <c r="JQ642" s="56"/>
      <c r="JR642" s="56"/>
      <c r="JS642" s="56"/>
      <c r="JT642" s="56"/>
      <c r="JU642" s="56"/>
      <c r="JV642" s="56"/>
      <c r="JW642" s="56"/>
      <c r="JX642" s="56"/>
      <c r="JY642" s="56"/>
      <c r="JZ642" s="56"/>
      <c r="KA642" s="56"/>
      <c r="KB642" s="56"/>
      <c r="KC642" s="56"/>
      <c r="KD642" s="56"/>
      <c r="KE642" s="56"/>
      <c r="KF642" s="56"/>
      <c r="KG642" s="56"/>
      <c r="KH642" s="56"/>
      <c r="KI642" s="56"/>
      <c r="KJ642" s="56"/>
      <c r="KK642" s="56"/>
      <c r="KL642" s="56"/>
      <c r="KM642" s="56"/>
      <c r="KN642" s="56"/>
      <c r="KO642" s="56"/>
      <c r="KP642" s="56"/>
      <c r="KQ642" s="56"/>
      <c r="KR642" s="56"/>
      <c r="KS642" s="56"/>
      <c r="KT642" s="56"/>
      <c r="KU642" s="56"/>
      <c r="KV642" s="56"/>
      <c r="KW642" s="56"/>
      <c r="KX642" s="56"/>
      <c r="KY642" s="56"/>
      <c r="KZ642" s="56"/>
      <c r="LA642" s="56"/>
      <c r="LB642" s="56"/>
      <c r="LC642" s="56"/>
      <c r="LD642" s="56"/>
      <c r="LE642" s="56"/>
      <c r="LF642" s="56"/>
      <c r="LG642" s="56"/>
      <c r="LH642" s="56"/>
      <c r="LI642" s="56"/>
      <c r="LJ642" s="56"/>
      <c r="LK642" s="56"/>
      <c r="LL642" s="56"/>
      <c r="LM642" s="56"/>
      <c r="LN642" s="56"/>
      <c r="LO642" s="56"/>
      <c r="LP642" s="56"/>
      <c r="LQ642" s="56"/>
      <c r="LR642" s="56"/>
      <c r="LS642" s="56"/>
      <c r="LT642" s="56"/>
      <c r="LU642" s="56"/>
      <c r="LV642" s="56"/>
      <c r="LW642" s="56"/>
      <c r="LX642" s="56"/>
      <c r="LY642" s="56"/>
      <c r="LZ642" s="56"/>
      <c r="MA642" s="56"/>
      <c r="MB642" s="56"/>
      <c r="MC642" s="56"/>
      <c r="MD642" s="56"/>
      <c r="ME642" s="56"/>
      <c r="MF642" s="56"/>
      <c r="MG642" s="56"/>
      <c r="MH642" s="56"/>
      <c r="MI642" s="56"/>
      <c r="MJ642" s="56"/>
      <c r="MK642" s="56"/>
      <c r="ML642" s="56"/>
      <c r="MM642" s="56"/>
      <c r="MN642" s="56"/>
      <c r="MO642" s="56"/>
      <c r="MP642" s="56"/>
      <c r="MQ642" s="56"/>
      <c r="MR642" s="56"/>
      <c r="MS642" s="56"/>
      <c r="MT642" s="56"/>
      <c r="MU642" s="56"/>
      <c r="MV642" s="56"/>
      <c r="MW642" s="56"/>
      <c r="MX642" s="56"/>
      <c r="MY642" s="56"/>
      <c r="MZ642" s="56"/>
      <c r="NA642" s="56"/>
      <c r="NB642" s="56"/>
      <c r="NC642" s="56"/>
      <c r="ND642" s="56"/>
      <c r="NE642" s="56"/>
      <c r="NF642" s="56"/>
      <c r="NG642" s="56"/>
      <c r="NH642" s="56"/>
      <c r="NI642" s="56"/>
      <c r="NJ642" s="56"/>
      <c r="NK642" s="56"/>
      <c r="NL642" s="56"/>
      <c r="NM642" s="56"/>
      <c r="NN642" s="56"/>
      <c r="NO642" s="56"/>
      <c r="NP642" s="56"/>
      <c r="NQ642" s="56"/>
      <c r="NR642" s="56"/>
      <c r="NS642" s="56"/>
      <c r="NT642" s="56"/>
      <c r="NU642" s="56"/>
      <c r="NV642" s="56"/>
      <c r="NW642" s="56"/>
      <c r="NX642" s="56"/>
      <c r="NY642" s="56"/>
      <c r="NZ642" s="56"/>
      <c r="OA642" s="56"/>
      <c r="OB642" s="56"/>
      <c r="OC642" s="56"/>
      <c r="OD642" s="56"/>
      <c r="OE642" s="56"/>
      <c r="OF642" s="56"/>
      <c r="OG642" s="56"/>
      <c r="OH642" s="56"/>
      <c r="OI642" s="56"/>
      <c r="OJ642" s="56"/>
      <c r="OK642" s="56"/>
      <c r="OL642" s="56"/>
      <c r="OM642" s="56"/>
      <c r="ON642" s="56"/>
      <c r="OO642" s="56"/>
      <c r="OP642" s="56"/>
      <c r="OQ642" s="56"/>
      <c r="OR642" s="56"/>
      <c r="OS642" s="56"/>
      <c r="OT642" s="56"/>
      <c r="OU642" s="56"/>
      <c r="OV642" s="56"/>
      <c r="OW642" s="56"/>
      <c r="OX642" s="56"/>
      <c r="OY642" s="56"/>
      <c r="OZ642" s="56"/>
      <c r="PA642" s="56"/>
      <c r="PB642" s="56"/>
      <c r="PC642" s="56"/>
      <c r="PD642" s="56"/>
      <c r="PE642" s="56"/>
      <c r="PF642" s="56"/>
      <c r="PG642" s="56"/>
      <c r="PH642" s="56"/>
      <c r="PI642" s="56"/>
      <c r="PJ642" s="56"/>
      <c r="PK642" s="56"/>
      <c r="PL642" s="56"/>
      <c r="PM642" s="56"/>
      <c r="PN642" s="56"/>
      <c r="PO642" s="56"/>
      <c r="PP642" s="56"/>
      <c r="PQ642" s="56"/>
      <c r="PR642" s="56"/>
      <c r="PS642" s="56"/>
      <c r="PT642" s="56"/>
      <c r="PU642" s="56"/>
      <c r="PV642" s="56"/>
      <c r="PW642" s="56"/>
      <c r="PX642" s="56"/>
      <c r="PY642" s="56"/>
      <c r="PZ642" s="56"/>
      <c r="QA642" s="56"/>
      <c r="QB642" s="56"/>
      <c r="QC642" s="56"/>
      <c r="QD642" s="56"/>
      <c r="QE642" s="56"/>
      <c r="QF642" s="56"/>
      <c r="QG642" s="56"/>
      <c r="QH642" s="56"/>
      <c r="QI642" s="56"/>
      <c r="QJ642" s="56"/>
      <c r="QK642" s="56"/>
      <c r="QL642" s="56"/>
      <c r="QM642" s="56"/>
      <c r="QN642" s="56"/>
      <c r="QO642" s="56"/>
      <c r="QP642" s="56"/>
      <c r="QQ642" s="56"/>
      <c r="QR642" s="56"/>
      <c r="QS642" s="56"/>
      <c r="QT642" s="56"/>
      <c r="QU642" s="56"/>
      <c r="QV642" s="56"/>
      <c r="QW642" s="56"/>
      <c r="QX642" s="56"/>
      <c r="QY642" s="56"/>
      <c r="QZ642" s="56"/>
      <c r="RA642" s="56"/>
      <c r="RB642" s="56"/>
      <c r="RC642" s="56"/>
      <c r="RD642" s="56"/>
      <c r="RE642" s="56"/>
      <c r="RF642" s="56"/>
      <c r="RG642" s="56"/>
      <c r="RH642" s="56"/>
      <c r="RI642" s="56"/>
      <c r="RJ642" s="56"/>
      <c r="RK642" s="56"/>
      <c r="RL642" s="56"/>
      <c r="RM642" s="56"/>
      <c r="RN642" s="56"/>
      <c r="RO642" s="56"/>
      <c r="RP642" s="56"/>
      <c r="RQ642" s="56"/>
      <c r="RR642" s="56"/>
      <c r="RS642" s="56"/>
      <c r="RT642" s="56"/>
      <c r="RU642" s="56"/>
      <c r="RV642" s="56"/>
      <c r="RW642" s="56"/>
      <c r="RX642" s="56"/>
      <c r="RY642" s="56"/>
      <c r="RZ642" s="56"/>
      <c r="SA642" s="56"/>
      <c r="SB642" s="56"/>
      <c r="SC642" s="56"/>
      <c r="SD642" s="56"/>
      <c r="SE642" s="56"/>
      <c r="SF642" s="56"/>
      <c r="SG642" s="56"/>
      <c r="SH642" s="56"/>
      <c r="SI642" s="56"/>
      <c r="SJ642" s="56"/>
      <c r="SK642" s="56"/>
      <c r="SL642" s="56"/>
      <c r="SM642" s="56"/>
      <c r="SN642" s="56"/>
      <c r="SO642" s="56"/>
      <c r="SP642" s="56"/>
      <c r="SQ642" s="56"/>
      <c r="SR642" s="56"/>
      <c r="SS642" s="56"/>
      <c r="ST642" s="56"/>
      <c r="SU642" s="56"/>
      <c r="SV642" s="56"/>
      <c r="SW642" s="56"/>
      <c r="SX642" s="56"/>
      <c r="SY642" s="56"/>
      <c r="SZ642" s="56"/>
      <c r="TA642" s="56"/>
      <c r="TB642" s="56"/>
      <c r="TC642" s="56"/>
      <c r="TD642" s="56"/>
      <c r="TE642" s="56"/>
      <c r="TF642" s="56"/>
      <c r="TG642" s="56"/>
      <c r="TH642" s="56"/>
      <c r="TI642" s="56"/>
      <c r="TJ642" s="56"/>
      <c r="TK642" s="56"/>
      <c r="TL642" s="56"/>
      <c r="TM642" s="56"/>
      <c r="TN642" s="56"/>
      <c r="TO642" s="56"/>
      <c r="TP642" s="56"/>
      <c r="TQ642" s="56"/>
      <c r="TR642" s="56"/>
      <c r="TS642" s="56"/>
      <c r="TT642" s="56"/>
      <c r="TU642" s="56"/>
      <c r="TV642" s="56"/>
      <c r="TW642" s="56"/>
      <c r="TX642" s="56"/>
      <c r="TY642" s="56"/>
      <c r="TZ642" s="56"/>
      <c r="UA642" s="56"/>
      <c r="UB642" s="56"/>
      <c r="UC642" s="56"/>
      <c r="UD642" s="56"/>
      <c r="UE642" s="56"/>
      <c r="UF642" s="56"/>
      <c r="UG642" s="56"/>
      <c r="UH642" s="56"/>
      <c r="UI642" s="56"/>
      <c r="UJ642" s="56"/>
      <c r="UK642" s="56"/>
      <c r="UL642" s="56"/>
      <c r="UM642" s="56"/>
      <c r="UN642" s="56"/>
      <c r="UO642" s="56"/>
      <c r="UP642" s="56"/>
      <c r="UQ642" s="56"/>
      <c r="UR642" s="56"/>
      <c r="US642" s="56"/>
      <c r="UT642" s="56"/>
      <c r="UU642" s="56"/>
      <c r="UV642" s="56"/>
      <c r="UW642" s="56"/>
      <c r="UX642" s="56"/>
      <c r="UY642" s="56"/>
      <c r="UZ642" s="56"/>
      <c r="VA642" s="56"/>
      <c r="VB642" s="56"/>
      <c r="VC642" s="56"/>
      <c r="VD642" s="56"/>
      <c r="VE642" s="56"/>
      <c r="VF642" s="56"/>
      <c r="VG642" s="56"/>
      <c r="VH642" s="56"/>
      <c r="VI642" s="56"/>
      <c r="VJ642" s="56"/>
      <c r="VK642" s="56"/>
      <c r="VL642" s="56"/>
      <c r="VM642" s="56"/>
      <c r="VN642" s="56"/>
      <c r="VO642" s="56"/>
      <c r="VP642" s="56"/>
      <c r="VQ642" s="56"/>
      <c r="VR642" s="56"/>
      <c r="VS642" s="56"/>
      <c r="VT642" s="56"/>
      <c r="VU642" s="56"/>
      <c r="VV642" s="56"/>
      <c r="VW642" s="56"/>
      <c r="VX642" s="56"/>
      <c r="VY642" s="56"/>
      <c r="VZ642" s="56"/>
      <c r="WA642" s="56"/>
      <c r="WB642" s="56"/>
      <c r="WC642" s="56"/>
      <c r="WD642" s="56"/>
      <c r="WE642" s="56"/>
      <c r="WF642" s="56"/>
      <c r="WG642" s="56"/>
      <c r="WH642" s="56"/>
      <c r="WI642" s="56"/>
      <c r="WJ642" s="56"/>
      <c r="WK642" s="56"/>
      <c r="WL642" s="56"/>
      <c r="WM642" s="56"/>
      <c r="WN642" s="56"/>
      <c r="WO642" s="56"/>
      <c r="WP642" s="56"/>
      <c r="WQ642" s="56"/>
      <c r="WR642" s="56"/>
      <c r="WS642" s="56"/>
      <c r="WT642" s="56"/>
      <c r="WU642" s="56"/>
      <c r="WV642" s="56"/>
      <c r="WW642" s="56"/>
      <c r="WX642" s="56"/>
      <c r="WY642" s="56"/>
      <c r="WZ642" s="56"/>
      <c r="XA642" s="56"/>
      <c r="XB642" s="56"/>
      <c r="XC642" s="56"/>
      <c r="XD642" s="56"/>
      <c r="XE642" s="56"/>
      <c r="XF642" s="56"/>
      <c r="XG642" s="56"/>
      <c r="XH642" s="56"/>
      <c r="XI642" s="56"/>
      <c r="XJ642" s="56"/>
      <c r="XK642" s="56"/>
      <c r="XL642" s="56"/>
      <c r="XM642" s="56"/>
      <c r="XN642" s="56"/>
      <c r="XO642" s="56"/>
      <c r="XP642" s="56"/>
      <c r="XQ642" s="56"/>
      <c r="XR642" s="56"/>
      <c r="XS642" s="56"/>
      <c r="XT642" s="56"/>
      <c r="XU642" s="56"/>
      <c r="XV642" s="56"/>
      <c r="XW642" s="56"/>
      <c r="XX642" s="56"/>
      <c r="XY642" s="56"/>
      <c r="XZ642" s="56"/>
      <c r="YA642" s="56"/>
      <c r="YB642" s="56"/>
      <c r="YC642" s="56"/>
      <c r="YD642" s="56"/>
      <c r="YE642" s="56"/>
      <c r="YF642" s="56"/>
      <c r="YG642" s="56"/>
      <c r="YH642" s="56"/>
      <c r="YI642" s="56"/>
      <c r="YJ642" s="56"/>
      <c r="YK642" s="56"/>
      <c r="YL642" s="56"/>
      <c r="YM642" s="56"/>
      <c r="YN642" s="56"/>
      <c r="YO642" s="56"/>
      <c r="YP642" s="56"/>
      <c r="YQ642" s="56"/>
      <c r="YR642" s="56"/>
      <c r="YS642" s="56"/>
      <c r="YT642" s="56"/>
      <c r="YU642" s="56"/>
      <c r="YV642" s="56"/>
      <c r="YW642" s="56"/>
      <c r="YX642" s="56"/>
      <c r="YY642" s="56"/>
      <c r="YZ642" s="56"/>
      <c r="ZA642" s="56"/>
      <c r="ZB642" s="56"/>
      <c r="ZC642" s="56"/>
      <c r="ZD642" s="56"/>
      <c r="ZE642" s="56"/>
      <c r="ZF642" s="56"/>
      <c r="ZG642" s="56"/>
      <c r="ZH642" s="56"/>
      <c r="ZI642" s="56"/>
      <c r="ZJ642" s="56"/>
      <c r="ZK642" s="56"/>
      <c r="ZL642" s="56"/>
      <c r="ZM642" s="56"/>
      <c r="ZN642" s="56"/>
      <c r="ZO642" s="56"/>
      <c r="ZP642" s="56"/>
      <c r="ZQ642" s="56"/>
      <c r="ZR642" s="56"/>
      <c r="ZS642" s="56"/>
      <c r="ZT642" s="56"/>
      <c r="ZU642" s="56"/>
      <c r="ZV642" s="56"/>
      <c r="ZW642" s="56"/>
      <c r="ZX642" s="56"/>
      <c r="ZY642" s="56"/>
      <c r="ZZ642" s="56"/>
    </row>
    <row r="643" spans="1:702" s="56" customFormat="1" hidden="1" outlineLevel="1" x14ac:dyDescent="0.2">
      <c r="A643" s="49"/>
      <c r="B643" s="75"/>
      <c r="C643" s="49" t="s">
        <v>124</v>
      </c>
      <c r="D643" s="141"/>
      <c r="E643" s="170"/>
      <c r="F643" s="53"/>
      <c r="G643" s="170"/>
      <c r="H643" s="43"/>
      <c r="I643" s="132"/>
      <c r="J643" s="170"/>
      <c r="K643" s="190"/>
      <c r="L643" s="178"/>
      <c r="P643" s="34"/>
      <c r="Q643" s="34"/>
    </row>
    <row r="644" spans="1:702" s="56" customFormat="1" hidden="1" outlineLevel="1" x14ac:dyDescent="0.2">
      <c r="A644" s="49"/>
      <c r="B644" s="75"/>
      <c r="C644" s="49" t="s">
        <v>137</v>
      </c>
      <c r="D644" s="141"/>
      <c r="E644" s="171"/>
      <c r="F644" s="53"/>
      <c r="G644" s="171"/>
      <c r="H644" s="43"/>
      <c r="I644" s="132"/>
      <c r="J644" s="171"/>
      <c r="K644" s="191"/>
      <c r="L644" s="179"/>
      <c r="P644" s="34"/>
      <c r="Q644" s="34"/>
    </row>
    <row r="645" spans="1:702" s="56" customFormat="1" hidden="1" outlineLevel="1" x14ac:dyDescent="0.2">
      <c r="A645" s="49"/>
      <c r="B645" s="75"/>
      <c r="C645" s="49" t="s">
        <v>138</v>
      </c>
      <c r="D645" s="141"/>
      <c r="E645" s="172"/>
      <c r="F645" s="53"/>
      <c r="G645" s="172"/>
      <c r="H645" s="43"/>
      <c r="I645" s="132"/>
      <c r="J645" s="172"/>
      <c r="K645" s="192"/>
      <c r="L645" s="180"/>
      <c r="P645" s="34"/>
      <c r="Q645" s="34"/>
    </row>
    <row r="646" spans="1:702" s="59" customFormat="1" collapsed="1" x14ac:dyDescent="0.2">
      <c r="A646" s="41"/>
      <c r="B646" s="57">
        <v>499</v>
      </c>
      <c r="C646" s="78" t="s">
        <v>134</v>
      </c>
      <c r="D646" s="64"/>
      <c r="E646" s="58"/>
      <c r="F646" s="58">
        <f>SUM(F647:F649)</f>
        <v>0</v>
      </c>
      <c r="G646" s="129">
        <f>F646-E646</f>
        <v>0</v>
      </c>
      <c r="H646" s="58">
        <f t="shared" ref="H646" si="153">SUM(H647:H649)</f>
        <v>0</v>
      </c>
      <c r="I646" s="130" t="str">
        <f>IF((OR(I647="SZ",I648="SZ",I649="SZ")),"SZ","AZ")</f>
        <v>AZ</v>
      </c>
      <c r="J646" s="129">
        <f>H646-E646</f>
        <v>0</v>
      </c>
      <c r="K646" s="135">
        <f>IF(F646="",E646,IF(I646="SZ",H646,F646))</f>
        <v>0</v>
      </c>
      <c r="L646" s="129">
        <f>K646-E646</f>
        <v>0</v>
      </c>
      <c r="M646" s="56"/>
      <c r="N646" s="56"/>
      <c r="O646" s="56"/>
      <c r="P646" s="34"/>
      <c r="Q646" s="34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6"/>
      <c r="BN646" s="56"/>
      <c r="BO646" s="56"/>
      <c r="BP646" s="56"/>
      <c r="BQ646" s="56"/>
      <c r="BR646" s="56"/>
      <c r="BS646" s="56"/>
      <c r="BT646" s="56"/>
      <c r="BU646" s="56"/>
      <c r="BV646" s="56"/>
      <c r="BW646" s="56"/>
      <c r="BX646" s="56"/>
      <c r="BY646" s="56"/>
      <c r="BZ646" s="56"/>
      <c r="CA646" s="56"/>
      <c r="CB646" s="56"/>
      <c r="CC646" s="56"/>
      <c r="CD646" s="56"/>
      <c r="CE646" s="56"/>
      <c r="CF646" s="56"/>
      <c r="CG646" s="56"/>
      <c r="CH646" s="56"/>
      <c r="CI646" s="56"/>
      <c r="CJ646" s="56"/>
      <c r="CK646" s="56"/>
      <c r="CL646" s="56"/>
      <c r="CM646" s="56"/>
      <c r="CN646" s="56"/>
      <c r="CO646" s="56"/>
      <c r="CP646" s="56"/>
      <c r="CQ646" s="56"/>
      <c r="CR646" s="56"/>
      <c r="CS646" s="56"/>
      <c r="CT646" s="56"/>
      <c r="CU646" s="56"/>
      <c r="CV646" s="56"/>
      <c r="CW646" s="56"/>
      <c r="CX646" s="56"/>
      <c r="CY646" s="56"/>
      <c r="CZ646" s="56"/>
      <c r="DA646" s="56"/>
      <c r="DB646" s="56"/>
      <c r="DC646" s="56"/>
      <c r="DD646" s="56"/>
      <c r="DE646" s="56"/>
      <c r="DF646" s="56"/>
      <c r="DG646" s="56"/>
      <c r="DH646" s="56"/>
      <c r="DI646" s="56"/>
      <c r="DJ646" s="56"/>
      <c r="DK646" s="56"/>
      <c r="DL646" s="56"/>
      <c r="DM646" s="56"/>
      <c r="DN646" s="56"/>
      <c r="DO646" s="56"/>
      <c r="DP646" s="56"/>
      <c r="DQ646" s="56"/>
      <c r="DR646" s="56"/>
      <c r="DS646" s="56"/>
      <c r="DT646" s="56"/>
      <c r="DU646" s="56"/>
      <c r="DV646" s="56"/>
      <c r="DW646" s="56"/>
      <c r="DX646" s="56"/>
      <c r="DY646" s="56"/>
      <c r="DZ646" s="56"/>
      <c r="EA646" s="56"/>
      <c r="EB646" s="56"/>
      <c r="EC646" s="56"/>
      <c r="ED646" s="56"/>
      <c r="EE646" s="56"/>
      <c r="EF646" s="56"/>
      <c r="EG646" s="56"/>
      <c r="EH646" s="56"/>
      <c r="EI646" s="56"/>
      <c r="EJ646" s="56"/>
      <c r="EK646" s="56"/>
      <c r="EL646" s="56"/>
      <c r="EM646" s="56"/>
      <c r="EN646" s="56"/>
      <c r="EO646" s="56"/>
      <c r="EP646" s="56"/>
      <c r="EQ646" s="56"/>
      <c r="ER646" s="56"/>
      <c r="ES646" s="56"/>
      <c r="ET646" s="56"/>
      <c r="EU646" s="56"/>
      <c r="EV646" s="56"/>
      <c r="EW646" s="56"/>
      <c r="EX646" s="56"/>
      <c r="EY646" s="56"/>
      <c r="EZ646" s="56"/>
      <c r="FA646" s="56"/>
      <c r="FB646" s="56"/>
      <c r="FC646" s="56"/>
      <c r="FD646" s="56"/>
      <c r="FE646" s="56"/>
      <c r="FF646" s="56"/>
      <c r="FG646" s="56"/>
      <c r="FH646" s="56"/>
      <c r="FI646" s="56"/>
      <c r="FJ646" s="56"/>
      <c r="FK646" s="56"/>
      <c r="FL646" s="56"/>
      <c r="FM646" s="56"/>
      <c r="FN646" s="56"/>
      <c r="FO646" s="56"/>
      <c r="FP646" s="56"/>
      <c r="FQ646" s="56"/>
      <c r="FR646" s="56"/>
      <c r="FS646" s="56"/>
      <c r="FT646" s="56"/>
      <c r="FU646" s="56"/>
      <c r="FV646" s="56"/>
      <c r="FW646" s="56"/>
      <c r="FX646" s="56"/>
      <c r="FY646" s="56"/>
      <c r="FZ646" s="56"/>
      <c r="GA646" s="56"/>
      <c r="GB646" s="56"/>
      <c r="GC646" s="56"/>
      <c r="GD646" s="56"/>
      <c r="GE646" s="56"/>
      <c r="GF646" s="56"/>
      <c r="GG646" s="56"/>
      <c r="GH646" s="56"/>
      <c r="GI646" s="56"/>
      <c r="GJ646" s="56"/>
      <c r="GK646" s="56"/>
      <c r="GL646" s="56"/>
      <c r="GM646" s="56"/>
      <c r="GN646" s="56"/>
      <c r="GO646" s="56"/>
      <c r="GP646" s="56"/>
      <c r="GQ646" s="56"/>
      <c r="GR646" s="56"/>
      <c r="GS646" s="56"/>
      <c r="GT646" s="56"/>
      <c r="GU646" s="56"/>
      <c r="GV646" s="56"/>
      <c r="GW646" s="56"/>
      <c r="GX646" s="56"/>
      <c r="GY646" s="56"/>
      <c r="GZ646" s="56"/>
      <c r="HA646" s="56"/>
      <c r="HB646" s="56"/>
      <c r="HC646" s="56"/>
      <c r="HD646" s="56"/>
      <c r="HE646" s="56"/>
      <c r="HF646" s="56"/>
      <c r="HG646" s="56"/>
      <c r="HH646" s="56"/>
      <c r="HI646" s="56"/>
      <c r="HJ646" s="56"/>
      <c r="HK646" s="56"/>
      <c r="HL646" s="56"/>
      <c r="HM646" s="56"/>
      <c r="HN646" s="56"/>
      <c r="HO646" s="56"/>
      <c r="HP646" s="56"/>
      <c r="HQ646" s="56"/>
      <c r="HR646" s="56"/>
      <c r="HS646" s="56"/>
      <c r="HT646" s="56"/>
      <c r="HU646" s="56"/>
      <c r="HV646" s="56"/>
      <c r="HW646" s="56"/>
      <c r="HX646" s="56"/>
      <c r="HY646" s="56"/>
      <c r="HZ646" s="56"/>
      <c r="IA646" s="56"/>
      <c r="IB646" s="56"/>
      <c r="IC646" s="56"/>
      <c r="ID646" s="56"/>
      <c r="IE646" s="56"/>
      <c r="IF646" s="56"/>
      <c r="IG646" s="56"/>
      <c r="IH646" s="56"/>
      <c r="II646" s="56"/>
      <c r="IJ646" s="56"/>
      <c r="IK646" s="56"/>
      <c r="IL646" s="56"/>
      <c r="IM646" s="56"/>
      <c r="IN646" s="56"/>
      <c r="IO646" s="56"/>
      <c r="IP646" s="56"/>
      <c r="IQ646" s="56"/>
      <c r="IR646" s="56"/>
      <c r="IS646" s="56"/>
      <c r="IT646" s="56"/>
      <c r="IU646" s="56"/>
      <c r="IV646" s="56"/>
      <c r="IW646" s="56"/>
      <c r="IX646" s="56"/>
      <c r="IY646" s="56"/>
      <c r="IZ646" s="56"/>
      <c r="JA646" s="56"/>
      <c r="JB646" s="56"/>
      <c r="JC646" s="56"/>
      <c r="JD646" s="56"/>
      <c r="JE646" s="56"/>
      <c r="JF646" s="56"/>
      <c r="JG646" s="56"/>
      <c r="JH646" s="56"/>
      <c r="JI646" s="56"/>
      <c r="JJ646" s="56"/>
      <c r="JK646" s="56"/>
      <c r="JL646" s="56"/>
      <c r="JM646" s="56"/>
      <c r="JN646" s="56"/>
      <c r="JO646" s="56"/>
      <c r="JP646" s="56"/>
      <c r="JQ646" s="56"/>
      <c r="JR646" s="56"/>
      <c r="JS646" s="56"/>
      <c r="JT646" s="56"/>
      <c r="JU646" s="56"/>
      <c r="JV646" s="56"/>
      <c r="JW646" s="56"/>
      <c r="JX646" s="56"/>
      <c r="JY646" s="56"/>
      <c r="JZ646" s="56"/>
      <c r="KA646" s="56"/>
      <c r="KB646" s="56"/>
      <c r="KC646" s="56"/>
      <c r="KD646" s="56"/>
      <c r="KE646" s="56"/>
      <c r="KF646" s="56"/>
      <c r="KG646" s="56"/>
      <c r="KH646" s="56"/>
      <c r="KI646" s="56"/>
      <c r="KJ646" s="56"/>
      <c r="KK646" s="56"/>
      <c r="KL646" s="56"/>
      <c r="KM646" s="56"/>
      <c r="KN646" s="56"/>
      <c r="KO646" s="56"/>
      <c r="KP646" s="56"/>
      <c r="KQ646" s="56"/>
      <c r="KR646" s="56"/>
      <c r="KS646" s="56"/>
      <c r="KT646" s="56"/>
      <c r="KU646" s="56"/>
      <c r="KV646" s="56"/>
      <c r="KW646" s="56"/>
      <c r="KX646" s="56"/>
      <c r="KY646" s="56"/>
      <c r="KZ646" s="56"/>
      <c r="LA646" s="56"/>
      <c r="LB646" s="56"/>
      <c r="LC646" s="56"/>
      <c r="LD646" s="56"/>
      <c r="LE646" s="56"/>
      <c r="LF646" s="56"/>
      <c r="LG646" s="56"/>
      <c r="LH646" s="56"/>
      <c r="LI646" s="56"/>
      <c r="LJ646" s="56"/>
      <c r="LK646" s="56"/>
      <c r="LL646" s="56"/>
      <c r="LM646" s="56"/>
      <c r="LN646" s="56"/>
      <c r="LO646" s="56"/>
      <c r="LP646" s="56"/>
      <c r="LQ646" s="56"/>
      <c r="LR646" s="56"/>
      <c r="LS646" s="56"/>
      <c r="LT646" s="56"/>
      <c r="LU646" s="56"/>
      <c r="LV646" s="56"/>
      <c r="LW646" s="56"/>
      <c r="LX646" s="56"/>
      <c r="LY646" s="56"/>
      <c r="LZ646" s="56"/>
      <c r="MA646" s="56"/>
      <c r="MB646" s="56"/>
      <c r="MC646" s="56"/>
      <c r="MD646" s="56"/>
      <c r="ME646" s="56"/>
      <c r="MF646" s="56"/>
      <c r="MG646" s="56"/>
      <c r="MH646" s="56"/>
      <c r="MI646" s="56"/>
      <c r="MJ646" s="56"/>
      <c r="MK646" s="56"/>
      <c r="ML646" s="56"/>
      <c r="MM646" s="56"/>
      <c r="MN646" s="56"/>
      <c r="MO646" s="56"/>
      <c r="MP646" s="56"/>
      <c r="MQ646" s="56"/>
      <c r="MR646" s="56"/>
      <c r="MS646" s="56"/>
      <c r="MT646" s="56"/>
      <c r="MU646" s="56"/>
      <c r="MV646" s="56"/>
      <c r="MW646" s="56"/>
      <c r="MX646" s="56"/>
      <c r="MY646" s="56"/>
      <c r="MZ646" s="56"/>
      <c r="NA646" s="56"/>
      <c r="NB646" s="56"/>
      <c r="NC646" s="56"/>
      <c r="ND646" s="56"/>
      <c r="NE646" s="56"/>
      <c r="NF646" s="56"/>
      <c r="NG646" s="56"/>
      <c r="NH646" s="56"/>
      <c r="NI646" s="56"/>
      <c r="NJ646" s="56"/>
      <c r="NK646" s="56"/>
      <c r="NL646" s="56"/>
      <c r="NM646" s="56"/>
      <c r="NN646" s="56"/>
      <c r="NO646" s="56"/>
      <c r="NP646" s="56"/>
      <c r="NQ646" s="56"/>
      <c r="NR646" s="56"/>
      <c r="NS646" s="56"/>
      <c r="NT646" s="56"/>
      <c r="NU646" s="56"/>
      <c r="NV646" s="56"/>
      <c r="NW646" s="56"/>
      <c r="NX646" s="56"/>
      <c r="NY646" s="56"/>
      <c r="NZ646" s="56"/>
      <c r="OA646" s="56"/>
      <c r="OB646" s="56"/>
      <c r="OC646" s="56"/>
      <c r="OD646" s="56"/>
      <c r="OE646" s="56"/>
      <c r="OF646" s="56"/>
      <c r="OG646" s="56"/>
      <c r="OH646" s="56"/>
      <c r="OI646" s="56"/>
      <c r="OJ646" s="56"/>
      <c r="OK646" s="56"/>
      <c r="OL646" s="56"/>
      <c r="OM646" s="56"/>
      <c r="ON646" s="56"/>
      <c r="OO646" s="56"/>
      <c r="OP646" s="56"/>
      <c r="OQ646" s="56"/>
      <c r="OR646" s="56"/>
      <c r="OS646" s="56"/>
      <c r="OT646" s="56"/>
      <c r="OU646" s="56"/>
      <c r="OV646" s="56"/>
      <c r="OW646" s="56"/>
      <c r="OX646" s="56"/>
      <c r="OY646" s="56"/>
      <c r="OZ646" s="56"/>
      <c r="PA646" s="56"/>
      <c r="PB646" s="56"/>
      <c r="PC646" s="56"/>
      <c r="PD646" s="56"/>
      <c r="PE646" s="56"/>
      <c r="PF646" s="56"/>
      <c r="PG646" s="56"/>
      <c r="PH646" s="56"/>
      <c r="PI646" s="56"/>
      <c r="PJ646" s="56"/>
      <c r="PK646" s="56"/>
      <c r="PL646" s="56"/>
      <c r="PM646" s="56"/>
      <c r="PN646" s="56"/>
      <c r="PO646" s="56"/>
      <c r="PP646" s="56"/>
      <c r="PQ646" s="56"/>
      <c r="PR646" s="56"/>
      <c r="PS646" s="56"/>
      <c r="PT646" s="56"/>
      <c r="PU646" s="56"/>
      <c r="PV646" s="56"/>
      <c r="PW646" s="56"/>
      <c r="PX646" s="56"/>
      <c r="PY646" s="56"/>
      <c r="PZ646" s="56"/>
      <c r="QA646" s="56"/>
      <c r="QB646" s="56"/>
      <c r="QC646" s="56"/>
      <c r="QD646" s="56"/>
      <c r="QE646" s="56"/>
      <c r="QF646" s="56"/>
      <c r="QG646" s="56"/>
      <c r="QH646" s="56"/>
      <c r="QI646" s="56"/>
      <c r="QJ646" s="56"/>
      <c r="QK646" s="56"/>
      <c r="QL646" s="56"/>
      <c r="QM646" s="56"/>
      <c r="QN646" s="56"/>
      <c r="QO646" s="56"/>
      <c r="QP646" s="56"/>
      <c r="QQ646" s="56"/>
      <c r="QR646" s="56"/>
      <c r="QS646" s="56"/>
      <c r="QT646" s="56"/>
      <c r="QU646" s="56"/>
      <c r="QV646" s="56"/>
      <c r="QW646" s="56"/>
      <c r="QX646" s="56"/>
      <c r="QY646" s="56"/>
      <c r="QZ646" s="56"/>
      <c r="RA646" s="56"/>
      <c r="RB646" s="56"/>
      <c r="RC646" s="56"/>
      <c r="RD646" s="56"/>
      <c r="RE646" s="56"/>
      <c r="RF646" s="56"/>
      <c r="RG646" s="56"/>
      <c r="RH646" s="56"/>
      <c r="RI646" s="56"/>
      <c r="RJ646" s="56"/>
      <c r="RK646" s="56"/>
      <c r="RL646" s="56"/>
      <c r="RM646" s="56"/>
      <c r="RN646" s="56"/>
      <c r="RO646" s="56"/>
      <c r="RP646" s="56"/>
      <c r="RQ646" s="56"/>
      <c r="RR646" s="56"/>
      <c r="RS646" s="56"/>
      <c r="RT646" s="56"/>
      <c r="RU646" s="56"/>
      <c r="RV646" s="56"/>
      <c r="RW646" s="56"/>
      <c r="RX646" s="56"/>
      <c r="RY646" s="56"/>
      <c r="RZ646" s="56"/>
      <c r="SA646" s="56"/>
      <c r="SB646" s="56"/>
      <c r="SC646" s="56"/>
      <c r="SD646" s="56"/>
      <c r="SE646" s="56"/>
      <c r="SF646" s="56"/>
      <c r="SG646" s="56"/>
      <c r="SH646" s="56"/>
      <c r="SI646" s="56"/>
      <c r="SJ646" s="56"/>
      <c r="SK646" s="56"/>
      <c r="SL646" s="56"/>
      <c r="SM646" s="56"/>
      <c r="SN646" s="56"/>
      <c r="SO646" s="56"/>
      <c r="SP646" s="56"/>
      <c r="SQ646" s="56"/>
      <c r="SR646" s="56"/>
      <c r="SS646" s="56"/>
      <c r="ST646" s="56"/>
      <c r="SU646" s="56"/>
      <c r="SV646" s="56"/>
      <c r="SW646" s="56"/>
      <c r="SX646" s="56"/>
      <c r="SY646" s="56"/>
      <c r="SZ646" s="56"/>
      <c r="TA646" s="56"/>
      <c r="TB646" s="56"/>
      <c r="TC646" s="56"/>
      <c r="TD646" s="56"/>
      <c r="TE646" s="56"/>
      <c r="TF646" s="56"/>
      <c r="TG646" s="56"/>
      <c r="TH646" s="56"/>
      <c r="TI646" s="56"/>
      <c r="TJ646" s="56"/>
      <c r="TK646" s="56"/>
      <c r="TL646" s="56"/>
      <c r="TM646" s="56"/>
      <c r="TN646" s="56"/>
      <c r="TO646" s="56"/>
      <c r="TP646" s="56"/>
      <c r="TQ646" s="56"/>
      <c r="TR646" s="56"/>
      <c r="TS646" s="56"/>
      <c r="TT646" s="56"/>
      <c r="TU646" s="56"/>
      <c r="TV646" s="56"/>
      <c r="TW646" s="56"/>
      <c r="TX646" s="56"/>
      <c r="TY646" s="56"/>
      <c r="TZ646" s="56"/>
      <c r="UA646" s="56"/>
      <c r="UB646" s="56"/>
      <c r="UC646" s="56"/>
      <c r="UD646" s="56"/>
      <c r="UE646" s="56"/>
      <c r="UF646" s="56"/>
      <c r="UG646" s="56"/>
      <c r="UH646" s="56"/>
      <c r="UI646" s="56"/>
      <c r="UJ646" s="56"/>
      <c r="UK646" s="56"/>
      <c r="UL646" s="56"/>
      <c r="UM646" s="56"/>
      <c r="UN646" s="56"/>
      <c r="UO646" s="56"/>
      <c r="UP646" s="56"/>
      <c r="UQ646" s="56"/>
      <c r="UR646" s="56"/>
      <c r="US646" s="56"/>
      <c r="UT646" s="56"/>
      <c r="UU646" s="56"/>
      <c r="UV646" s="56"/>
      <c r="UW646" s="56"/>
      <c r="UX646" s="56"/>
      <c r="UY646" s="56"/>
      <c r="UZ646" s="56"/>
      <c r="VA646" s="56"/>
      <c r="VB646" s="56"/>
      <c r="VC646" s="56"/>
      <c r="VD646" s="56"/>
      <c r="VE646" s="56"/>
      <c r="VF646" s="56"/>
      <c r="VG646" s="56"/>
      <c r="VH646" s="56"/>
      <c r="VI646" s="56"/>
      <c r="VJ646" s="56"/>
      <c r="VK646" s="56"/>
      <c r="VL646" s="56"/>
      <c r="VM646" s="56"/>
      <c r="VN646" s="56"/>
      <c r="VO646" s="56"/>
      <c r="VP646" s="56"/>
      <c r="VQ646" s="56"/>
      <c r="VR646" s="56"/>
      <c r="VS646" s="56"/>
      <c r="VT646" s="56"/>
      <c r="VU646" s="56"/>
      <c r="VV646" s="56"/>
      <c r="VW646" s="56"/>
      <c r="VX646" s="56"/>
      <c r="VY646" s="56"/>
      <c r="VZ646" s="56"/>
      <c r="WA646" s="56"/>
      <c r="WB646" s="56"/>
      <c r="WC646" s="56"/>
      <c r="WD646" s="56"/>
      <c r="WE646" s="56"/>
      <c r="WF646" s="56"/>
      <c r="WG646" s="56"/>
      <c r="WH646" s="56"/>
      <c r="WI646" s="56"/>
      <c r="WJ646" s="56"/>
      <c r="WK646" s="56"/>
      <c r="WL646" s="56"/>
      <c r="WM646" s="56"/>
      <c r="WN646" s="56"/>
      <c r="WO646" s="56"/>
      <c r="WP646" s="56"/>
      <c r="WQ646" s="56"/>
      <c r="WR646" s="56"/>
      <c r="WS646" s="56"/>
      <c r="WT646" s="56"/>
      <c r="WU646" s="56"/>
      <c r="WV646" s="56"/>
      <c r="WW646" s="56"/>
      <c r="WX646" s="56"/>
      <c r="WY646" s="56"/>
      <c r="WZ646" s="56"/>
      <c r="XA646" s="56"/>
      <c r="XB646" s="56"/>
      <c r="XC646" s="56"/>
      <c r="XD646" s="56"/>
      <c r="XE646" s="56"/>
      <c r="XF646" s="56"/>
      <c r="XG646" s="56"/>
      <c r="XH646" s="56"/>
      <c r="XI646" s="56"/>
      <c r="XJ646" s="56"/>
      <c r="XK646" s="56"/>
      <c r="XL646" s="56"/>
      <c r="XM646" s="56"/>
      <c r="XN646" s="56"/>
      <c r="XO646" s="56"/>
      <c r="XP646" s="56"/>
      <c r="XQ646" s="56"/>
      <c r="XR646" s="56"/>
      <c r="XS646" s="56"/>
      <c r="XT646" s="56"/>
      <c r="XU646" s="56"/>
      <c r="XV646" s="56"/>
      <c r="XW646" s="56"/>
      <c r="XX646" s="56"/>
      <c r="XY646" s="56"/>
      <c r="XZ646" s="56"/>
      <c r="YA646" s="56"/>
      <c r="YB646" s="56"/>
      <c r="YC646" s="56"/>
      <c r="YD646" s="56"/>
      <c r="YE646" s="56"/>
      <c r="YF646" s="56"/>
      <c r="YG646" s="56"/>
      <c r="YH646" s="56"/>
      <c r="YI646" s="56"/>
      <c r="YJ646" s="56"/>
      <c r="YK646" s="56"/>
      <c r="YL646" s="56"/>
      <c r="YM646" s="56"/>
      <c r="YN646" s="56"/>
      <c r="YO646" s="56"/>
      <c r="YP646" s="56"/>
      <c r="YQ646" s="56"/>
      <c r="YR646" s="56"/>
      <c r="YS646" s="56"/>
      <c r="YT646" s="56"/>
      <c r="YU646" s="56"/>
      <c r="YV646" s="56"/>
      <c r="YW646" s="56"/>
      <c r="YX646" s="56"/>
      <c r="YY646" s="56"/>
      <c r="YZ646" s="56"/>
      <c r="ZA646" s="56"/>
      <c r="ZB646" s="56"/>
      <c r="ZC646" s="56"/>
      <c r="ZD646" s="56"/>
      <c r="ZE646" s="56"/>
      <c r="ZF646" s="56"/>
      <c r="ZG646" s="56"/>
      <c r="ZH646" s="56"/>
      <c r="ZI646" s="56"/>
      <c r="ZJ646" s="56"/>
      <c r="ZK646" s="56"/>
      <c r="ZL646" s="56"/>
      <c r="ZM646" s="56"/>
      <c r="ZN646" s="56"/>
      <c r="ZO646" s="56"/>
      <c r="ZP646" s="56"/>
      <c r="ZQ646" s="56"/>
      <c r="ZR646" s="56"/>
      <c r="ZS646" s="56"/>
      <c r="ZT646" s="56"/>
      <c r="ZU646" s="56"/>
      <c r="ZV646" s="56"/>
      <c r="ZW646" s="56"/>
      <c r="ZX646" s="56"/>
      <c r="ZY646" s="56"/>
      <c r="ZZ646" s="56"/>
    </row>
    <row r="647" spans="1:702" s="56" customFormat="1" hidden="1" outlineLevel="1" x14ac:dyDescent="0.2">
      <c r="A647" s="49"/>
      <c r="B647" s="75"/>
      <c r="C647" s="49" t="s">
        <v>124</v>
      </c>
      <c r="D647" s="141"/>
      <c r="E647" s="170"/>
      <c r="F647" s="53"/>
      <c r="G647" s="170"/>
      <c r="H647" s="43"/>
      <c r="I647" s="132"/>
      <c r="J647" s="170"/>
      <c r="K647" s="190"/>
      <c r="L647" s="178"/>
      <c r="P647" s="34"/>
      <c r="Q647" s="34"/>
    </row>
    <row r="648" spans="1:702" s="56" customFormat="1" hidden="1" outlineLevel="1" x14ac:dyDescent="0.2">
      <c r="A648" s="49"/>
      <c r="B648" s="75"/>
      <c r="C648" s="49" t="s">
        <v>137</v>
      </c>
      <c r="D648" s="141"/>
      <c r="E648" s="171"/>
      <c r="F648" s="53"/>
      <c r="G648" s="171"/>
      <c r="H648" s="43"/>
      <c r="I648" s="132"/>
      <c r="J648" s="171"/>
      <c r="K648" s="191"/>
      <c r="L648" s="179"/>
      <c r="P648" s="34"/>
      <c r="Q648" s="34"/>
    </row>
    <row r="649" spans="1:702" s="56" customFormat="1" hidden="1" outlineLevel="1" x14ac:dyDescent="0.2">
      <c r="A649" s="49"/>
      <c r="B649" s="75"/>
      <c r="C649" s="49" t="s">
        <v>138</v>
      </c>
      <c r="D649" s="141"/>
      <c r="E649" s="172"/>
      <c r="F649" s="53"/>
      <c r="G649" s="172"/>
      <c r="H649" s="43"/>
      <c r="I649" s="132"/>
      <c r="J649" s="172"/>
      <c r="K649" s="192"/>
      <c r="L649" s="180"/>
      <c r="P649" s="34"/>
      <c r="Q649" s="34"/>
    </row>
    <row r="650" spans="1:702" s="21" customFormat="1" collapsed="1" x14ac:dyDescent="0.2">
      <c r="A650" s="40"/>
      <c r="B650" s="28">
        <v>400</v>
      </c>
      <c r="C650" s="27" t="s">
        <v>133</v>
      </c>
      <c r="D650" s="142"/>
      <c r="E650" s="29">
        <f>SUM(E418:E649)</f>
        <v>0</v>
      </c>
      <c r="F650" s="29">
        <f>F418+F422+F426+F430+F434+F438+F442+F446+F450+F454+F458+F462+F466+F470+F474+F478+F482+F486+F490+F494+F498+F502+F506+F510+F514+F518+F522+F526+F530+F534+F538+F542+F546+F550+F554+F558+F562+F566+F570+F574+F578+F582+F586+F590+F594+F598+F602+F606+F610+F614+F618+F622+F626+F630+F634+F638+F642+F646</f>
        <v>0</v>
      </c>
      <c r="G650" s="29">
        <f>SUM(G418:G649)</f>
        <v>0</v>
      </c>
      <c r="H650" s="29">
        <f>H646+H642+H638+H634+H630+H626+H622+H618+H614+H610+H606+H602+H598+H594+H590+H586+H582+H578+H574+H570+H566+H562+H558+H554+H550+H546+H542+H538+H534+H530+H526+H522+H518+H514+H510+H506+H502+H498+H494+H490+H486+H482+H478+H474+H470+H466+H462+H458+H454+H450+H446+H442+H438+H434+H430+H426+H422+H418</f>
        <v>0</v>
      </c>
      <c r="I650" s="126"/>
      <c r="J650" s="29">
        <f>SUM(J418:J450)</f>
        <v>0</v>
      </c>
      <c r="K650" s="29">
        <f>SUM(K418:K649)</f>
        <v>0</v>
      </c>
      <c r="L650" s="29">
        <f>L646+L642+L638+L634+L630+L626+L622+L618+L614+L610+L606+L602+L598+L594+L590+L586+L582+L578+L574+L570+L566+L562+L558+L554+L550+L546+L542+L538+L534+L530+L526+L522+L518+L514+L510+L506+L502+L498+L494+L490+L486+L482+L478+L474+L470+L466+L462+L458+L454+L450+L446+L442+L438+L434+L430+L426+L422+L418</f>
        <v>0</v>
      </c>
      <c r="M650" s="56"/>
      <c r="N650" s="56"/>
      <c r="O650" s="56"/>
      <c r="P650" s="34"/>
      <c r="Q650" s="34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  <c r="BT650" s="56"/>
      <c r="BU650" s="56"/>
      <c r="BV650" s="56"/>
      <c r="BW650" s="56"/>
      <c r="BX650" s="56"/>
      <c r="BY650" s="56"/>
      <c r="BZ650" s="56"/>
      <c r="CA650" s="56"/>
      <c r="CB650" s="56"/>
      <c r="CC650" s="56"/>
      <c r="CD650" s="56"/>
      <c r="CE650" s="56"/>
      <c r="CF650" s="56"/>
      <c r="CG650" s="56"/>
      <c r="CH650" s="56"/>
      <c r="CI650" s="56"/>
      <c r="CJ650" s="56"/>
      <c r="CK650" s="56"/>
      <c r="CL650" s="56"/>
      <c r="CM650" s="56"/>
      <c r="CN650" s="56"/>
      <c r="CO650" s="56"/>
      <c r="CP650" s="56"/>
      <c r="CQ650" s="56"/>
      <c r="CR650" s="56"/>
      <c r="CS650" s="56"/>
      <c r="CT650" s="56"/>
      <c r="CU650" s="56"/>
      <c r="CV650" s="56"/>
      <c r="CW650" s="56"/>
      <c r="CX650" s="56"/>
      <c r="CY650" s="56"/>
      <c r="CZ650" s="56"/>
      <c r="DA650" s="56"/>
      <c r="DB650" s="56"/>
      <c r="DC650" s="56"/>
      <c r="DD650" s="56"/>
      <c r="DE650" s="56"/>
      <c r="DF650" s="56"/>
      <c r="DG650" s="56"/>
      <c r="DH650" s="56"/>
      <c r="DI650" s="56"/>
      <c r="DJ650" s="56"/>
      <c r="DK650" s="56"/>
      <c r="DL650" s="56"/>
      <c r="DM650" s="56"/>
      <c r="DN650" s="56"/>
      <c r="DO650" s="56"/>
      <c r="DP650" s="56"/>
      <c r="DQ650" s="56"/>
      <c r="DR650" s="56"/>
      <c r="DS650" s="56"/>
      <c r="DT650" s="56"/>
      <c r="DU650" s="56"/>
      <c r="DV650" s="56"/>
      <c r="DW650" s="56"/>
      <c r="DX650" s="56"/>
      <c r="DY650" s="56"/>
      <c r="DZ650" s="56"/>
      <c r="EA650" s="56"/>
      <c r="EB650" s="56"/>
      <c r="EC650" s="56"/>
      <c r="ED650" s="56"/>
      <c r="EE650" s="56"/>
      <c r="EF650" s="56"/>
      <c r="EG650" s="56"/>
      <c r="EH650" s="56"/>
      <c r="EI650" s="56"/>
      <c r="EJ650" s="56"/>
      <c r="EK650" s="56"/>
      <c r="EL650" s="56"/>
      <c r="EM650" s="56"/>
      <c r="EN650" s="56"/>
      <c r="EO650" s="56"/>
      <c r="EP650" s="56"/>
      <c r="EQ650" s="56"/>
      <c r="ER650" s="56"/>
      <c r="ES650" s="56"/>
      <c r="ET650" s="56"/>
      <c r="EU650" s="56"/>
      <c r="EV650" s="56"/>
      <c r="EW650" s="56"/>
      <c r="EX650" s="56"/>
      <c r="EY650" s="56"/>
      <c r="EZ650" s="56"/>
      <c r="FA650" s="56"/>
      <c r="FB650" s="56"/>
      <c r="FC650" s="56"/>
      <c r="FD650" s="56"/>
      <c r="FE650" s="56"/>
      <c r="FF650" s="56"/>
      <c r="FG650" s="56"/>
      <c r="FH650" s="56"/>
      <c r="FI650" s="56"/>
      <c r="FJ650" s="56"/>
      <c r="FK650" s="56"/>
      <c r="FL650" s="56"/>
      <c r="FM650" s="56"/>
      <c r="FN650" s="56"/>
      <c r="FO650" s="56"/>
      <c r="FP650" s="56"/>
      <c r="FQ650" s="56"/>
      <c r="FR650" s="56"/>
      <c r="FS650" s="56"/>
      <c r="FT650" s="56"/>
      <c r="FU650" s="56"/>
      <c r="FV650" s="56"/>
      <c r="FW650" s="56"/>
      <c r="FX650" s="56"/>
      <c r="FY650" s="56"/>
      <c r="FZ650" s="56"/>
      <c r="GA650" s="56"/>
      <c r="GB650" s="56"/>
      <c r="GC650" s="56"/>
      <c r="GD650" s="56"/>
      <c r="GE650" s="56"/>
      <c r="GF650" s="56"/>
      <c r="GG650" s="56"/>
      <c r="GH650" s="56"/>
      <c r="GI650" s="56"/>
      <c r="GJ650" s="56"/>
      <c r="GK650" s="56"/>
      <c r="GL650" s="56"/>
      <c r="GM650" s="56"/>
      <c r="GN650" s="56"/>
      <c r="GO650" s="56"/>
      <c r="GP650" s="56"/>
      <c r="GQ650" s="56"/>
      <c r="GR650" s="56"/>
      <c r="GS650" s="56"/>
      <c r="GT650" s="56"/>
      <c r="GU650" s="56"/>
      <c r="GV650" s="56"/>
      <c r="GW650" s="56"/>
      <c r="GX650" s="56"/>
      <c r="GY650" s="56"/>
      <c r="GZ650" s="56"/>
      <c r="HA650" s="56"/>
      <c r="HB650" s="56"/>
      <c r="HC650" s="56"/>
      <c r="HD650" s="56"/>
      <c r="HE650" s="56"/>
      <c r="HF650" s="56"/>
      <c r="HG650" s="56"/>
      <c r="HH650" s="56"/>
      <c r="HI650" s="56"/>
      <c r="HJ650" s="56"/>
      <c r="HK650" s="56"/>
      <c r="HL650" s="56"/>
      <c r="HM650" s="56"/>
      <c r="HN650" s="56"/>
      <c r="HO650" s="56"/>
      <c r="HP650" s="56"/>
      <c r="HQ650" s="56"/>
      <c r="HR650" s="56"/>
      <c r="HS650" s="56"/>
      <c r="HT650" s="56"/>
      <c r="HU650" s="56"/>
      <c r="HV650" s="56"/>
      <c r="HW650" s="56"/>
      <c r="HX650" s="56"/>
      <c r="HY650" s="56"/>
      <c r="HZ650" s="56"/>
      <c r="IA650" s="56"/>
      <c r="IB650" s="56"/>
      <c r="IC650" s="56"/>
      <c r="ID650" s="56"/>
      <c r="IE650" s="56"/>
      <c r="IF650" s="56"/>
      <c r="IG650" s="56"/>
      <c r="IH650" s="56"/>
      <c r="II650" s="56"/>
      <c r="IJ650" s="56"/>
      <c r="IK650" s="56"/>
      <c r="IL650" s="56"/>
      <c r="IM650" s="56"/>
      <c r="IN650" s="56"/>
      <c r="IO650" s="56"/>
      <c r="IP650" s="56"/>
      <c r="IQ650" s="56"/>
      <c r="IR650" s="56"/>
      <c r="IS650" s="56"/>
      <c r="IT650" s="56"/>
      <c r="IU650" s="56"/>
      <c r="IV650" s="56"/>
      <c r="IW650" s="56"/>
      <c r="IX650" s="56"/>
      <c r="IY650" s="56"/>
      <c r="IZ650" s="56"/>
      <c r="JA650" s="56"/>
      <c r="JB650" s="56"/>
      <c r="JC650" s="56"/>
      <c r="JD650" s="56"/>
      <c r="JE650" s="56"/>
      <c r="JF650" s="56"/>
      <c r="JG650" s="56"/>
      <c r="JH650" s="56"/>
      <c r="JI650" s="56"/>
      <c r="JJ650" s="56"/>
      <c r="JK650" s="56"/>
      <c r="JL650" s="56"/>
      <c r="JM650" s="56"/>
      <c r="JN650" s="56"/>
      <c r="JO650" s="56"/>
      <c r="JP650" s="56"/>
      <c r="JQ650" s="56"/>
      <c r="JR650" s="56"/>
      <c r="JS650" s="56"/>
      <c r="JT650" s="56"/>
      <c r="JU650" s="56"/>
      <c r="JV650" s="56"/>
      <c r="JW650" s="56"/>
      <c r="JX650" s="56"/>
      <c r="JY650" s="56"/>
      <c r="JZ650" s="56"/>
      <c r="KA650" s="56"/>
      <c r="KB650" s="56"/>
      <c r="KC650" s="56"/>
      <c r="KD650" s="56"/>
      <c r="KE650" s="56"/>
      <c r="KF650" s="56"/>
      <c r="KG650" s="56"/>
      <c r="KH650" s="56"/>
      <c r="KI650" s="56"/>
      <c r="KJ650" s="56"/>
      <c r="KK650" s="56"/>
      <c r="KL650" s="56"/>
      <c r="KM650" s="56"/>
      <c r="KN650" s="56"/>
      <c r="KO650" s="56"/>
      <c r="KP650" s="56"/>
      <c r="KQ650" s="56"/>
      <c r="KR650" s="56"/>
      <c r="KS650" s="56"/>
      <c r="KT650" s="56"/>
      <c r="KU650" s="56"/>
      <c r="KV650" s="56"/>
      <c r="KW650" s="56"/>
      <c r="KX650" s="56"/>
      <c r="KY650" s="56"/>
      <c r="KZ650" s="56"/>
      <c r="LA650" s="56"/>
      <c r="LB650" s="56"/>
      <c r="LC650" s="56"/>
      <c r="LD650" s="56"/>
      <c r="LE650" s="56"/>
      <c r="LF650" s="56"/>
      <c r="LG650" s="56"/>
      <c r="LH650" s="56"/>
      <c r="LI650" s="56"/>
      <c r="LJ650" s="56"/>
      <c r="LK650" s="56"/>
      <c r="LL650" s="56"/>
      <c r="LM650" s="56"/>
      <c r="LN650" s="56"/>
      <c r="LO650" s="56"/>
      <c r="LP650" s="56"/>
      <c r="LQ650" s="56"/>
      <c r="LR650" s="56"/>
      <c r="LS650" s="56"/>
      <c r="LT650" s="56"/>
      <c r="LU650" s="56"/>
      <c r="LV650" s="56"/>
      <c r="LW650" s="56"/>
      <c r="LX650" s="56"/>
      <c r="LY650" s="56"/>
      <c r="LZ650" s="56"/>
      <c r="MA650" s="56"/>
      <c r="MB650" s="56"/>
      <c r="MC650" s="56"/>
      <c r="MD650" s="56"/>
      <c r="ME650" s="56"/>
      <c r="MF650" s="56"/>
      <c r="MG650" s="56"/>
      <c r="MH650" s="56"/>
      <c r="MI650" s="56"/>
      <c r="MJ650" s="56"/>
      <c r="MK650" s="56"/>
      <c r="ML650" s="56"/>
      <c r="MM650" s="56"/>
      <c r="MN650" s="56"/>
      <c r="MO650" s="56"/>
      <c r="MP650" s="56"/>
      <c r="MQ650" s="56"/>
      <c r="MR650" s="56"/>
      <c r="MS650" s="56"/>
      <c r="MT650" s="56"/>
      <c r="MU650" s="56"/>
      <c r="MV650" s="56"/>
      <c r="MW650" s="56"/>
      <c r="MX650" s="56"/>
      <c r="MY650" s="56"/>
      <c r="MZ650" s="56"/>
      <c r="NA650" s="56"/>
      <c r="NB650" s="56"/>
      <c r="NC650" s="56"/>
      <c r="ND650" s="56"/>
      <c r="NE650" s="56"/>
      <c r="NF650" s="56"/>
      <c r="NG650" s="56"/>
      <c r="NH650" s="56"/>
      <c r="NI650" s="56"/>
      <c r="NJ650" s="56"/>
      <c r="NK650" s="56"/>
      <c r="NL650" s="56"/>
      <c r="NM650" s="56"/>
      <c r="NN650" s="56"/>
      <c r="NO650" s="56"/>
      <c r="NP650" s="56"/>
      <c r="NQ650" s="56"/>
      <c r="NR650" s="56"/>
      <c r="NS650" s="56"/>
      <c r="NT650" s="56"/>
      <c r="NU650" s="56"/>
      <c r="NV650" s="56"/>
      <c r="NW650" s="56"/>
      <c r="NX650" s="56"/>
      <c r="NY650" s="56"/>
      <c r="NZ650" s="56"/>
      <c r="OA650" s="56"/>
      <c r="OB650" s="56"/>
      <c r="OC650" s="56"/>
      <c r="OD650" s="56"/>
      <c r="OE650" s="56"/>
      <c r="OF650" s="56"/>
      <c r="OG650" s="56"/>
      <c r="OH650" s="56"/>
      <c r="OI650" s="56"/>
      <c r="OJ650" s="56"/>
      <c r="OK650" s="56"/>
      <c r="OL650" s="56"/>
      <c r="OM650" s="56"/>
      <c r="ON650" s="56"/>
      <c r="OO650" s="56"/>
      <c r="OP650" s="56"/>
      <c r="OQ650" s="56"/>
      <c r="OR650" s="56"/>
      <c r="OS650" s="56"/>
      <c r="OT650" s="56"/>
      <c r="OU650" s="56"/>
      <c r="OV650" s="56"/>
      <c r="OW650" s="56"/>
      <c r="OX650" s="56"/>
      <c r="OY650" s="56"/>
      <c r="OZ650" s="56"/>
      <c r="PA650" s="56"/>
      <c r="PB650" s="56"/>
      <c r="PC650" s="56"/>
      <c r="PD650" s="56"/>
      <c r="PE650" s="56"/>
      <c r="PF650" s="56"/>
      <c r="PG650" s="56"/>
      <c r="PH650" s="56"/>
      <c r="PI650" s="56"/>
      <c r="PJ650" s="56"/>
      <c r="PK650" s="56"/>
      <c r="PL650" s="56"/>
      <c r="PM650" s="56"/>
      <c r="PN650" s="56"/>
      <c r="PO650" s="56"/>
      <c r="PP650" s="56"/>
      <c r="PQ650" s="56"/>
      <c r="PR650" s="56"/>
      <c r="PS650" s="56"/>
      <c r="PT650" s="56"/>
      <c r="PU650" s="56"/>
      <c r="PV650" s="56"/>
      <c r="PW650" s="56"/>
      <c r="PX650" s="56"/>
      <c r="PY650" s="56"/>
      <c r="PZ650" s="56"/>
      <c r="QA650" s="56"/>
      <c r="QB650" s="56"/>
      <c r="QC650" s="56"/>
      <c r="QD650" s="56"/>
      <c r="QE650" s="56"/>
      <c r="QF650" s="56"/>
      <c r="QG650" s="56"/>
      <c r="QH650" s="56"/>
      <c r="QI650" s="56"/>
      <c r="QJ650" s="56"/>
      <c r="QK650" s="56"/>
      <c r="QL650" s="56"/>
      <c r="QM650" s="56"/>
      <c r="QN650" s="56"/>
      <c r="QO650" s="56"/>
      <c r="QP650" s="56"/>
      <c r="QQ650" s="56"/>
      <c r="QR650" s="56"/>
      <c r="QS650" s="56"/>
      <c r="QT650" s="56"/>
      <c r="QU650" s="56"/>
      <c r="QV650" s="56"/>
      <c r="QW650" s="56"/>
      <c r="QX650" s="56"/>
      <c r="QY650" s="56"/>
      <c r="QZ650" s="56"/>
      <c r="RA650" s="56"/>
      <c r="RB650" s="56"/>
      <c r="RC650" s="56"/>
      <c r="RD650" s="56"/>
      <c r="RE650" s="56"/>
      <c r="RF650" s="56"/>
      <c r="RG650" s="56"/>
      <c r="RH650" s="56"/>
      <c r="RI650" s="56"/>
      <c r="RJ650" s="56"/>
      <c r="RK650" s="56"/>
      <c r="RL650" s="56"/>
      <c r="RM650" s="56"/>
      <c r="RN650" s="56"/>
      <c r="RO650" s="56"/>
      <c r="RP650" s="56"/>
      <c r="RQ650" s="56"/>
      <c r="RR650" s="56"/>
      <c r="RS650" s="56"/>
      <c r="RT650" s="56"/>
      <c r="RU650" s="56"/>
      <c r="RV650" s="56"/>
      <c r="RW650" s="56"/>
      <c r="RX650" s="56"/>
      <c r="RY650" s="56"/>
      <c r="RZ650" s="56"/>
      <c r="SA650" s="56"/>
      <c r="SB650" s="56"/>
      <c r="SC650" s="56"/>
      <c r="SD650" s="56"/>
      <c r="SE650" s="56"/>
      <c r="SF650" s="56"/>
      <c r="SG650" s="56"/>
      <c r="SH650" s="56"/>
      <c r="SI650" s="56"/>
      <c r="SJ650" s="56"/>
      <c r="SK650" s="56"/>
      <c r="SL650" s="56"/>
      <c r="SM650" s="56"/>
      <c r="SN650" s="56"/>
      <c r="SO650" s="56"/>
      <c r="SP650" s="56"/>
      <c r="SQ650" s="56"/>
      <c r="SR650" s="56"/>
      <c r="SS650" s="56"/>
      <c r="ST650" s="56"/>
      <c r="SU650" s="56"/>
      <c r="SV650" s="56"/>
      <c r="SW650" s="56"/>
      <c r="SX650" s="56"/>
      <c r="SY650" s="56"/>
      <c r="SZ650" s="56"/>
      <c r="TA650" s="56"/>
      <c r="TB650" s="56"/>
      <c r="TC650" s="56"/>
      <c r="TD650" s="56"/>
      <c r="TE650" s="56"/>
      <c r="TF650" s="56"/>
      <c r="TG650" s="56"/>
      <c r="TH650" s="56"/>
      <c r="TI650" s="56"/>
      <c r="TJ650" s="56"/>
      <c r="TK650" s="56"/>
      <c r="TL650" s="56"/>
      <c r="TM650" s="56"/>
      <c r="TN650" s="56"/>
      <c r="TO650" s="56"/>
      <c r="TP650" s="56"/>
      <c r="TQ650" s="56"/>
      <c r="TR650" s="56"/>
      <c r="TS650" s="56"/>
      <c r="TT650" s="56"/>
      <c r="TU650" s="56"/>
      <c r="TV650" s="56"/>
      <c r="TW650" s="56"/>
      <c r="TX650" s="56"/>
      <c r="TY650" s="56"/>
      <c r="TZ650" s="56"/>
      <c r="UA650" s="56"/>
      <c r="UB650" s="56"/>
      <c r="UC650" s="56"/>
      <c r="UD650" s="56"/>
      <c r="UE650" s="56"/>
      <c r="UF650" s="56"/>
      <c r="UG650" s="56"/>
      <c r="UH650" s="56"/>
      <c r="UI650" s="56"/>
      <c r="UJ650" s="56"/>
      <c r="UK650" s="56"/>
      <c r="UL650" s="56"/>
      <c r="UM650" s="56"/>
      <c r="UN650" s="56"/>
      <c r="UO650" s="56"/>
      <c r="UP650" s="56"/>
      <c r="UQ650" s="56"/>
      <c r="UR650" s="56"/>
      <c r="US650" s="56"/>
      <c r="UT650" s="56"/>
      <c r="UU650" s="56"/>
      <c r="UV650" s="56"/>
      <c r="UW650" s="56"/>
      <c r="UX650" s="56"/>
      <c r="UY650" s="56"/>
      <c r="UZ650" s="56"/>
      <c r="VA650" s="56"/>
      <c r="VB650" s="56"/>
      <c r="VC650" s="56"/>
      <c r="VD650" s="56"/>
      <c r="VE650" s="56"/>
      <c r="VF650" s="56"/>
      <c r="VG650" s="56"/>
      <c r="VH650" s="56"/>
      <c r="VI650" s="56"/>
      <c r="VJ650" s="56"/>
      <c r="VK650" s="56"/>
      <c r="VL650" s="56"/>
      <c r="VM650" s="56"/>
      <c r="VN650" s="56"/>
      <c r="VO650" s="56"/>
      <c r="VP650" s="56"/>
      <c r="VQ650" s="56"/>
      <c r="VR650" s="56"/>
      <c r="VS650" s="56"/>
      <c r="VT650" s="56"/>
      <c r="VU650" s="56"/>
      <c r="VV650" s="56"/>
      <c r="VW650" s="56"/>
      <c r="VX650" s="56"/>
      <c r="VY650" s="56"/>
      <c r="VZ650" s="56"/>
      <c r="WA650" s="56"/>
      <c r="WB650" s="56"/>
      <c r="WC650" s="56"/>
      <c r="WD650" s="56"/>
      <c r="WE650" s="56"/>
      <c r="WF650" s="56"/>
      <c r="WG650" s="56"/>
      <c r="WH650" s="56"/>
      <c r="WI650" s="56"/>
      <c r="WJ650" s="56"/>
      <c r="WK650" s="56"/>
      <c r="WL650" s="56"/>
      <c r="WM650" s="56"/>
      <c r="WN650" s="56"/>
      <c r="WO650" s="56"/>
      <c r="WP650" s="56"/>
      <c r="WQ650" s="56"/>
      <c r="WR650" s="56"/>
      <c r="WS650" s="56"/>
      <c r="WT650" s="56"/>
      <c r="WU650" s="56"/>
      <c r="WV650" s="56"/>
      <c r="WW650" s="56"/>
      <c r="WX650" s="56"/>
      <c r="WY650" s="56"/>
      <c r="WZ650" s="56"/>
      <c r="XA650" s="56"/>
      <c r="XB650" s="56"/>
      <c r="XC650" s="56"/>
      <c r="XD650" s="56"/>
      <c r="XE650" s="56"/>
      <c r="XF650" s="56"/>
      <c r="XG650" s="56"/>
      <c r="XH650" s="56"/>
      <c r="XI650" s="56"/>
      <c r="XJ650" s="56"/>
      <c r="XK650" s="56"/>
      <c r="XL650" s="56"/>
      <c r="XM650" s="56"/>
      <c r="XN650" s="56"/>
      <c r="XO650" s="56"/>
      <c r="XP650" s="56"/>
      <c r="XQ650" s="56"/>
      <c r="XR650" s="56"/>
      <c r="XS650" s="56"/>
      <c r="XT650" s="56"/>
      <c r="XU650" s="56"/>
      <c r="XV650" s="56"/>
      <c r="XW650" s="56"/>
      <c r="XX650" s="56"/>
      <c r="XY650" s="56"/>
      <c r="XZ650" s="56"/>
      <c r="YA650" s="56"/>
      <c r="YB650" s="56"/>
      <c r="YC650" s="56"/>
      <c r="YD650" s="56"/>
      <c r="YE650" s="56"/>
      <c r="YF650" s="56"/>
      <c r="YG650" s="56"/>
      <c r="YH650" s="56"/>
      <c r="YI650" s="56"/>
      <c r="YJ650" s="56"/>
      <c r="YK650" s="56"/>
      <c r="YL650" s="56"/>
      <c r="YM650" s="56"/>
      <c r="YN650" s="56"/>
      <c r="YO650" s="56"/>
      <c r="YP650" s="56"/>
      <c r="YQ650" s="56"/>
      <c r="YR650" s="56"/>
      <c r="YS650" s="56"/>
      <c r="YT650" s="56"/>
      <c r="YU650" s="56"/>
      <c r="YV650" s="56"/>
      <c r="YW650" s="56"/>
      <c r="YX650" s="56"/>
      <c r="YY650" s="56"/>
      <c r="YZ650" s="56"/>
      <c r="ZA650" s="56"/>
      <c r="ZB650" s="56"/>
      <c r="ZC650" s="56"/>
      <c r="ZD650" s="56"/>
      <c r="ZE650" s="56"/>
      <c r="ZF650" s="56"/>
      <c r="ZG650" s="56"/>
      <c r="ZH650" s="56"/>
      <c r="ZI650" s="56"/>
      <c r="ZJ650" s="56"/>
      <c r="ZK650" s="56"/>
      <c r="ZL650" s="56"/>
      <c r="ZM650" s="56"/>
      <c r="ZN650" s="56"/>
      <c r="ZO650" s="56"/>
      <c r="ZP650" s="56"/>
      <c r="ZQ650" s="56"/>
      <c r="ZR650" s="56"/>
      <c r="ZS650" s="56"/>
      <c r="ZT650" s="56"/>
      <c r="ZU650" s="56"/>
      <c r="ZV650" s="56"/>
      <c r="ZW650" s="56"/>
      <c r="ZX650" s="56"/>
      <c r="ZY650" s="56"/>
      <c r="ZZ650" s="56"/>
    </row>
    <row r="651" spans="1:702" s="56" customFormat="1" x14ac:dyDescent="0.2">
      <c r="A651" s="67"/>
      <c r="B651" s="68"/>
      <c r="C651" s="69"/>
      <c r="D651" s="94"/>
      <c r="E651" s="70"/>
      <c r="F651" s="70"/>
      <c r="G651" s="71"/>
      <c r="H651" s="70"/>
      <c r="I651" s="134"/>
      <c r="J651" s="43"/>
      <c r="K651" s="70"/>
      <c r="L651" s="70"/>
      <c r="P651" s="34"/>
      <c r="Q651" s="34"/>
    </row>
    <row r="652" spans="1:702" s="66" customFormat="1" x14ac:dyDescent="0.2">
      <c r="A652" s="57"/>
      <c r="B652" s="57">
        <v>501</v>
      </c>
      <c r="C652" s="41" t="s">
        <v>135</v>
      </c>
      <c r="D652" s="64"/>
      <c r="E652" s="146"/>
      <c r="F652" s="58">
        <f>SUM(F653:F655)</f>
        <v>0</v>
      </c>
      <c r="G652" s="129">
        <f>F652-E652</f>
        <v>0</v>
      </c>
      <c r="H652" s="58">
        <f t="shared" ref="H652" si="154">SUM(H653:H655)</f>
        <v>0</v>
      </c>
      <c r="I652" s="130" t="str">
        <f>IF((OR(I653="SZ",I654="SZ",I655="SZ")),"SZ","AZ")</f>
        <v>AZ</v>
      </c>
      <c r="J652" s="129">
        <f>H652-E652</f>
        <v>0</v>
      </c>
      <c r="K652" s="135">
        <f>IF(F652="",E652,IF(I652="SZ",H652,F652))</f>
        <v>0</v>
      </c>
      <c r="L652" s="129">
        <f>K652-E652</f>
        <v>0</v>
      </c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35"/>
      <c r="CE652" s="35"/>
      <c r="CF652" s="35"/>
      <c r="CG652" s="35"/>
      <c r="CH652" s="35"/>
      <c r="CI652" s="35"/>
      <c r="CJ652" s="35"/>
      <c r="CK652" s="35"/>
      <c r="CL652" s="35"/>
      <c r="CM652" s="35"/>
      <c r="CN652" s="35"/>
      <c r="CO652" s="35"/>
      <c r="CP652" s="35"/>
      <c r="CQ652" s="35"/>
      <c r="CR652" s="35"/>
      <c r="CS652" s="35"/>
      <c r="CT652" s="35"/>
      <c r="CU652" s="35"/>
      <c r="CV652" s="35"/>
      <c r="CW652" s="35"/>
      <c r="CX652" s="35"/>
      <c r="CY652" s="35"/>
      <c r="CZ652" s="35"/>
      <c r="DA652" s="35"/>
      <c r="DB652" s="35"/>
      <c r="DC652" s="35"/>
      <c r="DD652" s="35"/>
      <c r="DE652" s="35"/>
      <c r="DF652" s="35"/>
      <c r="DG652" s="35"/>
      <c r="DH652" s="35"/>
      <c r="DI652" s="35"/>
      <c r="DJ652" s="35"/>
      <c r="DK652" s="35"/>
      <c r="DL652" s="35"/>
      <c r="DM652" s="35"/>
      <c r="DN652" s="35"/>
      <c r="DO652" s="35"/>
      <c r="DP652" s="35"/>
      <c r="DQ652" s="35"/>
      <c r="DR652" s="35"/>
      <c r="DS652" s="35"/>
      <c r="DT652" s="35"/>
      <c r="DU652" s="35"/>
      <c r="DV652" s="35"/>
      <c r="DW652" s="35"/>
      <c r="DX652" s="35"/>
      <c r="DY652" s="35"/>
      <c r="DZ652" s="35"/>
      <c r="EA652" s="35"/>
      <c r="EB652" s="35"/>
      <c r="EC652" s="35"/>
      <c r="ED652" s="35"/>
      <c r="EE652" s="35"/>
      <c r="EF652" s="35"/>
      <c r="EG652" s="35"/>
      <c r="EH652" s="35"/>
      <c r="EI652" s="35"/>
      <c r="EJ652" s="35"/>
      <c r="EK652" s="35"/>
      <c r="EL652" s="35"/>
      <c r="EM652" s="35"/>
      <c r="EN652" s="35"/>
      <c r="EO652" s="35"/>
      <c r="EP652" s="35"/>
      <c r="EQ652" s="35"/>
      <c r="ER652" s="35"/>
      <c r="ES652" s="35"/>
      <c r="ET652" s="35"/>
      <c r="EU652" s="35"/>
      <c r="EV652" s="35"/>
      <c r="EW652" s="35"/>
      <c r="EX652" s="35"/>
      <c r="EY652" s="35"/>
      <c r="EZ652" s="35"/>
      <c r="FA652" s="35"/>
      <c r="FB652" s="35"/>
      <c r="FC652" s="35"/>
      <c r="FD652" s="35"/>
      <c r="FE652" s="35"/>
      <c r="FF652" s="35"/>
      <c r="FG652" s="35"/>
      <c r="FH652" s="35"/>
      <c r="FI652" s="35"/>
      <c r="FJ652" s="35"/>
      <c r="FK652" s="35"/>
      <c r="FL652" s="35"/>
      <c r="FM652" s="35"/>
      <c r="FN652" s="35"/>
      <c r="FO652" s="35"/>
      <c r="FP652" s="35"/>
      <c r="FQ652" s="35"/>
      <c r="FR652" s="35"/>
      <c r="FS652" s="35"/>
      <c r="FT652" s="35"/>
      <c r="FU652" s="35"/>
      <c r="FV652" s="35"/>
      <c r="FW652" s="35"/>
      <c r="FX652" s="35"/>
      <c r="FY652" s="35"/>
      <c r="FZ652" s="35"/>
      <c r="GA652" s="35"/>
      <c r="GB652" s="35"/>
      <c r="GC652" s="35"/>
      <c r="GD652" s="35"/>
      <c r="GE652" s="35"/>
      <c r="GF652" s="35"/>
      <c r="GG652" s="35"/>
      <c r="GH652" s="35"/>
      <c r="GI652" s="35"/>
      <c r="GJ652" s="35"/>
      <c r="GK652" s="35"/>
      <c r="GL652" s="35"/>
      <c r="GM652" s="35"/>
      <c r="GN652" s="35"/>
      <c r="GO652" s="35"/>
      <c r="GP652" s="35"/>
      <c r="GQ652" s="35"/>
      <c r="GR652" s="35"/>
      <c r="GS652" s="35"/>
      <c r="GT652" s="35"/>
      <c r="GU652" s="35"/>
      <c r="GV652" s="35"/>
      <c r="GW652" s="35"/>
      <c r="GX652" s="35"/>
      <c r="GY652" s="35"/>
      <c r="GZ652" s="35"/>
      <c r="HA652" s="35"/>
      <c r="HB652" s="35"/>
      <c r="HC652" s="35"/>
      <c r="HD652" s="35"/>
      <c r="HE652" s="35"/>
      <c r="HF652" s="35"/>
      <c r="HG652" s="35"/>
      <c r="HH652" s="35"/>
      <c r="HI652" s="35"/>
      <c r="HJ652" s="35"/>
      <c r="HK652" s="35"/>
      <c r="HL652" s="35"/>
      <c r="HM652" s="35"/>
      <c r="HN652" s="35"/>
      <c r="HO652" s="35"/>
      <c r="HP652" s="35"/>
      <c r="HQ652" s="35"/>
      <c r="HR652" s="35"/>
      <c r="HS652" s="35"/>
      <c r="HT652" s="35"/>
      <c r="HU652" s="35"/>
      <c r="HV652" s="35"/>
      <c r="HW652" s="35"/>
      <c r="HX652" s="35"/>
      <c r="HY652" s="35"/>
      <c r="HZ652" s="35"/>
      <c r="IA652" s="35"/>
      <c r="IB652" s="35"/>
      <c r="IC652" s="35"/>
      <c r="ID652" s="35"/>
      <c r="IE652" s="35"/>
      <c r="IF652" s="35"/>
      <c r="IG652" s="35"/>
      <c r="IH652" s="35"/>
      <c r="II652" s="35"/>
      <c r="IJ652" s="35"/>
      <c r="IK652" s="35"/>
      <c r="IL652" s="35"/>
      <c r="IM652" s="35"/>
      <c r="IN652" s="35"/>
      <c r="IO652" s="35"/>
      <c r="IP652" s="35"/>
      <c r="IQ652" s="35"/>
      <c r="IR652" s="35"/>
      <c r="IS652" s="35"/>
      <c r="IT652" s="35"/>
      <c r="IU652" s="35"/>
      <c r="IV652" s="35"/>
      <c r="IW652" s="35"/>
      <c r="IX652" s="35"/>
      <c r="IY652" s="35"/>
      <c r="IZ652" s="35"/>
      <c r="JA652" s="35"/>
      <c r="JB652" s="35"/>
      <c r="JC652" s="35"/>
      <c r="JD652" s="35"/>
      <c r="JE652" s="35"/>
      <c r="JF652" s="35"/>
      <c r="JG652" s="35"/>
      <c r="JH652" s="35"/>
      <c r="JI652" s="35"/>
      <c r="JJ652" s="35"/>
      <c r="JK652" s="35"/>
      <c r="JL652" s="35"/>
      <c r="JM652" s="35"/>
      <c r="JN652" s="35"/>
      <c r="JO652" s="35"/>
      <c r="JP652" s="35"/>
      <c r="JQ652" s="35"/>
      <c r="JR652" s="35"/>
      <c r="JS652" s="35"/>
      <c r="JT652" s="35"/>
      <c r="JU652" s="35"/>
      <c r="JV652" s="35"/>
      <c r="JW652" s="35"/>
      <c r="JX652" s="35"/>
      <c r="JY652" s="35"/>
      <c r="JZ652" s="35"/>
      <c r="KA652" s="35"/>
      <c r="KB652" s="35"/>
      <c r="KC652" s="35"/>
      <c r="KD652" s="35"/>
      <c r="KE652" s="35"/>
      <c r="KF652" s="35"/>
      <c r="KG652" s="35"/>
      <c r="KH652" s="35"/>
      <c r="KI652" s="35"/>
      <c r="KJ652" s="35"/>
      <c r="KK652" s="35"/>
      <c r="KL652" s="35"/>
      <c r="KM652" s="35"/>
      <c r="KN652" s="35"/>
      <c r="KO652" s="35"/>
      <c r="KP652" s="35"/>
      <c r="KQ652" s="35"/>
      <c r="KR652" s="35"/>
      <c r="KS652" s="35"/>
      <c r="KT652" s="35"/>
      <c r="KU652" s="35"/>
      <c r="KV652" s="35"/>
      <c r="KW652" s="35"/>
      <c r="KX652" s="35"/>
      <c r="KY652" s="35"/>
      <c r="KZ652" s="35"/>
      <c r="LA652" s="35"/>
      <c r="LB652" s="35"/>
      <c r="LC652" s="35"/>
      <c r="LD652" s="35"/>
      <c r="LE652" s="35"/>
      <c r="LF652" s="35"/>
      <c r="LG652" s="35"/>
      <c r="LH652" s="35"/>
      <c r="LI652" s="35"/>
      <c r="LJ652" s="35"/>
      <c r="LK652" s="35"/>
      <c r="LL652" s="35"/>
      <c r="LM652" s="35"/>
      <c r="LN652" s="35"/>
      <c r="LO652" s="35"/>
      <c r="LP652" s="35"/>
      <c r="LQ652" s="35"/>
      <c r="LR652" s="35"/>
      <c r="LS652" s="35"/>
      <c r="LT652" s="35"/>
      <c r="LU652" s="35"/>
      <c r="LV652" s="35"/>
      <c r="LW652" s="35"/>
      <c r="LX652" s="35"/>
      <c r="LY652" s="35"/>
      <c r="LZ652" s="35"/>
      <c r="MA652" s="35"/>
      <c r="MB652" s="35"/>
      <c r="MC652" s="35"/>
      <c r="MD652" s="35"/>
      <c r="ME652" s="35"/>
      <c r="MF652" s="35"/>
      <c r="MG652" s="35"/>
      <c r="MH652" s="35"/>
      <c r="MI652" s="35"/>
      <c r="MJ652" s="35"/>
      <c r="MK652" s="35"/>
      <c r="ML652" s="35"/>
      <c r="MM652" s="35"/>
      <c r="MN652" s="35"/>
      <c r="MO652" s="35"/>
      <c r="MP652" s="35"/>
      <c r="MQ652" s="35"/>
      <c r="MR652" s="35"/>
      <c r="MS652" s="35"/>
      <c r="MT652" s="35"/>
      <c r="MU652" s="35"/>
      <c r="MV652" s="35"/>
      <c r="MW652" s="35"/>
      <c r="MX652" s="35"/>
      <c r="MY652" s="35"/>
      <c r="MZ652" s="35"/>
      <c r="NA652" s="35"/>
      <c r="NB652" s="35"/>
      <c r="NC652" s="35"/>
      <c r="ND652" s="35"/>
      <c r="NE652" s="35"/>
      <c r="NF652" s="35"/>
      <c r="NG652" s="35"/>
      <c r="NH652" s="35"/>
      <c r="NI652" s="35"/>
      <c r="NJ652" s="35"/>
      <c r="NK652" s="35"/>
      <c r="NL652" s="35"/>
      <c r="NM652" s="35"/>
      <c r="NN652" s="35"/>
      <c r="NO652" s="35"/>
      <c r="NP652" s="35"/>
      <c r="NQ652" s="35"/>
      <c r="NR652" s="35"/>
      <c r="NS652" s="35"/>
      <c r="NT652" s="35"/>
      <c r="NU652" s="35"/>
      <c r="NV652" s="35"/>
      <c r="NW652" s="35"/>
      <c r="NX652" s="35"/>
      <c r="NY652" s="35"/>
      <c r="NZ652" s="35"/>
      <c r="OA652" s="35"/>
      <c r="OB652" s="35"/>
      <c r="OC652" s="35"/>
      <c r="OD652" s="35"/>
      <c r="OE652" s="35"/>
      <c r="OF652" s="35"/>
      <c r="OG652" s="35"/>
      <c r="OH652" s="35"/>
      <c r="OI652" s="35"/>
      <c r="OJ652" s="35"/>
      <c r="OK652" s="35"/>
      <c r="OL652" s="35"/>
      <c r="OM652" s="35"/>
      <c r="ON652" s="35"/>
      <c r="OO652" s="35"/>
      <c r="OP652" s="35"/>
      <c r="OQ652" s="35"/>
      <c r="OR652" s="35"/>
      <c r="OS652" s="35"/>
      <c r="OT652" s="35"/>
      <c r="OU652" s="35"/>
      <c r="OV652" s="35"/>
      <c r="OW652" s="35"/>
      <c r="OX652" s="35"/>
      <c r="OY652" s="35"/>
      <c r="OZ652" s="35"/>
      <c r="PA652" s="35"/>
      <c r="PB652" s="35"/>
      <c r="PC652" s="35"/>
      <c r="PD652" s="35"/>
      <c r="PE652" s="35"/>
      <c r="PF652" s="35"/>
      <c r="PG652" s="35"/>
      <c r="PH652" s="35"/>
      <c r="PI652" s="35"/>
      <c r="PJ652" s="35"/>
      <c r="PK652" s="35"/>
      <c r="PL652" s="35"/>
      <c r="PM652" s="35"/>
      <c r="PN652" s="35"/>
      <c r="PO652" s="35"/>
      <c r="PP652" s="35"/>
      <c r="PQ652" s="35"/>
      <c r="PR652" s="35"/>
      <c r="PS652" s="35"/>
      <c r="PT652" s="35"/>
      <c r="PU652" s="35"/>
      <c r="PV652" s="35"/>
      <c r="PW652" s="35"/>
      <c r="PX652" s="35"/>
      <c r="PY652" s="35"/>
      <c r="PZ652" s="35"/>
      <c r="QA652" s="35"/>
      <c r="QB652" s="35"/>
      <c r="QC652" s="35"/>
      <c r="QD652" s="35"/>
      <c r="QE652" s="35"/>
      <c r="QF652" s="35"/>
      <c r="QG652" s="35"/>
      <c r="QH652" s="35"/>
      <c r="QI652" s="35"/>
      <c r="QJ652" s="35"/>
      <c r="QK652" s="35"/>
      <c r="QL652" s="35"/>
      <c r="QM652" s="35"/>
      <c r="QN652" s="35"/>
      <c r="QO652" s="35"/>
      <c r="QP652" s="35"/>
      <c r="QQ652" s="35"/>
      <c r="QR652" s="35"/>
      <c r="QS652" s="35"/>
      <c r="QT652" s="35"/>
      <c r="QU652" s="35"/>
      <c r="QV652" s="35"/>
      <c r="QW652" s="35"/>
      <c r="QX652" s="35"/>
      <c r="QY652" s="35"/>
      <c r="QZ652" s="35"/>
      <c r="RA652" s="35"/>
      <c r="RB652" s="35"/>
      <c r="RC652" s="35"/>
      <c r="RD652" s="35"/>
      <c r="RE652" s="35"/>
      <c r="RF652" s="35"/>
      <c r="RG652" s="35"/>
      <c r="RH652" s="35"/>
      <c r="RI652" s="35"/>
      <c r="RJ652" s="35"/>
      <c r="RK652" s="35"/>
      <c r="RL652" s="35"/>
      <c r="RM652" s="35"/>
      <c r="RN652" s="35"/>
      <c r="RO652" s="35"/>
      <c r="RP652" s="35"/>
      <c r="RQ652" s="35"/>
      <c r="RR652" s="35"/>
      <c r="RS652" s="35"/>
      <c r="RT652" s="35"/>
      <c r="RU652" s="35"/>
      <c r="RV652" s="35"/>
      <c r="RW652" s="35"/>
      <c r="RX652" s="35"/>
      <c r="RY652" s="35"/>
      <c r="RZ652" s="35"/>
      <c r="SA652" s="35"/>
      <c r="SB652" s="35"/>
      <c r="SC652" s="35"/>
      <c r="SD652" s="35"/>
      <c r="SE652" s="35"/>
      <c r="SF652" s="35"/>
      <c r="SG652" s="35"/>
      <c r="SH652" s="35"/>
      <c r="SI652" s="35"/>
      <c r="SJ652" s="35"/>
      <c r="SK652" s="35"/>
      <c r="SL652" s="35"/>
      <c r="SM652" s="35"/>
      <c r="SN652" s="35"/>
      <c r="SO652" s="35"/>
      <c r="SP652" s="35"/>
      <c r="SQ652" s="35"/>
      <c r="SR652" s="35"/>
      <c r="SS652" s="35"/>
      <c r="ST652" s="35"/>
      <c r="SU652" s="35"/>
      <c r="SV652" s="35"/>
      <c r="SW652" s="35"/>
      <c r="SX652" s="35"/>
      <c r="SY652" s="35"/>
      <c r="SZ652" s="35"/>
      <c r="TA652" s="35"/>
      <c r="TB652" s="35"/>
      <c r="TC652" s="35"/>
      <c r="TD652" s="35"/>
      <c r="TE652" s="35"/>
      <c r="TF652" s="35"/>
      <c r="TG652" s="35"/>
      <c r="TH652" s="35"/>
      <c r="TI652" s="35"/>
      <c r="TJ652" s="35"/>
      <c r="TK652" s="35"/>
      <c r="TL652" s="35"/>
      <c r="TM652" s="35"/>
      <c r="TN652" s="35"/>
      <c r="TO652" s="35"/>
      <c r="TP652" s="35"/>
      <c r="TQ652" s="35"/>
      <c r="TR652" s="35"/>
      <c r="TS652" s="35"/>
      <c r="TT652" s="35"/>
      <c r="TU652" s="35"/>
      <c r="TV652" s="35"/>
      <c r="TW652" s="35"/>
      <c r="TX652" s="35"/>
      <c r="TY652" s="35"/>
      <c r="TZ652" s="35"/>
      <c r="UA652" s="35"/>
      <c r="UB652" s="35"/>
      <c r="UC652" s="35"/>
      <c r="UD652" s="35"/>
      <c r="UE652" s="35"/>
      <c r="UF652" s="35"/>
      <c r="UG652" s="35"/>
      <c r="UH652" s="35"/>
      <c r="UI652" s="35"/>
      <c r="UJ652" s="35"/>
      <c r="UK652" s="35"/>
      <c r="UL652" s="35"/>
      <c r="UM652" s="35"/>
      <c r="UN652" s="35"/>
      <c r="UO652" s="35"/>
      <c r="UP652" s="35"/>
      <c r="UQ652" s="35"/>
      <c r="UR652" s="35"/>
      <c r="US652" s="35"/>
      <c r="UT652" s="35"/>
      <c r="UU652" s="35"/>
      <c r="UV652" s="35"/>
      <c r="UW652" s="35"/>
      <c r="UX652" s="35"/>
      <c r="UY652" s="35"/>
      <c r="UZ652" s="35"/>
      <c r="VA652" s="35"/>
      <c r="VB652" s="35"/>
      <c r="VC652" s="35"/>
      <c r="VD652" s="35"/>
      <c r="VE652" s="35"/>
      <c r="VF652" s="35"/>
      <c r="VG652" s="35"/>
      <c r="VH652" s="35"/>
      <c r="VI652" s="35"/>
      <c r="VJ652" s="35"/>
      <c r="VK652" s="35"/>
      <c r="VL652" s="35"/>
      <c r="VM652" s="35"/>
      <c r="VN652" s="35"/>
      <c r="VO652" s="35"/>
      <c r="VP652" s="35"/>
      <c r="VQ652" s="35"/>
      <c r="VR652" s="35"/>
      <c r="VS652" s="35"/>
      <c r="VT652" s="35"/>
      <c r="VU652" s="35"/>
      <c r="VV652" s="35"/>
      <c r="VW652" s="35"/>
      <c r="VX652" s="35"/>
      <c r="VY652" s="35"/>
      <c r="VZ652" s="35"/>
      <c r="WA652" s="35"/>
      <c r="WB652" s="35"/>
      <c r="WC652" s="35"/>
      <c r="WD652" s="35"/>
      <c r="WE652" s="35"/>
      <c r="WF652" s="35"/>
      <c r="WG652" s="35"/>
      <c r="WH652" s="35"/>
      <c r="WI652" s="35"/>
      <c r="WJ652" s="35"/>
      <c r="WK652" s="35"/>
      <c r="WL652" s="35"/>
      <c r="WM652" s="35"/>
      <c r="WN652" s="35"/>
      <c r="WO652" s="35"/>
      <c r="WP652" s="35"/>
      <c r="WQ652" s="35"/>
      <c r="WR652" s="35"/>
      <c r="WS652" s="35"/>
      <c r="WT652" s="35"/>
      <c r="WU652" s="35"/>
      <c r="WV652" s="35"/>
      <c r="WW652" s="35"/>
      <c r="WX652" s="35"/>
      <c r="WY652" s="35"/>
      <c r="WZ652" s="35"/>
      <c r="XA652" s="35"/>
      <c r="XB652" s="35"/>
      <c r="XC652" s="35"/>
      <c r="XD652" s="35"/>
      <c r="XE652" s="35"/>
      <c r="XF652" s="35"/>
      <c r="XG652" s="35"/>
      <c r="XH652" s="35"/>
      <c r="XI652" s="35"/>
      <c r="XJ652" s="35"/>
      <c r="XK652" s="35"/>
      <c r="XL652" s="35"/>
      <c r="XM652" s="35"/>
      <c r="XN652" s="35"/>
      <c r="XO652" s="35"/>
      <c r="XP652" s="35"/>
      <c r="XQ652" s="35"/>
      <c r="XR652" s="35"/>
      <c r="XS652" s="35"/>
      <c r="XT652" s="35"/>
      <c r="XU652" s="35"/>
      <c r="XV652" s="35"/>
      <c r="XW652" s="35"/>
      <c r="XX652" s="35"/>
      <c r="XY652" s="35"/>
      <c r="XZ652" s="35"/>
      <c r="YA652" s="35"/>
      <c r="YB652" s="35"/>
      <c r="YC652" s="35"/>
      <c r="YD652" s="35"/>
      <c r="YE652" s="35"/>
      <c r="YF652" s="35"/>
      <c r="YG652" s="35"/>
      <c r="YH652" s="35"/>
      <c r="YI652" s="35"/>
      <c r="YJ652" s="35"/>
      <c r="YK652" s="35"/>
      <c r="YL652" s="35"/>
      <c r="YM652" s="35"/>
      <c r="YN652" s="35"/>
      <c r="YO652" s="35"/>
      <c r="YP652" s="35"/>
      <c r="YQ652" s="35"/>
      <c r="YR652" s="35"/>
      <c r="YS652" s="35"/>
      <c r="YT652" s="35"/>
      <c r="YU652" s="35"/>
      <c r="YV652" s="35"/>
      <c r="YW652" s="35"/>
      <c r="YX652" s="35"/>
      <c r="YY652" s="35"/>
      <c r="YZ652" s="35"/>
      <c r="ZA652" s="35"/>
      <c r="ZB652" s="35"/>
      <c r="ZC652" s="35"/>
      <c r="ZD652" s="35"/>
      <c r="ZE652" s="35"/>
      <c r="ZF652" s="35"/>
      <c r="ZG652" s="35"/>
      <c r="ZH652" s="35"/>
      <c r="ZI652" s="35"/>
      <c r="ZJ652" s="35"/>
      <c r="ZK652" s="35"/>
      <c r="ZL652" s="35"/>
      <c r="ZM652" s="35"/>
      <c r="ZN652" s="35"/>
      <c r="ZO652" s="35"/>
      <c r="ZP652" s="35"/>
      <c r="ZQ652" s="35"/>
      <c r="ZR652" s="35"/>
      <c r="ZS652" s="35"/>
      <c r="ZT652" s="35"/>
      <c r="ZU652" s="35"/>
      <c r="ZV652" s="35"/>
      <c r="ZW652" s="35"/>
      <c r="ZX652" s="35"/>
      <c r="ZY652" s="35"/>
      <c r="ZZ652" s="35"/>
    </row>
    <row r="653" spans="1:702" s="35" customFormat="1" hidden="1" outlineLevel="1" x14ac:dyDescent="0.2">
      <c r="A653" s="75"/>
      <c r="B653" s="75"/>
      <c r="C653" s="49" t="s">
        <v>124</v>
      </c>
      <c r="D653" s="141"/>
      <c r="E653" s="170"/>
      <c r="F653" s="53"/>
      <c r="G653" s="170"/>
      <c r="H653" s="43"/>
      <c r="I653" s="132"/>
      <c r="J653" s="170"/>
      <c r="K653" s="190"/>
      <c r="L653" s="178"/>
    </row>
    <row r="654" spans="1:702" s="35" customFormat="1" hidden="1" outlineLevel="1" x14ac:dyDescent="0.2">
      <c r="A654" s="75"/>
      <c r="B654" s="75"/>
      <c r="C654" s="49" t="s">
        <v>137</v>
      </c>
      <c r="D654" s="141"/>
      <c r="E654" s="171"/>
      <c r="F654" s="53"/>
      <c r="G654" s="171"/>
      <c r="H654" s="43"/>
      <c r="I654" s="132"/>
      <c r="J654" s="171"/>
      <c r="K654" s="191"/>
      <c r="L654" s="179"/>
    </row>
    <row r="655" spans="1:702" s="35" customFormat="1" hidden="1" outlineLevel="1" x14ac:dyDescent="0.2">
      <c r="A655" s="75"/>
      <c r="B655" s="75"/>
      <c r="C655" s="49" t="s">
        <v>138</v>
      </c>
      <c r="D655" s="141"/>
      <c r="E655" s="172"/>
      <c r="F655" s="53"/>
      <c r="G655" s="172"/>
      <c r="H655" s="43"/>
      <c r="I655" s="132"/>
      <c r="J655" s="172"/>
      <c r="K655" s="192"/>
      <c r="L655" s="180"/>
    </row>
    <row r="656" spans="1:702" s="66" customFormat="1" collapsed="1" x14ac:dyDescent="0.2">
      <c r="A656" s="57"/>
      <c r="B656" s="57">
        <v>510</v>
      </c>
      <c r="C656" s="78" t="s">
        <v>135</v>
      </c>
      <c r="D656" s="64"/>
      <c r="E656" s="146"/>
      <c r="F656" s="58">
        <f>SUM(F657:F659)</f>
        <v>0</v>
      </c>
      <c r="G656" s="129">
        <f>F656-E656</f>
        <v>0</v>
      </c>
      <c r="H656" s="58">
        <f t="shared" ref="H656" si="155">SUM(H657:H659)</f>
        <v>0</v>
      </c>
      <c r="I656" s="130" t="str">
        <f>IF((OR(I657="SZ",I658="SZ",I659="SZ")),"SZ","AZ")</f>
        <v>AZ</v>
      </c>
      <c r="J656" s="129">
        <f>H656-E656</f>
        <v>0</v>
      </c>
      <c r="K656" s="135">
        <f>IF(F656="",E656,IF(I656="SZ",H656,F656))</f>
        <v>0</v>
      </c>
      <c r="L656" s="129">
        <f>K656-E656</f>
        <v>0</v>
      </c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  <c r="CL656" s="35"/>
      <c r="CM656" s="35"/>
      <c r="CN656" s="35"/>
      <c r="CO656" s="35"/>
      <c r="CP656" s="35"/>
      <c r="CQ656" s="35"/>
      <c r="CR656" s="35"/>
      <c r="CS656" s="35"/>
      <c r="CT656" s="35"/>
      <c r="CU656" s="35"/>
      <c r="CV656" s="35"/>
      <c r="CW656" s="35"/>
      <c r="CX656" s="35"/>
      <c r="CY656" s="35"/>
      <c r="CZ656" s="35"/>
      <c r="DA656" s="35"/>
      <c r="DB656" s="35"/>
      <c r="DC656" s="35"/>
      <c r="DD656" s="35"/>
      <c r="DE656" s="35"/>
      <c r="DF656" s="35"/>
      <c r="DG656" s="35"/>
      <c r="DH656" s="35"/>
      <c r="DI656" s="35"/>
      <c r="DJ656" s="35"/>
      <c r="DK656" s="35"/>
      <c r="DL656" s="35"/>
      <c r="DM656" s="35"/>
      <c r="DN656" s="35"/>
      <c r="DO656" s="35"/>
      <c r="DP656" s="35"/>
      <c r="DQ656" s="35"/>
      <c r="DR656" s="35"/>
      <c r="DS656" s="35"/>
      <c r="DT656" s="35"/>
      <c r="DU656" s="35"/>
      <c r="DV656" s="35"/>
      <c r="DW656" s="35"/>
      <c r="DX656" s="35"/>
      <c r="DY656" s="35"/>
      <c r="DZ656" s="35"/>
      <c r="EA656" s="35"/>
      <c r="EB656" s="35"/>
      <c r="EC656" s="35"/>
      <c r="ED656" s="35"/>
      <c r="EE656" s="35"/>
      <c r="EF656" s="35"/>
      <c r="EG656" s="35"/>
      <c r="EH656" s="35"/>
      <c r="EI656" s="35"/>
      <c r="EJ656" s="35"/>
      <c r="EK656" s="35"/>
      <c r="EL656" s="35"/>
      <c r="EM656" s="35"/>
      <c r="EN656" s="35"/>
      <c r="EO656" s="35"/>
      <c r="EP656" s="35"/>
      <c r="EQ656" s="35"/>
      <c r="ER656" s="35"/>
      <c r="ES656" s="35"/>
      <c r="ET656" s="35"/>
      <c r="EU656" s="35"/>
      <c r="EV656" s="35"/>
      <c r="EW656" s="35"/>
      <c r="EX656" s="35"/>
      <c r="EY656" s="35"/>
      <c r="EZ656" s="35"/>
      <c r="FA656" s="35"/>
      <c r="FB656" s="35"/>
      <c r="FC656" s="35"/>
      <c r="FD656" s="35"/>
      <c r="FE656" s="35"/>
      <c r="FF656" s="35"/>
      <c r="FG656" s="35"/>
      <c r="FH656" s="35"/>
      <c r="FI656" s="35"/>
      <c r="FJ656" s="35"/>
      <c r="FK656" s="35"/>
      <c r="FL656" s="35"/>
      <c r="FM656" s="35"/>
      <c r="FN656" s="35"/>
      <c r="FO656" s="35"/>
      <c r="FP656" s="35"/>
      <c r="FQ656" s="35"/>
      <c r="FR656" s="35"/>
      <c r="FS656" s="35"/>
      <c r="FT656" s="35"/>
      <c r="FU656" s="35"/>
      <c r="FV656" s="35"/>
      <c r="FW656" s="35"/>
      <c r="FX656" s="35"/>
      <c r="FY656" s="35"/>
      <c r="FZ656" s="35"/>
      <c r="GA656" s="35"/>
      <c r="GB656" s="35"/>
      <c r="GC656" s="35"/>
      <c r="GD656" s="35"/>
      <c r="GE656" s="35"/>
      <c r="GF656" s="35"/>
      <c r="GG656" s="35"/>
      <c r="GH656" s="35"/>
      <c r="GI656" s="35"/>
      <c r="GJ656" s="35"/>
      <c r="GK656" s="35"/>
      <c r="GL656" s="35"/>
      <c r="GM656" s="35"/>
      <c r="GN656" s="35"/>
      <c r="GO656" s="35"/>
      <c r="GP656" s="35"/>
      <c r="GQ656" s="35"/>
      <c r="GR656" s="35"/>
      <c r="GS656" s="35"/>
      <c r="GT656" s="35"/>
      <c r="GU656" s="35"/>
      <c r="GV656" s="35"/>
      <c r="GW656" s="35"/>
      <c r="GX656" s="35"/>
      <c r="GY656" s="35"/>
      <c r="GZ656" s="35"/>
      <c r="HA656" s="35"/>
      <c r="HB656" s="35"/>
      <c r="HC656" s="35"/>
      <c r="HD656" s="35"/>
      <c r="HE656" s="35"/>
      <c r="HF656" s="35"/>
      <c r="HG656" s="35"/>
      <c r="HH656" s="35"/>
      <c r="HI656" s="35"/>
      <c r="HJ656" s="35"/>
      <c r="HK656" s="35"/>
      <c r="HL656" s="35"/>
      <c r="HM656" s="35"/>
      <c r="HN656" s="35"/>
      <c r="HO656" s="35"/>
      <c r="HP656" s="35"/>
      <c r="HQ656" s="35"/>
      <c r="HR656" s="35"/>
      <c r="HS656" s="35"/>
      <c r="HT656" s="35"/>
      <c r="HU656" s="35"/>
      <c r="HV656" s="35"/>
      <c r="HW656" s="35"/>
      <c r="HX656" s="35"/>
      <c r="HY656" s="35"/>
      <c r="HZ656" s="35"/>
      <c r="IA656" s="35"/>
      <c r="IB656" s="35"/>
      <c r="IC656" s="35"/>
      <c r="ID656" s="35"/>
      <c r="IE656" s="35"/>
      <c r="IF656" s="35"/>
      <c r="IG656" s="35"/>
      <c r="IH656" s="35"/>
      <c r="II656" s="35"/>
      <c r="IJ656" s="35"/>
      <c r="IK656" s="35"/>
      <c r="IL656" s="35"/>
      <c r="IM656" s="35"/>
      <c r="IN656" s="35"/>
      <c r="IO656" s="35"/>
      <c r="IP656" s="35"/>
      <c r="IQ656" s="35"/>
      <c r="IR656" s="35"/>
      <c r="IS656" s="35"/>
      <c r="IT656" s="35"/>
      <c r="IU656" s="35"/>
      <c r="IV656" s="35"/>
      <c r="IW656" s="35"/>
      <c r="IX656" s="35"/>
      <c r="IY656" s="35"/>
      <c r="IZ656" s="35"/>
      <c r="JA656" s="35"/>
      <c r="JB656" s="35"/>
      <c r="JC656" s="35"/>
      <c r="JD656" s="35"/>
      <c r="JE656" s="35"/>
      <c r="JF656" s="35"/>
      <c r="JG656" s="35"/>
      <c r="JH656" s="35"/>
      <c r="JI656" s="35"/>
      <c r="JJ656" s="35"/>
      <c r="JK656" s="35"/>
      <c r="JL656" s="35"/>
      <c r="JM656" s="35"/>
      <c r="JN656" s="35"/>
      <c r="JO656" s="35"/>
      <c r="JP656" s="35"/>
      <c r="JQ656" s="35"/>
      <c r="JR656" s="35"/>
      <c r="JS656" s="35"/>
      <c r="JT656" s="35"/>
      <c r="JU656" s="35"/>
      <c r="JV656" s="35"/>
      <c r="JW656" s="35"/>
      <c r="JX656" s="35"/>
      <c r="JY656" s="35"/>
      <c r="JZ656" s="35"/>
      <c r="KA656" s="35"/>
      <c r="KB656" s="35"/>
      <c r="KC656" s="35"/>
      <c r="KD656" s="35"/>
      <c r="KE656" s="35"/>
      <c r="KF656" s="35"/>
      <c r="KG656" s="35"/>
      <c r="KH656" s="35"/>
      <c r="KI656" s="35"/>
      <c r="KJ656" s="35"/>
      <c r="KK656" s="35"/>
      <c r="KL656" s="35"/>
      <c r="KM656" s="35"/>
      <c r="KN656" s="35"/>
      <c r="KO656" s="35"/>
      <c r="KP656" s="35"/>
      <c r="KQ656" s="35"/>
      <c r="KR656" s="35"/>
      <c r="KS656" s="35"/>
      <c r="KT656" s="35"/>
      <c r="KU656" s="35"/>
      <c r="KV656" s="35"/>
      <c r="KW656" s="35"/>
      <c r="KX656" s="35"/>
      <c r="KY656" s="35"/>
      <c r="KZ656" s="35"/>
      <c r="LA656" s="35"/>
      <c r="LB656" s="35"/>
      <c r="LC656" s="35"/>
      <c r="LD656" s="35"/>
      <c r="LE656" s="35"/>
      <c r="LF656" s="35"/>
      <c r="LG656" s="35"/>
      <c r="LH656" s="35"/>
      <c r="LI656" s="35"/>
      <c r="LJ656" s="35"/>
      <c r="LK656" s="35"/>
      <c r="LL656" s="35"/>
      <c r="LM656" s="35"/>
      <c r="LN656" s="35"/>
      <c r="LO656" s="35"/>
      <c r="LP656" s="35"/>
      <c r="LQ656" s="35"/>
      <c r="LR656" s="35"/>
      <c r="LS656" s="35"/>
      <c r="LT656" s="35"/>
      <c r="LU656" s="35"/>
      <c r="LV656" s="35"/>
      <c r="LW656" s="35"/>
      <c r="LX656" s="35"/>
      <c r="LY656" s="35"/>
      <c r="LZ656" s="35"/>
      <c r="MA656" s="35"/>
      <c r="MB656" s="35"/>
      <c r="MC656" s="35"/>
      <c r="MD656" s="35"/>
      <c r="ME656" s="35"/>
      <c r="MF656" s="35"/>
      <c r="MG656" s="35"/>
      <c r="MH656" s="35"/>
      <c r="MI656" s="35"/>
      <c r="MJ656" s="35"/>
      <c r="MK656" s="35"/>
      <c r="ML656" s="35"/>
      <c r="MM656" s="35"/>
      <c r="MN656" s="35"/>
      <c r="MO656" s="35"/>
      <c r="MP656" s="35"/>
      <c r="MQ656" s="35"/>
      <c r="MR656" s="35"/>
      <c r="MS656" s="35"/>
      <c r="MT656" s="35"/>
      <c r="MU656" s="35"/>
      <c r="MV656" s="35"/>
      <c r="MW656" s="35"/>
      <c r="MX656" s="35"/>
      <c r="MY656" s="35"/>
      <c r="MZ656" s="35"/>
      <c r="NA656" s="35"/>
      <c r="NB656" s="35"/>
      <c r="NC656" s="35"/>
      <c r="ND656" s="35"/>
      <c r="NE656" s="35"/>
      <c r="NF656" s="35"/>
      <c r="NG656" s="35"/>
      <c r="NH656" s="35"/>
      <c r="NI656" s="35"/>
      <c r="NJ656" s="35"/>
      <c r="NK656" s="35"/>
      <c r="NL656" s="35"/>
      <c r="NM656" s="35"/>
      <c r="NN656" s="35"/>
      <c r="NO656" s="35"/>
      <c r="NP656" s="35"/>
      <c r="NQ656" s="35"/>
      <c r="NR656" s="35"/>
      <c r="NS656" s="35"/>
      <c r="NT656" s="35"/>
      <c r="NU656" s="35"/>
      <c r="NV656" s="35"/>
      <c r="NW656" s="35"/>
      <c r="NX656" s="35"/>
      <c r="NY656" s="35"/>
      <c r="NZ656" s="35"/>
      <c r="OA656" s="35"/>
      <c r="OB656" s="35"/>
      <c r="OC656" s="35"/>
      <c r="OD656" s="35"/>
      <c r="OE656" s="35"/>
      <c r="OF656" s="35"/>
      <c r="OG656" s="35"/>
      <c r="OH656" s="35"/>
      <c r="OI656" s="35"/>
      <c r="OJ656" s="35"/>
      <c r="OK656" s="35"/>
      <c r="OL656" s="35"/>
      <c r="OM656" s="35"/>
      <c r="ON656" s="35"/>
      <c r="OO656" s="35"/>
      <c r="OP656" s="35"/>
      <c r="OQ656" s="35"/>
      <c r="OR656" s="35"/>
      <c r="OS656" s="35"/>
      <c r="OT656" s="35"/>
      <c r="OU656" s="35"/>
      <c r="OV656" s="35"/>
      <c r="OW656" s="35"/>
      <c r="OX656" s="35"/>
      <c r="OY656" s="35"/>
      <c r="OZ656" s="35"/>
      <c r="PA656" s="35"/>
      <c r="PB656" s="35"/>
      <c r="PC656" s="35"/>
      <c r="PD656" s="35"/>
      <c r="PE656" s="35"/>
      <c r="PF656" s="35"/>
      <c r="PG656" s="35"/>
      <c r="PH656" s="35"/>
      <c r="PI656" s="35"/>
      <c r="PJ656" s="35"/>
      <c r="PK656" s="35"/>
      <c r="PL656" s="35"/>
      <c r="PM656" s="35"/>
      <c r="PN656" s="35"/>
      <c r="PO656" s="35"/>
      <c r="PP656" s="35"/>
      <c r="PQ656" s="35"/>
      <c r="PR656" s="35"/>
      <c r="PS656" s="35"/>
      <c r="PT656" s="35"/>
      <c r="PU656" s="35"/>
      <c r="PV656" s="35"/>
      <c r="PW656" s="35"/>
      <c r="PX656" s="35"/>
      <c r="PY656" s="35"/>
      <c r="PZ656" s="35"/>
      <c r="QA656" s="35"/>
      <c r="QB656" s="35"/>
      <c r="QC656" s="35"/>
      <c r="QD656" s="35"/>
      <c r="QE656" s="35"/>
      <c r="QF656" s="35"/>
      <c r="QG656" s="35"/>
      <c r="QH656" s="35"/>
      <c r="QI656" s="35"/>
      <c r="QJ656" s="35"/>
      <c r="QK656" s="35"/>
      <c r="QL656" s="35"/>
      <c r="QM656" s="35"/>
      <c r="QN656" s="35"/>
      <c r="QO656" s="35"/>
      <c r="QP656" s="35"/>
      <c r="QQ656" s="35"/>
      <c r="QR656" s="35"/>
      <c r="QS656" s="35"/>
      <c r="QT656" s="35"/>
      <c r="QU656" s="35"/>
      <c r="QV656" s="35"/>
      <c r="QW656" s="35"/>
      <c r="QX656" s="35"/>
      <c r="QY656" s="35"/>
      <c r="QZ656" s="35"/>
      <c r="RA656" s="35"/>
      <c r="RB656" s="35"/>
      <c r="RC656" s="35"/>
      <c r="RD656" s="35"/>
      <c r="RE656" s="35"/>
      <c r="RF656" s="35"/>
      <c r="RG656" s="35"/>
      <c r="RH656" s="35"/>
      <c r="RI656" s="35"/>
      <c r="RJ656" s="35"/>
      <c r="RK656" s="35"/>
      <c r="RL656" s="35"/>
      <c r="RM656" s="35"/>
      <c r="RN656" s="35"/>
      <c r="RO656" s="35"/>
      <c r="RP656" s="35"/>
      <c r="RQ656" s="35"/>
      <c r="RR656" s="35"/>
      <c r="RS656" s="35"/>
      <c r="RT656" s="35"/>
      <c r="RU656" s="35"/>
      <c r="RV656" s="35"/>
      <c r="RW656" s="35"/>
      <c r="RX656" s="35"/>
      <c r="RY656" s="35"/>
      <c r="RZ656" s="35"/>
      <c r="SA656" s="35"/>
      <c r="SB656" s="35"/>
      <c r="SC656" s="35"/>
      <c r="SD656" s="35"/>
      <c r="SE656" s="35"/>
      <c r="SF656" s="35"/>
      <c r="SG656" s="35"/>
      <c r="SH656" s="35"/>
      <c r="SI656" s="35"/>
      <c r="SJ656" s="35"/>
      <c r="SK656" s="35"/>
      <c r="SL656" s="35"/>
      <c r="SM656" s="35"/>
      <c r="SN656" s="35"/>
      <c r="SO656" s="35"/>
      <c r="SP656" s="35"/>
      <c r="SQ656" s="35"/>
      <c r="SR656" s="35"/>
      <c r="SS656" s="35"/>
      <c r="ST656" s="35"/>
      <c r="SU656" s="35"/>
      <c r="SV656" s="35"/>
      <c r="SW656" s="35"/>
      <c r="SX656" s="35"/>
      <c r="SY656" s="35"/>
      <c r="SZ656" s="35"/>
      <c r="TA656" s="35"/>
      <c r="TB656" s="35"/>
      <c r="TC656" s="35"/>
      <c r="TD656" s="35"/>
      <c r="TE656" s="35"/>
      <c r="TF656" s="35"/>
      <c r="TG656" s="35"/>
      <c r="TH656" s="35"/>
      <c r="TI656" s="35"/>
      <c r="TJ656" s="35"/>
      <c r="TK656" s="35"/>
      <c r="TL656" s="35"/>
      <c r="TM656" s="35"/>
      <c r="TN656" s="35"/>
      <c r="TO656" s="35"/>
      <c r="TP656" s="35"/>
      <c r="TQ656" s="35"/>
      <c r="TR656" s="35"/>
      <c r="TS656" s="35"/>
      <c r="TT656" s="35"/>
      <c r="TU656" s="35"/>
      <c r="TV656" s="35"/>
      <c r="TW656" s="35"/>
      <c r="TX656" s="35"/>
      <c r="TY656" s="35"/>
      <c r="TZ656" s="35"/>
      <c r="UA656" s="35"/>
      <c r="UB656" s="35"/>
      <c r="UC656" s="35"/>
      <c r="UD656" s="35"/>
      <c r="UE656" s="35"/>
      <c r="UF656" s="35"/>
      <c r="UG656" s="35"/>
      <c r="UH656" s="35"/>
      <c r="UI656" s="35"/>
      <c r="UJ656" s="35"/>
      <c r="UK656" s="35"/>
      <c r="UL656" s="35"/>
      <c r="UM656" s="35"/>
      <c r="UN656" s="35"/>
      <c r="UO656" s="35"/>
      <c r="UP656" s="35"/>
      <c r="UQ656" s="35"/>
      <c r="UR656" s="35"/>
      <c r="US656" s="35"/>
      <c r="UT656" s="35"/>
      <c r="UU656" s="35"/>
      <c r="UV656" s="35"/>
      <c r="UW656" s="35"/>
      <c r="UX656" s="35"/>
      <c r="UY656" s="35"/>
      <c r="UZ656" s="35"/>
      <c r="VA656" s="35"/>
      <c r="VB656" s="35"/>
      <c r="VC656" s="35"/>
      <c r="VD656" s="35"/>
      <c r="VE656" s="35"/>
      <c r="VF656" s="35"/>
      <c r="VG656" s="35"/>
      <c r="VH656" s="35"/>
      <c r="VI656" s="35"/>
      <c r="VJ656" s="35"/>
      <c r="VK656" s="35"/>
      <c r="VL656" s="35"/>
      <c r="VM656" s="35"/>
      <c r="VN656" s="35"/>
      <c r="VO656" s="35"/>
      <c r="VP656" s="35"/>
      <c r="VQ656" s="35"/>
      <c r="VR656" s="35"/>
      <c r="VS656" s="35"/>
      <c r="VT656" s="35"/>
      <c r="VU656" s="35"/>
      <c r="VV656" s="35"/>
      <c r="VW656" s="35"/>
      <c r="VX656" s="35"/>
      <c r="VY656" s="35"/>
      <c r="VZ656" s="35"/>
      <c r="WA656" s="35"/>
      <c r="WB656" s="35"/>
      <c r="WC656" s="35"/>
      <c r="WD656" s="35"/>
      <c r="WE656" s="35"/>
      <c r="WF656" s="35"/>
      <c r="WG656" s="35"/>
      <c r="WH656" s="35"/>
      <c r="WI656" s="35"/>
      <c r="WJ656" s="35"/>
      <c r="WK656" s="35"/>
      <c r="WL656" s="35"/>
      <c r="WM656" s="35"/>
      <c r="WN656" s="35"/>
      <c r="WO656" s="35"/>
      <c r="WP656" s="35"/>
      <c r="WQ656" s="35"/>
      <c r="WR656" s="35"/>
      <c r="WS656" s="35"/>
      <c r="WT656" s="35"/>
      <c r="WU656" s="35"/>
      <c r="WV656" s="35"/>
      <c r="WW656" s="35"/>
      <c r="WX656" s="35"/>
      <c r="WY656" s="35"/>
      <c r="WZ656" s="35"/>
      <c r="XA656" s="35"/>
      <c r="XB656" s="35"/>
      <c r="XC656" s="35"/>
      <c r="XD656" s="35"/>
      <c r="XE656" s="35"/>
      <c r="XF656" s="35"/>
      <c r="XG656" s="35"/>
      <c r="XH656" s="35"/>
      <c r="XI656" s="35"/>
      <c r="XJ656" s="35"/>
      <c r="XK656" s="35"/>
      <c r="XL656" s="35"/>
      <c r="XM656" s="35"/>
      <c r="XN656" s="35"/>
      <c r="XO656" s="35"/>
      <c r="XP656" s="35"/>
      <c r="XQ656" s="35"/>
      <c r="XR656" s="35"/>
      <c r="XS656" s="35"/>
      <c r="XT656" s="35"/>
      <c r="XU656" s="35"/>
      <c r="XV656" s="35"/>
      <c r="XW656" s="35"/>
      <c r="XX656" s="35"/>
      <c r="XY656" s="35"/>
      <c r="XZ656" s="35"/>
      <c r="YA656" s="35"/>
      <c r="YB656" s="35"/>
      <c r="YC656" s="35"/>
      <c r="YD656" s="35"/>
      <c r="YE656" s="35"/>
      <c r="YF656" s="35"/>
      <c r="YG656" s="35"/>
      <c r="YH656" s="35"/>
      <c r="YI656" s="35"/>
      <c r="YJ656" s="35"/>
      <c r="YK656" s="35"/>
      <c r="YL656" s="35"/>
      <c r="YM656" s="35"/>
      <c r="YN656" s="35"/>
      <c r="YO656" s="35"/>
      <c r="YP656" s="35"/>
      <c r="YQ656" s="35"/>
      <c r="YR656" s="35"/>
      <c r="YS656" s="35"/>
      <c r="YT656" s="35"/>
      <c r="YU656" s="35"/>
      <c r="YV656" s="35"/>
      <c r="YW656" s="35"/>
      <c r="YX656" s="35"/>
      <c r="YY656" s="35"/>
      <c r="YZ656" s="35"/>
      <c r="ZA656" s="35"/>
      <c r="ZB656" s="35"/>
      <c r="ZC656" s="35"/>
      <c r="ZD656" s="35"/>
      <c r="ZE656" s="35"/>
      <c r="ZF656" s="35"/>
      <c r="ZG656" s="35"/>
      <c r="ZH656" s="35"/>
      <c r="ZI656" s="35"/>
      <c r="ZJ656" s="35"/>
      <c r="ZK656" s="35"/>
      <c r="ZL656" s="35"/>
      <c r="ZM656" s="35"/>
      <c r="ZN656" s="35"/>
      <c r="ZO656" s="35"/>
      <c r="ZP656" s="35"/>
      <c r="ZQ656" s="35"/>
      <c r="ZR656" s="35"/>
      <c r="ZS656" s="35"/>
      <c r="ZT656" s="35"/>
      <c r="ZU656" s="35"/>
      <c r="ZV656" s="35"/>
      <c r="ZW656" s="35"/>
      <c r="ZX656" s="35"/>
      <c r="ZY656" s="35"/>
      <c r="ZZ656" s="35"/>
    </row>
    <row r="657" spans="1:702" s="35" customFormat="1" hidden="1" outlineLevel="1" x14ac:dyDescent="0.2">
      <c r="A657" s="75"/>
      <c r="B657" s="75"/>
      <c r="C657" s="49" t="s">
        <v>124</v>
      </c>
      <c r="D657" s="141"/>
      <c r="E657" s="170"/>
      <c r="F657" s="53"/>
      <c r="G657" s="170"/>
      <c r="H657" s="43"/>
      <c r="I657" s="132"/>
      <c r="J657" s="170"/>
      <c r="K657" s="190"/>
      <c r="L657" s="178"/>
    </row>
    <row r="658" spans="1:702" s="35" customFormat="1" hidden="1" outlineLevel="1" x14ac:dyDescent="0.2">
      <c r="A658" s="75"/>
      <c r="B658" s="75"/>
      <c r="C658" s="49" t="s">
        <v>137</v>
      </c>
      <c r="D658" s="141"/>
      <c r="E658" s="171"/>
      <c r="F658" s="53"/>
      <c r="G658" s="171"/>
      <c r="H658" s="43"/>
      <c r="I658" s="132"/>
      <c r="J658" s="171"/>
      <c r="K658" s="191"/>
      <c r="L658" s="179"/>
    </row>
    <row r="659" spans="1:702" s="35" customFormat="1" hidden="1" outlineLevel="1" x14ac:dyDescent="0.2">
      <c r="A659" s="75"/>
      <c r="B659" s="75"/>
      <c r="C659" s="49" t="s">
        <v>138</v>
      </c>
      <c r="D659" s="141"/>
      <c r="E659" s="172"/>
      <c r="F659" s="53"/>
      <c r="G659" s="172"/>
      <c r="H659" s="43"/>
      <c r="I659" s="132"/>
      <c r="J659" s="172"/>
      <c r="K659" s="192"/>
      <c r="L659" s="180"/>
    </row>
    <row r="660" spans="1:702" s="66" customFormat="1" collapsed="1" x14ac:dyDescent="0.2">
      <c r="A660" s="57"/>
      <c r="B660" s="57">
        <v>511</v>
      </c>
      <c r="C660" s="78" t="s">
        <v>220</v>
      </c>
      <c r="D660" s="64"/>
      <c r="E660" s="146"/>
      <c r="F660" s="58">
        <f>SUM(F661:F663)</f>
        <v>0</v>
      </c>
      <c r="G660" s="129">
        <f>F660-E660</f>
        <v>0</v>
      </c>
      <c r="H660" s="58">
        <f t="shared" ref="H660" si="156">SUM(H661:H663)</f>
        <v>0</v>
      </c>
      <c r="I660" s="130" t="str">
        <f>IF((OR(I661="SZ",I662="SZ",I663="SZ")),"SZ","AZ")</f>
        <v>AZ</v>
      </c>
      <c r="J660" s="129">
        <f>H660-E660</f>
        <v>0</v>
      </c>
      <c r="K660" s="135">
        <f>IF(F660="",E660,IF(I660="SZ",H660,F660))</f>
        <v>0</v>
      </c>
      <c r="L660" s="129">
        <f>K660-E660</f>
        <v>0</v>
      </c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35"/>
      <c r="CE660" s="35"/>
      <c r="CF660" s="35"/>
      <c r="CG660" s="35"/>
      <c r="CH660" s="35"/>
      <c r="CI660" s="35"/>
      <c r="CJ660" s="35"/>
      <c r="CK660" s="35"/>
      <c r="CL660" s="35"/>
      <c r="CM660" s="35"/>
      <c r="CN660" s="35"/>
      <c r="CO660" s="35"/>
      <c r="CP660" s="35"/>
      <c r="CQ660" s="35"/>
      <c r="CR660" s="35"/>
      <c r="CS660" s="35"/>
      <c r="CT660" s="35"/>
      <c r="CU660" s="35"/>
      <c r="CV660" s="35"/>
      <c r="CW660" s="35"/>
      <c r="CX660" s="35"/>
      <c r="CY660" s="35"/>
      <c r="CZ660" s="35"/>
      <c r="DA660" s="35"/>
      <c r="DB660" s="35"/>
      <c r="DC660" s="35"/>
      <c r="DD660" s="35"/>
      <c r="DE660" s="35"/>
      <c r="DF660" s="35"/>
      <c r="DG660" s="35"/>
      <c r="DH660" s="35"/>
      <c r="DI660" s="35"/>
      <c r="DJ660" s="35"/>
      <c r="DK660" s="35"/>
      <c r="DL660" s="35"/>
      <c r="DM660" s="35"/>
      <c r="DN660" s="35"/>
      <c r="DO660" s="35"/>
      <c r="DP660" s="35"/>
      <c r="DQ660" s="35"/>
      <c r="DR660" s="35"/>
      <c r="DS660" s="35"/>
      <c r="DT660" s="35"/>
      <c r="DU660" s="35"/>
      <c r="DV660" s="35"/>
      <c r="DW660" s="35"/>
      <c r="DX660" s="35"/>
      <c r="DY660" s="35"/>
      <c r="DZ660" s="35"/>
      <c r="EA660" s="35"/>
      <c r="EB660" s="35"/>
      <c r="EC660" s="35"/>
      <c r="ED660" s="35"/>
      <c r="EE660" s="35"/>
      <c r="EF660" s="35"/>
      <c r="EG660" s="35"/>
      <c r="EH660" s="35"/>
      <c r="EI660" s="35"/>
      <c r="EJ660" s="35"/>
      <c r="EK660" s="35"/>
      <c r="EL660" s="35"/>
      <c r="EM660" s="35"/>
      <c r="EN660" s="35"/>
      <c r="EO660" s="35"/>
      <c r="EP660" s="35"/>
      <c r="EQ660" s="35"/>
      <c r="ER660" s="35"/>
      <c r="ES660" s="35"/>
      <c r="ET660" s="35"/>
      <c r="EU660" s="35"/>
      <c r="EV660" s="35"/>
      <c r="EW660" s="35"/>
      <c r="EX660" s="35"/>
      <c r="EY660" s="35"/>
      <c r="EZ660" s="35"/>
      <c r="FA660" s="35"/>
      <c r="FB660" s="35"/>
      <c r="FC660" s="35"/>
      <c r="FD660" s="35"/>
      <c r="FE660" s="35"/>
      <c r="FF660" s="35"/>
      <c r="FG660" s="35"/>
      <c r="FH660" s="35"/>
      <c r="FI660" s="35"/>
      <c r="FJ660" s="35"/>
      <c r="FK660" s="35"/>
      <c r="FL660" s="35"/>
      <c r="FM660" s="35"/>
      <c r="FN660" s="35"/>
      <c r="FO660" s="35"/>
      <c r="FP660" s="35"/>
      <c r="FQ660" s="35"/>
      <c r="FR660" s="35"/>
      <c r="FS660" s="35"/>
      <c r="FT660" s="35"/>
      <c r="FU660" s="35"/>
      <c r="FV660" s="35"/>
      <c r="FW660" s="35"/>
      <c r="FX660" s="35"/>
      <c r="FY660" s="35"/>
      <c r="FZ660" s="35"/>
      <c r="GA660" s="35"/>
      <c r="GB660" s="35"/>
      <c r="GC660" s="35"/>
      <c r="GD660" s="35"/>
      <c r="GE660" s="35"/>
      <c r="GF660" s="35"/>
      <c r="GG660" s="35"/>
      <c r="GH660" s="35"/>
      <c r="GI660" s="35"/>
      <c r="GJ660" s="35"/>
      <c r="GK660" s="35"/>
      <c r="GL660" s="35"/>
      <c r="GM660" s="35"/>
      <c r="GN660" s="35"/>
      <c r="GO660" s="35"/>
      <c r="GP660" s="35"/>
      <c r="GQ660" s="35"/>
      <c r="GR660" s="35"/>
      <c r="GS660" s="35"/>
      <c r="GT660" s="35"/>
      <c r="GU660" s="35"/>
      <c r="GV660" s="35"/>
      <c r="GW660" s="35"/>
      <c r="GX660" s="35"/>
      <c r="GY660" s="35"/>
      <c r="GZ660" s="35"/>
      <c r="HA660" s="35"/>
      <c r="HB660" s="35"/>
      <c r="HC660" s="35"/>
      <c r="HD660" s="35"/>
      <c r="HE660" s="35"/>
      <c r="HF660" s="35"/>
      <c r="HG660" s="35"/>
      <c r="HH660" s="35"/>
      <c r="HI660" s="35"/>
      <c r="HJ660" s="35"/>
      <c r="HK660" s="35"/>
      <c r="HL660" s="35"/>
      <c r="HM660" s="35"/>
      <c r="HN660" s="35"/>
      <c r="HO660" s="35"/>
      <c r="HP660" s="35"/>
      <c r="HQ660" s="35"/>
      <c r="HR660" s="35"/>
      <c r="HS660" s="35"/>
      <c r="HT660" s="35"/>
      <c r="HU660" s="35"/>
      <c r="HV660" s="35"/>
      <c r="HW660" s="35"/>
      <c r="HX660" s="35"/>
      <c r="HY660" s="35"/>
      <c r="HZ660" s="35"/>
      <c r="IA660" s="35"/>
      <c r="IB660" s="35"/>
      <c r="IC660" s="35"/>
      <c r="ID660" s="35"/>
      <c r="IE660" s="35"/>
      <c r="IF660" s="35"/>
      <c r="IG660" s="35"/>
      <c r="IH660" s="35"/>
      <c r="II660" s="35"/>
      <c r="IJ660" s="35"/>
      <c r="IK660" s="35"/>
      <c r="IL660" s="35"/>
      <c r="IM660" s="35"/>
      <c r="IN660" s="35"/>
      <c r="IO660" s="35"/>
      <c r="IP660" s="35"/>
      <c r="IQ660" s="35"/>
      <c r="IR660" s="35"/>
      <c r="IS660" s="35"/>
      <c r="IT660" s="35"/>
      <c r="IU660" s="35"/>
      <c r="IV660" s="35"/>
      <c r="IW660" s="35"/>
      <c r="IX660" s="35"/>
      <c r="IY660" s="35"/>
      <c r="IZ660" s="35"/>
      <c r="JA660" s="35"/>
      <c r="JB660" s="35"/>
      <c r="JC660" s="35"/>
      <c r="JD660" s="35"/>
      <c r="JE660" s="35"/>
      <c r="JF660" s="35"/>
      <c r="JG660" s="35"/>
      <c r="JH660" s="35"/>
      <c r="JI660" s="35"/>
      <c r="JJ660" s="35"/>
      <c r="JK660" s="35"/>
      <c r="JL660" s="35"/>
      <c r="JM660" s="35"/>
      <c r="JN660" s="35"/>
      <c r="JO660" s="35"/>
      <c r="JP660" s="35"/>
      <c r="JQ660" s="35"/>
      <c r="JR660" s="35"/>
      <c r="JS660" s="35"/>
      <c r="JT660" s="35"/>
      <c r="JU660" s="35"/>
      <c r="JV660" s="35"/>
      <c r="JW660" s="35"/>
      <c r="JX660" s="35"/>
      <c r="JY660" s="35"/>
      <c r="JZ660" s="35"/>
      <c r="KA660" s="35"/>
      <c r="KB660" s="35"/>
      <c r="KC660" s="35"/>
      <c r="KD660" s="35"/>
      <c r="KE660" s="35"/>
      <c r="KF660" s="35"/>
      <c r="KG660" s="35"/>
      <c r="KH660" s="35"/>
      <c r="KI660" s="35"/>
      <c r="KJ660" s="35"/>
      <c r="KK660" s="35"/>
      <c r="KL660" s="35"/>
      <c r="KM660" s="35"/>
      <c r="KN660" s="35"/>
      <c r="KO660" s="35"/>
      <c r="KP660" s="35"/>
      <c r="KQ660" s="35"/>
      <c r="KR660" s="35"/>
      <c r="KS660" s="35"/>
      <c r="KT660" s="35"/>
      <c r="KU660" s="35"/>
      <c r="KV660" s="35"/>
      <c r="KW660" s="35"/>
      <c r="KX660" s="35"/>
      <c r="KY660" s="35"/>
      <c r="KZ660" s="35"/>
      <c r="LA660" s="35"/>
      <c r="LB660" s="35"/>
      <c r="LC660" s="35"/>
      <c r="LD660" s="35"/>
      <c r="LE660" s="35"/>
      <c r="LF660" s="35"/>
      <c r="LG660" s="35"/>
      <c r="LH660" s="35"/>
      <c r="LI660" s="35"/>
      <c r="LJ660" s="35"/>
      <c r="LK660" s="35"/>
      <c r="LL660" s="35"/>
      <c r="LM660" s="35"/>
      <c r="LN660" s="35"/>
      <c r="LO660" s="35"/>
      <c r="LP660" s="35"/>
      <c r="LQ660" s="35"/>
      <c r="LR660" s="35"/>
      <c r="LS660" s="35"/>
      <c r="LT660" s="35"/>
      <c r="LU660" s="35"/>
      <c r="LV660" s="35"/>
      <c r="LW660" s="35"/>
      <c r="LX660" s="35"/>
      <c r="LY660" s="35"/>
      <c r="LZ660" s="35"/>
      <c r="MA660" s="35"/>
      <c r="MB660" s="35"/>
      <c r="MC660" s="35"/>
      <c r="MD660" s="35"/>
      <c r="ME660" s="35"/>
      <c r="MF660" s="35"/>
      <c r="MG660" s="35"/>
      <c r="MH660" s="35"/>
      <c r="MI660" s="35"/>
      <c r="MJ660" s="35"/>
      <c r="MK660" s="35"/>
      <c r="ML660" s="35"/>
      <c r="MM660" s="35"/>
      <c r="MN660" s="35"/>
      <c r="MO660" s="35"/>
      <c r="MP660" s="35"/>
      <c r="MQ660" s="35"/>
      <c r="MR660" s="35"/>
      <c r="MS660" s="35"/>
      <c r="MT660" s="35"/>
      <c r="MU660" s="35"/>
      <c r="MV660" s="35"/>
      <c r="MW660" s="35"/>
      <c r="MX660" s="35"/>
      <c r="MY660" s="35"/>
      <c r="MZ660" s="35"/>
      <c r="NA660" s="35"/>
      <c r="NB660" s="35"/>
      <c r="NC660" s="35"/>
      <c r="ND660" s="35"/>
      <c r="NE660" s="35"/>
      <c r="NF660" s="35"/>
      <c r="NG660" s="35"/>
      <c r="NH660" s="35"/>
      <c r="NI660" s="35"/>
      <c r="NJ660" s="35"/>
      <c r="NK660" s="35"/>
      <c r="NL660" s="35"/>
      <c r="NM660" s="35"/>
      <c r="NN660" s="35"/>
      <c r="NO660" s="35"/>
      <c r="NP660" s="35"/>
      <c r="NQ660" s="35"/>
      <c r="NR660" s="35"/>
      <c r="NS660" s="35"/>
      <c r="NT660" s="35"/>
      <c r="NU660" s="35"/>
      <c r="NV660" s="35"/>
      <c r="NW660" s="35"/>
      <c r="NX660" s="35"/>
      <c r="NY660" s="35"/>
      <c r="NZ660" s="35"/>
      <c r="OA660" s="35"/>
      <c r="OB660" s="35"/>
      <c r="OC660" s="35"/>
      <c r="OD660" s="35"/>
      <c r="OE660" s="35"/>
      <c r="OF660" s="35"/>
      <c r="OG660" s="35"/>
      <c r="OH660" s="35"/>
      <c r="OI660" s="35"/>
      <c r="OJ660" s="35"/>
      <c r="OK660" s="35"/>
      <c r="OL660" s="35"/>
      <c r="OM660" s="35"/>
      <c r="ON660" s="35"/>
      <c r="OO660" s="35"/>
      <c r="OP660" s="35"/>
      <c r="OQ660" s="35"/>
      <c r="OR660" s="35"/>
      <c r="OS660" s="35"/>
      <c r="OT660" s="35"/>
      <c r="OU660" s="35"/>
      <c r="OV660" s="35"/>
      <c r="OW660" s="35"/>
      <c r="OX660" s="35"/>
      <c r="OY660" s="35"/>
      <c r="OZ660" s="35"/>
      <c r="PA660" s="35"/>
      <c r="PB660" s="35"/>
      <c r="PC660" s="35"/>
      <c r="PD660" s="35"/>
      <c r="PE660" s="35"/>
      <c r="PF660" s="35"/>
      <c r="PG660" s="35"/>
      <c r="PH660" s="35"/>
      <c r="PI660" s="35"/>
      <c r="PJ660" s="35"/>
      <c r="PK660" s="35"/>
      <c r="PL660" s="35"/>
      <c r="PM660" s="35"/>
      <c r="PN660" s="35"/>
      <c r="PO660" s="35"/>
      <c r="PP660" s="35"/>
      <c r="PQ660" s="35"/>
      <c r="PR660" s="35"/>
      <c r="PS660" s="35"/>
      <c r="PT660" s="35"/>
      <c r="PU660" s="35"/>
      <c r="PV660" s="35"/>
      <c r="PW660" s="35"/>
      <c r="PX660" s="35"/>
      <c r="PY660" s="35"/>
      <c r="PZ660" s="35"/>
      <c r="QA660" s="35"/>
      <c r="QB660" s="35"/>
      <c r="QC660" s="35"/>
      <c r="QD660" s="35"/>
      <c r="QE660" s="35"/>
      <c r="QF660" s="35"/>
      <c r="QG660" s="35"/>
      <c r="QH660" s="35"/>
      <c r="QI660" s="35"/>
      <c r="QJ660" s="35"/>
      <c r="QK660" s="35"/>
      <c r="QL660" s="35"/>
      <c r="QM660" s="35"/>
      <c r="QN660" s="35"/>
      <c r="QO660" s="35"/>
      <c r="QP660" s="35"/>
      <c r="QQ660" s="35"/>
      <c r="QR660" s="35"/>
      <c r="QS660" s="35"/>
      <c r="QT660" s="35"/>
      <c r="QU660" s="35"/>
      <c r="QV660" s="35"/>
      <c r="QW660" s="35"/>
      <c r="QX660" s="35"/>
      <c r="QY660" s="35"/>
      <c r="QZ660" s="35"/>
      <c r="RA660" s="35"/>
      <c r="RB660" s="35"/>
      <c r="RC660" s="35"/>
      <c r="RD660" s="35"/>
      <c r="RE660" s="35"/>
      <c r="RF660" s="35"/>
      <c r="RG660" s="35"/>
      <c r="RH660" s="35"/>
      <c r="RI660" s="35"/>
      <c r="RJ660" s="35"/>
      <c r="RK660" s="35"/>
      <c r="RL660" s="35"/>
      <c r="RM660" s="35"/>
      <c r="RN660" s="35"/>
      <c r="RO660" s="35"/>
      <c r="RP660" s="35"/>
      <c r="RQ660" s="35"/>
      <c r="RR660" s="35"/>
      <c r="RS660" s="35"/>
      <c r="RT660" s="35"/>
      <c r="RU660" s="35"/>
      <c r="RV660" s="35"/>
      <c r="RW660" s="35"/>
      <c r="RX660" s="35"/>
      <c r="RY660" s="35"/>
      <c r="RZ660" s="35"/>
      <c r="SA660" s="35"/>
      <c r="SB660" s="35"/>
      <c r="SC660" s="35"/>
      <c r="SD660" s="35"/>
      <c r="SE660" s="35"/>
      <c r="SF660" s="35"/>
      <c r="SG660" s="35"/>
      <c r="SH660" s="35"/>
      <c r="SI660" s="35"/>
      <c r="SJ660" s="35"/>
      <c r="SK660" s="35"/>
      <c r="SL660" s="35"/>
      <c r="SM660" s="35"/>
      <c r="SN660" s="35"/>
      <c r="SO660" s="35"/>
      <c r="SP660" s="35"/>
      <c r="SQ660" s="35"/>
      <c r="SR660" s="35"/>
      <c r="SS660" s="35"/>
      <c r="ST660" s="35"/>
      <c r="SU660" s="35"/>
      <c r="SV660" s="35"/>
      <c r="SW660" s="35"/>
      <c r="SX660" s="35"/>
      <c r="SY660" s="35"/>
      <c r="SZ660" s="35"/>
      <c r="TA660" s="35"/>
      <c r="TB660" s="35"/>
      <c r="TC660" s="35"/>
      <c r="TD660" s="35"/>
      <c r="TE660" s="35"/>
      <c r="TF660" s="35"/>
      <c r="TG660" s="35"/>
      <c r="TH660" s="35"/>
      <c r="TI660" s="35"/>
      <c r="TJ660" s="35"/>
      <c r="TK660" s="35"/>
      <c r="TL660" s="35"/>
      <c r="TM660" s="35"/>
      <c r="TN660" s="35"/>
      <c r="TO660" s="35"/>
      <c r="TP660" s="35"/>
      <c r="TQ660" s="35"/>
      <c r="TR660" s="35"/>
      <c r="TS660" s="35"/>
      <c r="TT660" s="35"/>
      <c r="TU660" s="35"/>
      <c r="TV660" s="35"/>
      <c r="TW660" s="35"/>
      <c r="TX660" s="35"/>
      <c r="TY660" s="35"/>
      <c r="TZ660" s="35"/>
      <c r="UA660" s="35"/>
      <c r="UB660" s="35"/>
      <c r="UC660" s="35"/>
      <c r="UD660" s="35"/>
      <c r="UE660" s="35"/>
      <c r="UF660" s="35"/>
      <c r="UG660" s="35"/>
      <c r="UH660" s="35"/>
      <c r="UI660" s="35"/>
      <c r="UJ660" s="35"/>
      <c r="UK660" s="35"/>
      <c r="UL660" s="35"/>
      <c r="UM660" s="35"/>
      <c r="UN660" s="35"/>
      <c r="UO660" s="35"/>
      <c r="UP660" s="35"/>
      <c r="UQ660" s="35"/>
      <c r="UR660" s="35"/>
      <c r="US660" s="35"/>
      <c r="UT660" s="35"/>
      <c r="UU660" s="35"/>
      <c r="UV660" s="35"/>
      <c r="UW660" s="35"/>
      <c r="UX660" s="35"/>
      <c r="UY660" s="35"/>
      <c r="UZ660" s="35"/>
      <c r="VA660" s="35"/>
      <c r="VB660" s="35"/>
      <c r="VC660" s="35"/>
      <c r="VD660" s="35"/>
      <c r="VE660" s="35"/>
      <c r="VF660" s="35"/>
      <c r="VG660" s="35"/>
      <c r="VH660" s="35"/>
      <c r="VI660" s="35"/>
      <c r="VJ660" s="35"/>
      <c r="VK660" s="35"/>
      <c r="VL660" s="35"/>
      <c r="VM660" s="35"/>
      <c r="VN660" s="35"/>
      <c r="VO660" s="35"/>
      <c r="VP660" s="35"/>
      <c r="VQ660" s="35"/>
      <c r="VR660" s="35"/>
      <c r="VS660" s="35"/>
      <c r="VT660" s="35"/>
      <c r="VU660" s="35"/>
      <c r="VV660" s="35"/>
      <c r="VW660" s="35"/>
      <c r="VX660" s="35"/>
      <c r="VY660" s="35"/>
      <c r="VZ660" s="35"/>
      <c r="WA660" s="35"/>
      <c r="WB660" s="35"/>
      <c r="WC660" s="35"/>
      <c r="WD660" s="35"/>
      <c r="WE660" s="35"/>
      <c r="WF660" s="35"/>
      <c r="WG660" s="35"/>
      <c r="WH660" s="35"/>
      <c r="WI660" s="35"/>
      <c r="WJ660" s="35"/>
      <c r="WK660" s="35"/>
      <c r="WL660" s="35"/>
      <c r="WM660" s="35"/>
      <c r="WN660" s="35"/>
      <c r="WO660" s="35"/>
      <c r="WP660" s="35"/>
      <c r="WQ660" s="35"/>
      <c r="WR660" s="35"/>
      <c r="WS660" s="35"/>
      <c r="WT660" s="35"/>
      <c r="WU660" s="35"/>
      <c r="WV660" s="35"/>
      <c r="WW660" s="35"/>
      <c r="WX660" s="35"/>
      <c r="WY660" s="35"/>
      <c r="WZ660" s="35"/>
      <c r="XA660" s="35"/>
      <c r="XB660" s="35"/>
      <c r="XC660" s="35"/>
      <c r="XD660" s="35"/>
      <c r="XE660" s="35"/>
      <c r="XF660" s="35"/>
      <c r="XG660" s="35"/>
      <c r="XH660" s="35"/>
      <c r="XI660" s="35"/>
      <c r="XJ660" s="35"/>
      <c r="XK660" s="35"/>
      <c r="XL660" s="35"/>
      <c r="XM660" s="35"/>
      <c r="XN660" s="35"/>
      <c r="XO660" s="35"/>
      <c r="XP660" s="35"/>
      <c r="XQ660" s="35"/>
      <c r="XR660" s="35"/>
      <c r="XS660" s="35"/>
      <c r="XT660" s="35"/>
      <c r="XU660" s="35"/>
      <c r="XV660" s="35"/>
      <c r="XW660" s="35"/>
      <c r="XX660" s="35"/>
      <c r="XY660" s="35"/>
      <c r="XZ660" s="35"/>
      <c r="YA660" s="35"/>
      <c r="YB660" s="35"/>
      <c r="YC660" s="35"/>
      <c r="YD660" s="35"/>
      <c r="YE660" s="35"/>
      <c r="YF660" s="35"/>
      <c r="YG660" s="35"/>
      <c r="YH660" s="35"/>
      <c r="YI660" s="35"/>
      <c r="YJ660" s="35"/>
      <c r="YK660" s="35"/>
      <c r="YL660" s="35"/>
      <c r="YM660" s="35"/>
      <c r="YN660" s="35"/>
      <c r="YO660" s="35"/>
      <c r="YP660" s="35"/>
      <c r="YQ660" s="35"/>
      <c r="YR660" s="35"/>
      <c r="YS660" s="35"/>
      <c r="YT660" s="35"/>
      <c r="YU660" s="35"/>
      <c r="YV660" s="35"/>
      <c r="YW660" s="35"/>
      <c r="YX660" s="35"/>
      <c r="YY660" s="35"/>
      <c r="YZ660" s="35"/>
      <c r="ZA660" s="35"/>
      <c r="ZB660" s="35"/>
      <c r="ZC660" s="35"/>
      <c r="ZD660" s="35"/>
      <c r="ZE660" s="35"/>
      <c r="ZF660" s="35"/>
      <c r="ZG660" s="35"/>
      <c r="ZH660" s="35"/>
      <c r="ZI660" s="35"/>
      <c r="ZJ660" s="35"/>
      <c r="ZK660" s="35"/>
      <c r="ZL660" s="35"/>
      <c r="ZM660" s="35"/>
      <c r="ZN660" s="35"/>
      <c r="ZO660" s="35"/>
      <c r="ZP660" s="35"/>
      <c r="ZQ660" s="35"/>
      <c r="ZR660" s="35"/>
      <c r="ZS660" s="35"/>
      <c r="ZT660" s="35"/>
      <c r="ZU660" s="35"/>
      <c r="ZV660" s="35"/>
      <c r="ZW660" s="35"/>
      <c r="ZX660" s="35"/>
      <c r="ZY660" s="35"/>
      <c r="ZZ660" s="35"/>
    </row>
    <row r="661" spans="1:702" s="35" customFormat="1" hidden="1" outlineLevel="1" x14ac:dyDescent="0.2">
      <c r="A661" s="75"/>
      <c r="B661" s="75"/>
      <c r="C661" s="49" t="s">
        <v>124</v>
      </c>
      <c r="D661" s="141"/>
      <c r="E661" s="170"/>
      <c r="F661" s="53"/>
      <c r="G661" s="170"/>
      <c r="H661" s="43"/>
      <c r="I661" s="132"/>
      <c r="J661" s="170"/>
      <c r="K661" s="190"/>
      <c r="L661" s="178"/>
    </row>
    <row r="662" spans="1:702" s="35" customFormat="1" hidden="1" outlineLevel="1" x14ac:dyDescent="0.2">
      <c r="A662" s="75"/>
      <c r="B662" s="75"/>
      <c r="C662" s="49" t="s">
        <v>137</v>
      </c>
      <c r="D662" s="141"/>
      <c r="E662" s="171"/>
      <c r="F662" s="53"/>
      <c r="G662" s="171"/>
      <c r="H662" s="43"/>
      <c r="I662" s="132"/>
      <c r="J662" s="171"/>
      <c r="K662" s="191"/>
      <c r="L662" s="179"/>
    </row>
    <row r="663" spans="1:702" s="35" customFormat="1" hidden="1" outlineLevel="1" x14ac:dyDescent="0.2">
      <c r="A663" s="75"/>
      <c r="B663" s="75"/>
      <c r="C663" s="49" t="s">
        <v>138</v>
      </c>
      <c r="D663" s="141"/>
      <c r="E663" s="172"/>
      <c r="F663" s="53"/>
      <c r="G663" s="172"/>
      <c r="H663" s="43"/>
      <c r="I663" s="132"/>
      <c r="J663" s="172"/>
      <c r="K663" s="192"/>
      <c r="L663" s="180"/>
    </row>
    <row r="664" spans="1:702" s="66" customFormat="1" collapsed="1" x14ac:dyDescent="0.2">
      <c r="A664" s="57"/>
      <c r="B664" s="57">
        <v>512</v>
      </c>
      <c r="C664" s="78" t="s">
        <v>221</v>
      </c>
      <c r="D664" s="64"/>
      <c r="E664" s="146"/>
      <c r="F664" s="58">
        <f>SUM(F665:F667)</f>
        <v>0</v>
      </c>
      <c r="G664" s="129">
        <f>F664-E664</f>
        <v>0</v>
      </c>
      <c r="H664" s="58">
        <f t="shared" ref="H664" si="157">SUM(H665:H667)</f>
        <v>0</v>
      </c>
      <c r="I664" s="130" t="str">
        <f>IF((OR(I665="SZ",I666="SZ",I667="SZ")),"SZ","AZ")</f>
        <v>AZ</v>
      </c>
      <c r="J664" s="129">
        <f>H664-E664</f>
        <v>0</v>
      </c>
      <c r="K664" s="135">
        <f>IF(F664="",E664,IF(I664="SZ",H664,F664))</f>
        <v>0</v>
      </c>
      <c r="L664" s="129">
        <f>K664-E664</f>
        <v>0</v>
      </c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35"/>
      <c r="CE664" s="35"/>
      <c r="CF664" s="35"/>
      <c r="CG664" s="35"/>
      <c r="CH664" s="35"/>
      <c r="CI664" s="35"/>
      <c r="CJ664" s="35"/>
      <c r="CK664" s="35"/>
      <c r="CL664" s="35"/>
      <c r="CM664" s="35"/>
      <c r="CN664" s="35"/>
      <c r="CO664" s="35"/>
      <c r="CP664" s="35"/>
      <c r="CQ664" s="35"/>
      <c r="CR664" s="35"/>
      <c r="CS664" s="35"/>
      <c r="CT664" s="35"/>
      <c r="CU664" s="35"/>
      <c r="CV664" s="35"/>
      <c r="CW664" s="35"/>
      <c r="CX664" s="35"/>
      <c r="CY664" s="35"/>
      <c r="CZ664" s="35"/>
      <c r="DA664" s="35"/>
      <c r="DB664" s="35"/>
      <c r="DC664" s="35"/>
      <c r="DD664" s="35"/>
      <c r="DE664" s="35"/>
      <c r="DF664" s="35"/>
      <c r="DG664" s="35"/>
      <c r="DH664" s="35"/>
      <c r="DI664" s="35"/>
      <c r="DJ664" s="35"/>
      <c r="DK664" s="35"/>
      <c r="DL664" s="35"/>
      <c r="DM664" s="35"/>
      <c r="DN664" s="35"/>
      <c r="DO664" s="35"/>
      <c r="DP664" s="35"/>
      <c r="DQ664" s="35"/>
      <c r="DR664" s="35"/>
      <c r="DS664" s="35"/>
      <c r="DT664" s="35"/>
      <c r="DU664" s="35"/>
      <c r="DV664" s="35"/>
      <c r="DW664" s="35"/>
      <c r="DX664" s="35"/>
      <c r="DY664" s="35"/>
      <c r="DZ664" s="35"/>
      <c r="EA664" s="35"/>
      <c r="EB664" s="35"/>
      <c r="EC664" s="35"/>
      <c r="ED664" s="35"/>
      <c r="EE664" s="35"/>
      <c r="EF664" s="35"/>
      <c r="EG664" s="35"/>
      <c r="EH664" s="35"/>
      <c r="EI664" s="35"/>
      <c r="EJ664" s="35"/>
      <c r="EK664" s="35"/>
      <c r="EL664" s="35"/>
      <c r="EM664" s="35"/>
      <c r="EN664" s="35"/>
      <c r="EO664" s="35"/>
      <c r="EP664" s="35"/>
      <c r="EQ664" s="35"/>
      <c r="ER664" s="35"/>
      <c r="ES664" s="35"/>
      <c r="ET664" s="35"/>
      <c r="EU664" s="35"/>
      <c r="EV664" s="35"/>
      <c r="EW664" s="35"/>
      <c r="EX664" s="35"/>
      <c r="EY664" s="35"/>
      <c r="EZ664" s="35"/>
      <c r="FA664" s="35"/>
      <c r="FB664" s="35"/>
      <c r="FC664" s="35"/>
      <c r="FD664" s="35"/>
      <c r="FE664" s="35"/>
      <c r="FF664" s="35"/>
      <c r="FG664" s="35"/>
      <c r="FH664" s="35"/>
      <c r="FI664" s="35"/>
      <c r="FJ664" s="35"/>
      <c r="FK664" s="35"/>
      <c r="FL664" s="35"/>
      <c r="FM664" s="35"/>
      <c r="FN664" s="35"/>
      <c r="FO664" s="35"/>
      <c r="FP664" s="35"/>
      <c r="FQ664" s="35"/>
      <c r="FR664" s="35"/>
      <c r="FS664" s="35"/>
      <c r="FT664" s="35"/>
      <c r="FU664" s="35"/>
      <c r="FV664" s="35"/>
      <c r="FW664" s="35"/>
      <c r="FX664" s="35"/>
      <c r="FY664" s="35"/>
      <c r="FZ664" s="35"/>
      <c r="GA664" s="35"/>
      <c r="GB664" s="35"/>
      <c r="GC664" s="35"/>
      <c r="GD664" s="35"/>
      <c r="GE664" s="35"/>
      <c r="GF664" s="35"/>
      <c r="GG664" s="35"/>
      <c r="GH664" s="35"/>
      <c r="GI664" s="35"/>
      <c r="GJ664" s="35"/>
      <c r="GK664" s="35"/>
      <c r="GL664" s="35"/>
      <c r="GM664" s="35"/>
      <c r="GN664" s="35"/>
      <c r="GO664" s="35"/>
      <c r="GP664" s="35"/>
      <c r="GQ664" s="35"/>
      <c r="GR664" s="35"/>
      <c r="GS664" s="35"/>
      <c r="GT664" s="35"/>
      <c r="GU664" s="35"/>
      <c r="GV664" s="35"/>
      <c r="GW664" s="35"/>
      <c r="GX664" s="35"/>
      <c r="GY664" s="35"/>
      <c r="GZ664" s="35"/>
      <c r="HA664" s="35"/>
      <c r="HB664" s="35"/>
      <c r="HC664" s="35"/>
      <c r="HD664" s="35"/>
      <c r="HE664" s="35"/>
      <c r="HF664" s="35"/>
      <c r="HG664" s="35"/>
      <c r="HH664" s="35"/>
      <c r="HI664" s="35"/>
      <c r="HJ664" s="35"/>
      <c r="HK664" s="35"/>
      <c r="HL664" s="35"/>
      <c r="HM664" s="35"/>
      <c r="HN664" s="35"/>
      <c r="HO664" s="35"/>
      <c r="HP664" s="35"/>
      <c r="HQ664" s="35"/>
      <c r="HR664" s="35"/>
      <c r="HS664" s="35"/>
      <c r="HT664" s="35"/>
      <c r="HU664" s="35"/>
      <c r="HV664" s="35"/>
      <c r="HW664" s="35"/>
      <c r="HX664" s="35"/>
      <c r="HY664" s="35"/>
      <c r="HZ664" s="35"/>
      <c r="IA664" s="35"/>
      <c r="IB664" s="35"/>
      <c r="IC664" s="35"/>
      <c r="ID664" s="35"/>
      <c r="IE664" s="35"/>
      <c r="IF664" s="35"/>
      <c r="IG664" s="35"/>
      <c r="IH664" s="35"/>
      <c r="II664" s="35"/>
      <c r="IJ664" s="35"/>
      <c r="IK664" s="35"/>
      <c r="IL664" s="35"/>
      <c r="IM664" s="35"/>
      <c r="IN664" s="35"/>
      <c r="IO664" s="35"/>
      <c r="IP664" s="35"/>
      <c r="IQ664" s="35"/>
      <c r="IR664" s="35"/>
      <c r="IS664" s="35"/>
      <c r="IT664" s="35"/>
      <c r="IU664" s="35"/>
      <c r="IV664" s="35"/>
      <c r="IW664" s="35"/>
      <c r="IX664" s="35"/>
      <c r="IY664" s="35"/>
      <c r="IZ664" s="35"/>
      <c r="JA664" s="35"/>
      <c r="JB664" s="35"/>
      <c r="JC664" s="35"/>
      <c r="JD664" s="35"/>
      <c r="JE664" s="35"/>
      <c r="JF664" s="35"/>
      <c r="JG664" s="35"/>
      <c r="JH664" s="35"/>
      <c r="JI664" s="35"/>
      <c r="JJ664" s="35"/>
      <c r="JK664" s="35"/>
      <c r="JL664" s="35"/>
      <c r="JM664" s="35"/>
      <c r="JN664" s="35"/>
      <c r="JO664" s="35"/>
      <c r="JP664" s="35"/>
      <c r="JQ664" s="35"/>
      <c r="JR664" s="35"/>
      <c r="JS664" s="35"/>
      <c r="JT664" s="35"/>
      <c r="JU664" s="35"/>
      <c r="JV664" s="35"/>
      <c r="JW664" s="35"/>
      <c r="JX664" s="35"/>
      <c r="JY664" s="35"/>
      <c r="JZ664" s="35"/>
      <c r="KA664" s="35"/>
      <c r="KB664" s="35"/>
      <c r="KC664" s="35"/>
      <c r="KD664" s="35"/>
      <c r="KE664" s="35"/>
      <c r="KF664" s="35"/>
      <c r="KG664" s="35"/>
      <c r="KH664" s="35"/>
      <c r="KI664" s="35"/>
      <c r="KJ664" s="35"/>
      <c r="KK664" s="35"/>
      <c r="KL664" s="35"/>
      <c r="KM664" s="35"/>
      <c r="KN664" s="35"/>
      <c r="KO664" s="35"/>
      <c r="KP664" s="35"/>
      <c r="KQ664" s="35"/>
      <c r="KR664" s="35"/>
      <c r="KS664" s="35"/>
      <c r="KT664" s="35"/>
      <c r="KU664" s="35"/>
      <c r="KV664" s="35"/>
      <c r="KW664" s="35"/>
      <c r="KX664" s="35"/>
      <c r="KY664" s="35"/>
      <c r="KZ664" s="35"/>
      <c r="LA664" s="35"/>
      <c r="LB664" s="35"/>
      <c r="LC664" s="35"/>
      <c r="LD664" s="35"/>
      <c r="LE664" s="35"/>
      <c r="LF664" s="35"/>
      <c r="LG664" s="35"/>
      <c r="LH664" s="35"/>
      <c r="LI664" s="35"/>
      <c r="LJ664" s="35"/>
      <c r="LK664" s="35"/>
      <c r="LL664" s="35"/>
      <c r="LM664" s="35"/>
      <c r="LN664" s="35"/>
      <c r="LO664" s="35"/>
      <c r="LP664" s="35"/>
      <c r="LQ664" s="35"/>
      <c r="LR664" s="35"/>
      <c r="LS664" s="35"/>
      <c r="LT664" s="35"/>
      <c r="LU664" s="35"/>
      <c r="LV664" s="35"/>
      <c r="LW664" s="35"/>
      <c r="LX664" s="35"/>
      <c r="LY664" s="35"/>
      <c r="LZ664" s="35"/>
      <c r="MA664" s="35"/>
      <c r="MB664" s="35"/>
      <c r="MC664" s="35"/>
      <c r="MD664" s="35"/>
      <c r="ME664" s="35"/>
      <c r="MF664" s="35"/>
      <c r="MG664" s="35"/>
      <c r="MH664" s="35"/>
      <c r="MI664" s="35"/>
      <c r="MJ664" s="35"/>
      <c r="MK664" s="35"/>
      <c r="ML664" s="35"/>
      <c r="MM664" s="35"/>
      <c r="MN664" s="35"/>
      <c r="MO664" s="35"/>
      <c r="MP664" s="35"/>
      <c r="MQ664" s="35"/>
      <c r="MR664" s="35"/>
      <c r="MS664" s="35"/>
      <c r="MT664" s="35"/>
      <c r="MU664" s="35"/>
      <c r="MV664" s="35"/>
      <c r="MW664" s="35"/>
      <c r="MX664" s="35"/>
      <c r="MY664" s="35"/>
      <c r="MZ664" s="35"/>
      <c r="NA664" s="35"/>
      <c r="NB664" s="35"/>
      <c r="NC664" s="35"/>
      <c r="ND664" s="35"/>
      <c r="NE664" s="35"/>
      <c r="NF664" s="35"/>
      <c r="NG664" s="35"/>
      <c r="NH664" s="35"/>
      <c r="NI664" s="35"/>
      <c r="NJ664" s="35"/>
      <c r="NK664" s="35"/>
      <c r="NL664" s="35"/>
      <c r="NM664" s="35"/>
      <c r="NN664" s="35"/>
      <c r="NO664" s="35"/>
      <c r="NP664" s="35"/>
      <c r="NQ664" s="35"/>
      <c r="NR664" s="35"/>
      <c r="NS664" s="35"/>
      <c r="NT664" s="35"/>
      <c r="NU664" s="35"/>
      <c r="NV664" s="35"/>
      <c r="NW664" s="35"/>
      <c r="NX664" s="35"/>
      <c r="NY664" s="35"/>
      <c r="NZ664" s="35"/>
      <c r="OA664" s="35"/>
      <c r="OB664" s="35"/>
      <c r="OC664" s="35"/>
      <c r="OD664" s="35"/>
      <c r="OE664" s="35"/>
      <c r="OF664" s="35"/>
      <c r="OG664" s="35"/>
      <c r="OH664" s="35"/>
      <c r="OI664" s="35"/>
      <c r="OJ664" s="35"/>
      <c r="OK664" s="35"/>
      <c r="OL664" s="35"/>
      <c r="OM664" s="35"/>
      <c r="ON664" s="35"/>
      <c r="OO664" s="35"/>
      <c r="OP664" s="35"/>
      <c r="OQ664" s="35"/>
      <c r="OR664" s="35"/>
      <c r="OS664" s="35"/>
      <c r="OT664" s="35"/>
      <c r="OU664" s="35"/>
      <c r="OV664" s="35"/>
      <c r="OW664" s="35"/>
      <c r="OX664" s="35"/>
      <c r="OY664" s="35"/>
      <c r="OZ664" s="35"/>
      <c r="PA664" s="35"/>
      <c r="PB664" s="35"/>
      <c r="PC664" s="35"/>
      <c r="PD664" s="35"/>
      <c r="PE664" s="35"/>
      <c r="PF664" s="35"/>
      <c r="PG664" s="35"/>
      <c r="PH664" s="35"/>
      <c r="PI664" s="35"/>
      <c r="PJ664" s="35"/>
      <c r="PK664" s="35"/>
      <c r="PL664" s="35"/>
      <c r="PM664" s="35"/>
      <c r="PN664" s="35"/>
      <c r="PO664" s="35"/>
      <c r="PP664" s="35"/>
      <c r="PQ664" s="35"/>
      <c r="PR664" s="35"/>
      <c r="PS664" s="35"/>
      <c r="PT664" s="35"/>
      <c r="PU664" s="35"/>
      <c r="PV664" s="35"/>
      <c r="PW664" s="35"/>
      <c r="PX664" s="35"/>
      <c r="PY664" s="35"/>
      <c r="PZ664" s="35"/>
      <c r="QA664" s="35"/>
      <c r="QB664" s="35"/>
      <c r="QC664" s="35"/>
      <c r="QD664" s="35"/>
      <c r="QE664" s="35"/>
      <c r="QF664" s="35"/>
      <c r="QG664" s="35"/>
      <c r="QH664" s="35"/>
      <c r="QI664" s="35"/>
      <c r="QJ664" s="35"/>
      <c r="QK664" s="35"/>
      <c r="QL664" s="35"/>
      <c r="QM664" s="35"/>
      <c r="QN664" s="35"/>
      <c r="QO664" s="35"/>
      <c r="QP664" s="35"/>
      <c r="QQ664" s="35"/>
      <c r="QR664" s="35"/>
      <c r="QS664" s="35"/>
      <c r="QT664" s="35"/>
      <c r="QU664" s="35"/>
      <c r="QV664" s="35"/>
      <c r="QW664" s="35"/>
      <c r="QX664" s="35"/>
      <c r="QY664" s="35"/>
      <c r="QZ664" s="35"/>
      <c r="RA664" s="35"/>
      <c r="RB664" s="35"/>
      <c r="RC664" s="35"/>
      <c r="RD664" s="35"/>
      <c r="RE664" s="35"/>
      <c r="RF664" s="35"/>
      <c r="RG664" s="35"/>
      <c r="RH664" s="35"/>
      <c r="RI664" s="35"/>
      <c r="RJ664" s="35"/>
      <c r="RK664" s="35"/>
      <c r="RL664" s="35"/>
      <c r="RM664" s="35"/>
      <c r="RN664" s="35"/>
      <c r="RO664" s="35"/>
      <c r="RP664" s="35"/>
      <c r="RQ664" s="35"/>
      <c r="RR664" s="35"/>
      <c r="RS664" s="35"/>
      <c r="RT664" s="35"/>
      <c r="RU664" s="35"/>
      <c r="RV664" s="35"/>
      <c r="RW664" s="35"/>
      <c r="RX664" s="35"/>
      <c r="RY664" s="35"/>
      <c r="RZ664" s="35"/>
      <c r="SA664" s="35"/>
      <c r="SB664" s="35"/>
      <c r="SC664" s="35"/>
      <c r="SD664" s="35"/>
      <c r="SE664" s="35"/>
      <c r="SF664" s="35"/>
      <c r="SG664" s="35"/>
      <c r="SH664" s="35"/>
      <c r="SI664" s="35"/>
      <c r="SJ664" s="35"/>
      <c r="SK664" s="35"/>
      <c r="SL664" s="35"/>
      <c r="SM664" s="35"/>
      <c r="SN664" s="35"/>
      <c r="SO664" s="35"/>
      <c r="SP664" s="35"/>
      <c r="SQ664" s="35"/>
      <c r="SR664" s="35"/>
      <c r="SS664" s="35"/>
      <c r="ST664" s="35"/>
      <c r="SU664" s="35"/>
      <c r="SV664" s="35"/>
      <c r="SW664" s="35"/>
      <c r="SX664" s="35"/>
      <c r="SY664" s="35"/>
      <c r="SZ664" s="35"/>
      <c r="TA664" s="35"/>
      <c r="TB664" s="35"/>
      <c r="TC664" s="35"/>
      <c r="TD664" s="35"/>
      <c r="TE664" s="35"/>
      <c r="TF664" s="35"/>
      <c r="TG664" s="35"/>
      <c r="TH664" s="35"/>
      <c r="TI664" s="35"/>
      <c r="TJ664" s="35"/>
      <c r="TK664" s="35"/>
      <c r="TL664" s="35"/>
      <c r="TM664" s="35"/>
      <c r="TN664" s="35"/>
      <c r="TO664" s="35"/>
      <c r="TP664" s="35"/>
      <c r="TQ664" s="35"/>
      <c r="TR664" s="35"/>
      <c r="TS664" s="35"/>
      <c r="TT664" s="35"/>
      <c r="TU664" s="35"/>
      <c r="TV664" s="35"/>
      <c r="TW664" s="35"/>
      <c r="TX664" s="35"/>
      <c r="TY664" s="35"/>
      <c r="TZ664" s="35"/>
      <c r="UA664" s="35"/>
      <c r="UB664" s="35"/>
      <c r="UC664" s="35"/>
      <c r="UD664" s="35"/>
      <c r="UE664" s="35"/>
      <c r="UF664" s="35"/>
      <c r="UG664" s="35"/>
      <c r="UH664" s="35"/>
      <c r="UI664" s="35"/>
      <c r="UJ664" s="35"/>
      <c r="UK664" s="35"/>
      <c r="UL664" s="35"/>
      <c r="UM664" s="35"/>
      <c r="UN664" s="35"/>
      <c r="UO664" s="35"/>
      <c r="UP664" s="35"/>
      <c r="UQ664" s="35"/>
      <c r="UR664" s="35"/>
      <c r="US664" s="35"/>
      <c r="UT664" s="35"/>
      <c r="UU664" s="35"/>
      <c r="UV664" s="35"/>
      <c r="UW664" s="35"/>
      <c r="UX664" s="35"/>
      <c r="UY664" s="35"/>
      <c r="UZ664" s="35"/>
      <c r="VA664" s="35"/>
      <c r="VB664" s="35"/>
      <c r="VC664" s="35"/>
      <c r="VD664" s="35"/>
      <c r="VE664" s="35"/>
      <c r="VF664" s="35"/>
      <c r="VG664" s="35"/>
      <c r="VH664" s="35"/>
      <c r="VI664" s="35"/>
      <c r="VJ664" s="35"/>
      <c r="VK664" s="35"/>
      <c r="VL664" s="35"/>
      <c r="VM664" s="35"/>
      <c r="VN664" s="35"/>
      <c r="VO664" s="35"/>
      <c r="VP664" s="35"/>
      <c r="VQ664" s="35"/>
      <c r="VR664" s="35"/>
      <c r="VS664" s="35"/>
      <c r="VT664" s="35"/>
      <c r="VU664" s="35"/>
      <c r="VV664" s="35"/>
      <c r="VW664" s="35"/>
      <c r="VX664" s="35"/>
      <c r="VY664" s="35"/>
      <c r="VZ664" s="35"/>
      <c r="WA664" s="35"/>
      <c r="WB664" s="35"/>
      <c r="WC664" s="35"/>
      <c r="WD664" s="35"/>
      <c r="WE664" s="35"/>
      <c r="WF664" s="35"/>
      <c r="WG664" s="35"/>
      <c r="WH664" s="35"/>
      <c r="WI664" s="35"/>
      <c r="WJ664" s="35"/>
      <c r="WK664" s="35"/>
      <c r="WL664" s="35"/>
      <c r="WM664" s="35"/>
      <c r="WN664" s="35"/>
      <c r="WO664" s="35"/>
      <c r="WP664" s="35"/>
      <c r="WQ664" s="35"/>
      <c r="WR664" s="35"/>
      <c r="WS664" s="35"/>
      <c r="WT664" s="35"/>
      <c r="WU664" s="35"/>
      <c r="WV664" s="35"/>
      <c r="WW664" s="35"/>
      <c r="WX664" s="35"/>
      <c r="WY664" s="35"/>
      <c r="WZ664" s="35"/>
      <c r="XA664" s="35"/>
      <c r="XB664" s="35"/>
      <c r="XC664" s="35"/>
      <c r="XD664" s="35"/>
      <c r="XE664" s="35"/>
      <c r="XF664" s="35"/>
      <c r="XG664" s="35"/>
      <c r="XH664" s="35"/>
      <c r="XI664" s="35"/>
      <c r="XJ664" s="35"/>
      <c r="XK664" s="35"/>
      <c r="XL664" s="35"/>
      <c r="XM664" s="35"/>
      <c r="XN664" s="35"/>
      <c r="XO664" s="35"/>
      <c r="XP664" s="35"/>
      <c r="XQ664" s="35"/>
      <c r="XR664" s="35"/>
      <c r="XS664" s="35"/>
      <c r="XT664" s="35"/>
      <c r="XU664" s="35"/>
      <c r="XV664" s="35"/>
      <c r="XW664" s="35"/>
      <c r="XX664" s="35"/>
      <c r="XY664" s="35"/>
      <c r="XZ664" s="35"/>
      <c r="YA664" s="35"/>
      <c r="YB664" s="35"/>
      <c r="YC664" s="35"/>
      <c r="YD664" s="35"/>
      <c r="YE664" s="35"/>
      <c r="YF664" s="35"/>
      <c r="YG664" s="35"/>
      <c r="YH664" s="35"/>
      <c r="YI664" s="35"/>
      <c r="YJ664" s="35"/>
      <c r="YK664" s="35"/>
      <c r="YL664" s="35"/>
      <c r="YM664" s="35"/>
      <c r="YN664" s="35"/>
      <c r="YO664" s="35"/>
      <c r="YP664" s="35"/>
      <c r="YQ664" s="35"/>
      <c r="YR664" s="35"/>
      <c r="YS664" s="35"/>
      <c r="YT664" s="35"/>
      <c r="YU664" s="35"/>
      <c r="YV664" s="35"/>
      <c r="YW664" s="35"/>
      <c r="YX664" s="35"/>
      <c r="YY664" s="35"/>
      <c r="YZ664" s="35"/>
      <c r="ZA664" s="35"/>
      <c r="ZB664" s="35"/>
      <c r="ZC664" s="35"/>
      <c r="ZD664" s="35"/>
      <c r="ZE664" s="35"/>
      <c r="ZF664" s="35"/>
      <c r="ZG664" s="35"/>
      <c r="ZH664" s="35"/>
      <c r="ZI664" s="35"/>
      <c r="ZJ664" s="35"/>
      <c r="ZK664" s="35"/>
      <c r="ZL664" s="35"/>
      <c r="ZM664" s="35"/>
      <c r="ZN664" s="35"/>
      <c r="ZO664" s="35"/>
      <c r="ZP664" s="35"/>
      <c r="ZQ664" s="35"/>
      <c r="ZR664" s="35"/>
      <c r="ZS664" s="35"/>
      <c r="ZT664" s="35"/>
      <c r="ZU664" s="35"/>
      <c r="ZV664" s="35"/>
      <c r="ZW664" s="35"/>
      <c r="ZX664" s="35"/>
      <c r="ZY664" s="35"/>
      <c r="ZZ664" s="35"/>
    </row>
    <row r="665" spans="1:702" s="35" customFormat="1" hidden="1" outlineLevel="1" x14ac:dyDescent="0.2">
      <c r="A665" s="75"/>
      <c r="B665" s="75"/>
      <c r="C665" s="49" t="s">
        <v>124</v>
      </c>
      <c r="D665" s="141"/>
      <c r="E665" s="170"/>
      <c r="F665" s="53"/>
      <c r="G665" s="170"/>
      <c r="H665" s="43"/>
      <c r="I665" s="132"/>
      <c r="J665" s="170"/>
      <c r="K665" s="190"/>
      <c r="L665" s="178"/>
    </row>
    <row r="666" spans="1:702" s="35" customFormat="1" hidden="1" outlineLevel="1" x14ac:dyDescent="0.2">
      <c r="A666" s="75"/>
      <c r="B666" s="75"/>
      <c r="C666" s="49" t="s">
        <v>137</v>
      </c>
      <c r="D666" s="141"/>
      <c r="E666" s="171"/>
      <c r="F666" s="53"/>
      <c r="G666" s="171"/>
      <c r="H666" s="43"/>
      <c r="I666" s="132"/>
      <c r="J666" s="171"/>
      <c r="K666" s="191"/>
      <c r="L666" s="179"/>
    </row>
    <row r="667" spans="1:702" s="35" customFormat="1" hidden="1" outlineLevel="1" x14ac:dyDescent="0.2">
      <c r="A667" s="75"/>
      <c r="B667" s="75"/>
      <c r="C667" s="49" t="s">
        <v>138</v>
      </c>
      <c r="D667" s="141"/>
      <c r="E667" s="172"/>
      <c r="F667" s="53"/>
      <c r="G667" s="172"/>
      <c r="H667" s="43"/>
      <c r="I667" s="132"/>
      <c r="J667" s="172"/>
      <c r="K667" s="192"/>
      <c r="L667" s="180"/>
    </row>
    <row r="668" spans="1:702" s="66" customFormat="1" collapsed="1" x14ac:dyDescent="0.2">
      <c r="A668" s="57"/>
      <c r="B668" s="57">
        <v>519</v>
      </c>
      <c r="C668" s="78" t="s">
        <v>222</v>
      </c>
      <c r="D668" s="64"/>
      <c r="E668" s="146"/>
      <c r="F668" s="58">
        <f>SUM(F669:F671)</f>
        <v>0</v>
      </c>
      <c r="G668" s="129">
        <f>F668-E668</f>
        <v>0</v>
      </c>
      <c r="H668" s="58">
        <f t="shared" ref="H668" si="158">SUM(H669:H671)</f>
        <v>0</v>
      </c>
      <c r="I668" s="130" t="str">
        <f>IF((OR(I669="SZ",I670="SZ",I671="SZ")),"SZ","AZ")</f>
        <v>AZ</v>
      </c>
      <c r="J668" s="129">
        <f>H668-E668</f>
        <v>0</v>
      </c>
      <c r="K668" s="135">
        <f>IF(F668="",E668,IF(I668="SZ",H668,F668))</f>
        <v>0</v>
      </c>
      <c r="L668" s="129">
        <f>K668-E668</f>
        <v>0</v>
      </c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35"/>
      <c r="CE668" s="35"/>
      <c r="CF668" s="35"/>
      <c r="CG668" s="35"/>
      <c r="CH668" s="35"/>
      <c r="CI668" s="35"/>
      <c r="CJ668" s="35"/>
      <c r="CK668" s="35"/>
      <c r="CL668" s="35"/>
      <c r="CM668" s="35"/>
      <c r="CN668" s="35"/>
      <c r="CO668" s="35"/>
      <c r="CP668" s="35"/>
      <c r="CQ668" s="35"/>
      <c r="CR668" s="35"/>
      <c r="CS668" s="35"/>
      <c r="CT668" s="35"/>
      <c r="CU668" s="35"/>
      <c r="CV668" s="35"/>
      <c r="CW668" s="35"/>
      <c r="CX668" s="35"/>
      <c r="CY668" s="35"/>
      <c r="CZ668" s="35"/>
      <c r="DA668" s="35"/>
      <c r="DB668" s="35"/>
      <c r="DC668" s="35"/>
      <c r="DD668" s="35"/>
      <c r="DE668" s="35"/>
      <c r="DF668" s="35"/>
      <c r="DG668" s="35"/>
      <c r="DH668" s="35"/>
      <c r="DI668" s="35"/>
      <c r="DJ668" s="35"/>
      <c r="DK668" s="35"/>
      <c r="DL668" s="35"/>
      <c r="DM668" s="35"/>
      <c r="DN668" s="35"/>
      <c r="DO668" s="35"/>
      <c r="DP668" s="35"/>
      <c r="DQ668" s="35"/>
      <c r="DR668" s="35"/>
      <c r="DS668" s="35"/>
      <c r="DT668" s="35"/>
      <c r="DU668" s="35"/>
      <c r="DV668" s="35"/>
      <c r="DW668" s="35"/>
      <c r="DX668" s="35"/>
      <c r="DY668" s="35"/>
      <c r="DZ668" s="35"/>
      <c r="EA668" s="35"/>
      <c r="EB668" s="35"/>
      <c r="EC668" s="35"/>
      <c r="ED668" s="35"/>
      <c r="EE668" s="35"/>
      <c r="EF668" s="35"/>
      <c r="EG668" s="35"/>
      <c r="EH668" s="35"/>
      <c r="EI668" s="35"/>
      <c r="EJ668" s="35"/>
      <c r="EK668" s="35"/>
      <c r="EL668" s="35"/>
      <c r="EM668" s="35"/>
      <c r="EN668" s="35"/>
      <c r="EO668" s="35"/>
      <c r="EP668" s="35"/>
      <c r="EQ668" s="35"/>
      <c r="ER668" s="35"/>
      <c r="ES668" s="35"/>
      <c r="ET668" s="35"/>
      <c r="EU668" s="35"/>
      <c r="EV668" s="35"/>
      <c r="EW668" s="35"/>
      <c r="EX668" s="35"/>
      <c r="EY668" s="35"/>
      <c r="EZ668" s="35"/>
      <c r="FA668" s="35"/>
      <c r="FB668" s="35"/>
      <c r="FC668" s="35"/>
      <c r="FD668" s="35"/>
      <c r="FE668" s="35"/>
      <c r="FF668" s="35"/>
      <c r="FG668" s="35"/>
      <c r="FH668" s="35"/>
      <c r="FI668" s="35"/>
      <c r="FJ668" s="35"/>
      <c r="FK668" s="35"/>
      <c r="FL668" s="35"/>
      <c r="FM668" s="35"/>
      <c r="FN668" s="35"/>
      <c r="FO668" s="35"/>
      <c r="FP668" s="35"/>
      <c r="FQ668" s="35"/>
      <c r="FR668" s="35"/>
      <c r="FS668" s="35"/>
      <c r="FT668" s="35"/>
      <c r="FU668" s="35"/>
      <c r="FV668" s="35"/>
      <c r="FW668" s="35"/>
      <c r="FX668" s="35"/>
      <c r="FY668" s="35"/>
      <c r="FZ668" s="35"/>
      <c r="GA668" s="35"/>
      <c r="GB668" s="35"/>
      <c r="GC668" s="35"/>
      <c r="GD668" s="35"/>
      <c r="GE668" s="35"/>
      <c r="GF668" s="35"/>
      <c r="GG668" s="35"/>
      <c r="GH668" s="35"/>
      <c r="GI668" s="35"/>
      <c r="GJ668" s="35"/>
      <c r="GK668" s="35"/>
      <c r="GL668" s="35"/>
      <c r="GM668" s="35"/>
      <c r="GN668" s="35"/>
      <c r="GO668" s="35"/>
      <c r="GP668" s="35"/>
      <c r="GQ668" s="35"/>
      <c r="GR668" s="35"/>
      <c r="GS668" s="35"/>
      <c r="GT668" s="35"/>
      <c r="GU668" s="35"/>
      <c r="GV668" s="35"/>
      <c r="GW668" s="35"/>
      <c r="GX668" s="35"/>
      <c r="GY668" s="35"/>
      <c r="GZ668" s="35"/>
      <c r="HA668" s="35"/>
      <c r="HB668" s="35"/>
      <c r="HC668" s="35"/>
      <c r="HD668" s="35"/>
      <c r="HE668" s="35"/>
      <c r="HF668" s="35"/>
      <c r="HG668" s="35"/>
      <c r="HH668" s="35"/>
      <c r="HI668" s="35"/>
      <c r="HJ668" s="35"/>
      <c r="HK668" s="35"/>
      <c r="HL668" s="35"/>
      <c r="HM668" s="35"/>
      <c r="HN668" s="35"/>
      <c r="HO668" s="35"/>
      <c r="HP668" s="35"/>
      <c r="HQ668" s="35"/>
      <c r="HR668" s="35"/>
      <c r="HS668" s="35"/>
      <c r="HT668" s="35"/>
      <c r="HU668" s="35"/>
      <c r="HV668" s="35"/>
      <c r="HW668" s="35"/>
      <c r="HX668" s="35"/>
      <c r="HY668" s="35"/>
      <c r="HZ668" s="35"/>
      <c r="IA668" s="35"/>
      <c r="IB668" s="35"/>
      <c r="IC668" s="35"/>
      <c r="ID668" s="35"/>
      <c r="IE668" s="35"/>
      <c r="IF668" s="35"/>
      <c r="IG668" s="35"/>
      <c r="IH668" s="35"/>
      <c r="II668" s="35"/>
      <c r="IJ668" s="35"/>
      <c r="IK668" s="35"/>
      <c r="IL668" s="35"/>
      <c r="IM668" s="35"/>
      <c r="IN668" s="35"/>
      <c r="IO668" s="35"/>
      <c r="IP668" s="35"/>
      <c r="IQ668" s="35"/>
      <c r="IR668" s="35"/>
      <c r="IS668" s="35"/>
      <c r="IT668" s="35"/>
      <c r="IU668" s="35"/>
      <c r="IV668" s="35"/>
      <c r="IW668" s="35"/>
      <c r="IX668" s="35"/>
      <c r="IY668" s="35"/>
      <c r="IZ668" s="35"/>
      <c r="JA668" s="35"/>
      <c r="JB668" s="35"/>
      <c r="JC668" s="35"/>
      <c r="JD668" s="35"/>
      <c r="JE668" s="35"/>
      <c r="JF668" s="35"/>
      <c r="JG668" s="35"/>
      <c r="JH668" s="35"/>
      <c r="JI668" s="35"/>
      <c r="JJ668" s="35"/>
      <c r="JK668" s="35"/>
      <c r="JL668" s="35"/>
      <c r="JM668" s="35"/>
      <c r="JN668" s="35"/>
      <c r="JO668" s="35"/>
      <c r="JP668" s="35"/>
      <c r="JQ668" s="35"/>
      <c r="JR668" s="35"/>
      <c r="JS668" s="35"/>
      <c r="JT668" s="35"/>
      <c r="JU668" s="35"/>
      <c r="JV668" s="35"/>
      <c r="JW668" s="35"/>
      <c r="JX668" s="35"/>
      <c r="JY668" s="35"/>
      <c r="JZ668" s="35"/>
      <c r="KA668" s="35"/>
      <c r="KB668" s="35"/>
      <c r="KC668" s="35"/>
      <c r="KD668" s="35"/>
      <c r="KE668" s="35"/>
      <c r="KF668" s="35"/>
      <c r="KG668" s="35"/>
      <c r="KH668" s="35"/>
      <c r="KI668" s="35"/>
      <c r="KJ668" s="35"/>
      <c r="KK668" s="35"/>
      <c r="KL668" s="35"/>
      <c r="KM668" s="35"/>
      <c r="KN668" s="35"/>
      <c r="KO668" s="35"/>
      <c r="KP668" s="35"/>
      <c r="KQ668" s="35"/>
      <c r="KR668" s="35"/>
      <c r="KS668" s="35"/>
      <c r="KT668" s="35"/>
      <c r="KU668" s="35"/>
      <c r="KV668" s="35"/>
      <c r="KW668" s="35"/>
      <c r="KX668" s="35"/>
      <c r="KY668" s="35"/>
      <c r="KZ668" s="35"/>
      <c r="LA668" s="35"/>
      <c r="LB668" s="35"/>
      <c r="LC668" s="35"/>
      <c r="LD668" s="35"/>
      <c r="LE668" s="35"/>
      <c r="LF668" s="35"/>
      <c r="LG668" s="35"/>
      <c r="LH668" s="35"/>
      <c r="LI668" s="35"/>
      <c r="LJ668" s="35"/>
      <c r="LK668" s="35"/>
      <c r="LL668" s="35"/>
      <c r="LM668" s="35"/>
      <c r="LN668" s="35"/>
      <c r="LO668" s="35"/>
      <c r="LP668" s="35"/>
      <c r="LQ668" s="35"/>
      <c r="LR668" s="35"/>
      <c r="LS668" s="35"/>
      <c r="LT668" s="35"/>
      <c r="LU668" s="35"/>
      <c r="LV668" s="35"/>
      <c r="LW668" s="35"/>
      <c r="LX668" s="35"/>
      <c r="LY668" s="35"/>
      <c r="LZ668" s="35"/>
      <c r="MA668" s="35"/>
      <c r="MB668" s="35"/>
      <c r="MC668" s="35"/>
      <c r="MD668" s="35"/>
      <c r="ME668" s="35"/>
      <c r="MF668" s="35"/>
      <c r="MG668" s="35"/>
      <c r="MH668" s="35"/>
      <c r="MI668" s="35"/>
      <c r="MJ668" s="35"/>
      <c r="MK668" s="35"/>
      <c r="ML668" s="35"/>
      <c r="MM668" s="35"/>
      <c r="MN668" s="35"/>
      <c r="MO668" s="35"/>
      <c r="MP668" s="35"/>
      <c r="MQ668" s="35"/>
      <c r="MR668" s="35"/>
      <c r="MS668" s="35"/>
      <c r="MT668" s="35"/>
      <c r="MU668" s="35"/>
      <c r="MV668" s="35"/>
      <c r="MW668" s="35"/>
      <c r="MX668" s="35"/>
      <c r="MY668" s="35"/>
      <c r="MZ668" s="35"/>
      <c r="NA668" s="35"/>
      <c r="NB668" s="35"/>
      <c r="NC668" s="35"/>
      <c r="ND668" s="35"/>
      <c r="NE668" s="35"/>
      <c r="NF668" s="35"/>
      <c r="NG668" s="35"/>
      <c r="NH668" s="35"/>
      <c r="NI668" s="35"/>
      <c r="NJ668" s="35"/>
      <c r="NK668" s="35"/>
      <c r="NL668" s="35"/>
      <c r="NM668" s="35"/>
      <c r="NN668" s="35"/>
      <c r="NO668" s="35"/>
      <c r="NP668" s="35"/>
      <c r="NQ668" s="35"/>
      <c r="NR668" s="35"/>
      <c r="NS668" s="35"/>
      <c r="NT668" s="35"/>
      <c r="NU668" s="35"/>
      <c r="NV668" s="35"/>
      <c r="NW668" s="35"/>
      <c r="NX668" s="35"/>
      <c r="NY668" s="35"/>
      <c r="NZ668" s="35"/>
      <c r="OA668" s="35"/>
      <c r="OB668" s="35"/>
      <c r="OC668" s="35"/>
      <c r="OD668" s="35"/>
      <c r="OE668" s="35"/>
      <c r="OF668" s="35"/>
      <c r="OG668" s="35"/>
      <c r="OH668" s="35"/>
      <c r="OI668" s="35"/>
      <c r="OJ668" s="35"/>
      <c r="OK668" s="35"/>
      <c r="OL668" s="35"/>
      <c r="OM668" s="35"/>
      <c r="ON668" s="35"/>
      <c r="OO668" s="35"/>
      <c r="OP668" s="35"/>
      <c r="OQ668" s="35"/>
      <c r="OR668" s="35"/>
      <c r="OS668" s="35"/>
      <c r="OT668" s="35"/>
      <c r="OU668" s="35"/>
      <c r="OV668" s="35"/>
      <c r="OW668" s="35"/>
      <c r="OX668" s="35"/>
      <c r="OY668" s="35"/>
      <c r="OZ668" s="35"/>
      <c r="PA668" s="35"/>
      <c r="PB668" s="35"/>
      <c r="PC668" s="35"/>
      <c r="PD668" s="35"/>
      <c r="PE668" s="35"/>
      <c r="PF668" s="35"/>
      <c r="PG668" s="35"/>
      <c r="PH668" s="35"/>
      <c r="PI668" s="35"/>
      <c r="PJ668" s="35"/>
      <c r="PK668" s="35"/>
      <c r="PL668" s="35"/>
      <c r="PM668" s="35"/>
      <c r="PN668" s="35"/>
      <c r="PO668" s="35"/>
      <c r="PP668" s="35"/>
      <c r="PQ668" s="35"/>
      <c r="PR668" s="35"/>
      <c r="PS668" s="35"/>
      <c r="PT668" s="35"/>
      <c r="PU668" s="35"/>
      <c r="PV668" s="35"/>
      <c r="PW668" s="35"/>
      <c r="PX668" s="35"/>
      <c r="PY668" s="35"/>
      <c r="PZ668" s="35"/>
      <c r="QA668" s="35"/>
      <c r="QB668" s="35"/>
      <c r="QC668" s="35"/>
      <c r="QD668" s="35"/>
      <c r="QE668" s="35"/>
      <c r="QF668" s="35"/>
      <c r="QG668" s="35"/>
      <c r="QH668" s="35"/>
      <c r="QI668" s="35"/>
      <c r="QJ668" s="35"/>
      <c r="QK668" s="35"/>
      <c r="QL668" s="35"/>
      <c r="QM668" s="35"/>
      <c r="QN668" s="35"/>
      <c r="QO668" s="35"/>
      <c r="QP668" s="35"/>
      <c r="QQ668" s="35"/>
      <c r="QR668" s="35"/>
      <c r="QS668" s="35"/>
      <c r="QT668" s="35"/>
      <c r="QU668" s="35"/>
      <c r="QV668" s="35"/>
      <c r="QW668" s="35"/>
      <c r="QX668" s="35"/>
      <c r="QY668" s="35"/>
      <c r="QZ668" s="35"/>
      <c r="RA668" s="35"/>
      <c r="RB668" s="35"/>
      <c r="RC668" s="35"/>
      <c r="RD668" s="35"/>
      <c r="RE668" s="35"/>
      <c r="RF668" s="35"/>
      <c r="RG668" s="35"/>
      <c r="RH668" s="35"/>
      <c r="RI668" s="35"/>
      <c r="RJ668" s="35"/>
      <c r="RK668" s="35"/>
      <c r="RL668" s="35"/>
      <c r="RM668" s="35"/>
      <c r="RN668" s="35"/>
      <c r="RO668" s="35"/>
      <c r="RP668" s="35"/>
      <c r="RQ668" s="35"/>
      <c r="RR668" s="35"/>
      <c r="RS668" s="35"/>
      <c r="RT668" s="35"/>
      <c r="RU668" s="35"/>
      <c r="RV668" s="35"/>
      <c r="RW668" s="35"/>
      <c r="RX668" s="35"/>
      <c r="RY668" s="35"/>
      <c r="RZ668" s="35"/>
      <c r="SA668" s="35"/>
      <c r="SB668" s="35"/>
      <c r="SC668" s="35"/>
      <c r="SD668" s="35"/>
      <c r="SE668" s="35"/>
      <c r="SF668" s="35"/>
      <c r="SG668" s="35"/>
      <c r="SH668" s="35"/>
      <c r="SI668" s="35"/>
      <c r="SJ668" s="35"/>
      <c r="SK668" s="35"/>
      <c r="SL668" s="35"/>
      <c r="SM668" s="35"/>
      <c r="SN668" s="35"/>
      <c r="SO668" s="35"/>
      <c r="SP668" s="35"/>
      <c r="SQ668" s="35"/>
      <c r="SR668" s="35"/>
      <c r="SS668" s="35"/>
      <c r="ST668" s="35"/>
      <c r="SU668" s="35"/>
      <c r="SV668" s="35"/>
      <c r="SW668" s="35"/>
      <c r="SX668" s="35"/>
      <c r="SY668" s="35"/>
      <c r="SZ668" s="35"/>
      <c r="TA668" s="35"/>
      <c r="TB668" s="35"/>
      <c r="TC668" s="35"/>
      <c r="TD668" s="35"/>
      <c r="TE668" s="35"/>
      <c r="TF668" s="35"/>
      <c r="TG668" s="35"/>
      <c r="TH668" s="35"/>
      <c r="TI668" s="35"/>
      <c r="TJ668" s="35"/>
      <c r="TK668" s="35"/>
      <c r="TL668" s="35"/>
      <c r="TM668" s="35"/>
      <c r="TN668" s="35"/>
      <c r="TO668" s="35"/>
      <c r="TP668" s="35"/>
      <c r="TQ668" s="35"/>
      <c r="TR668" s="35"/>
      <c r="TS668" s="35"/>
      <c r="TT668" s="35"/>
      <c r="TU668" s="35"/>
      <c r="TV668" s="35"/>
      <c r="TW668" s="35"/>
      <c r="TX668" s="35"/>
      <c r="TY668" s="35"/>
      <c r="TZ668" s="35"/>
      <c r="UA668" s="35"/>
      <c r="UB668" s="35"/>
      <c r="UC668" s="35"/>
      <c r="UD668" s="35"/>
      <c r="UE668" s="35"/>
      <c r="UF668" s="35"/>
      <c r="UG668" s="35"/>
      <c r="UH668" s="35"/>
      <c r="UI668" s="35"/>
      <c r="UJ668" s="35"/>
      <c r="UK668" s="35"/>
      <c r="UL668" s="35"/>
      <c r="UM668" s="35"/>
      <c r="UN668" s="35"/>
      <c r="UO668" s="35"/>
      <c r="UP668" s="35"/>
      <c r="UQ668" s="35"/>
      <c r="UR668" s="35"/>
      <c r="US668" s="35"/>
      <c r="UT668" s="35"/>
      <c r="UU668" s="35"/>
      <c r="UV668" s="35"/>
      <c r="UW668" s="35"/>
      <c r="UX668" s="35"/>
      <c r="UY668" s="35"/>
      <c r="UZ668" s="35"/>
      <c r="VA668" s="35"/>
      <c r="VB668" s="35"/>
      <c r="VC668" s="35"/>
      <c r="VD668" s="35"/>
      <c r="VE668" s="35"/>
      <c r="VF668" s="35"/>
      <c r="VG668" s="35"/>
      <c r="VH668" s="35"/>
      <c r="VI668" s="35"/>
      <c r="VJ668" s="35"/>
      <c r="VK668" s="35"/>
      <c r="VL668" s="35"/>
      <c r="VM668" s="35"/>
      <c r="VN668" s="35"/>
      <c r="VO668" s="35"/>
      <c r="VP668" s="35"/>
      <c r="VQ668" s="35"/>
      <c r="VR668" s="35"/>
      <c r="VS668" s="35"/>
      <c r="VT668" s="35"/>
      <c r="VU668" s="35"/>
      <c r="VV668" s="35"/>
      <c r="VW668" s="35"/>
      <c r="VX668" s="35"/>
      <c r="VY668" s="35"/>
      <c r="VZ668" s="35"/>
      <c r="WA668" s="35"/>
      <c r="WB668" s="35"/>
      <c r="WC668" s="35"/>
      <c r="WD668" s="35"/>
      <c r="WE668" s="35"/>
      <c r="WF668" s="35"/>
      <c r="WG668" s="35"/>
      <c r="WH668" s="35"/>
      <c r="WI668" s="35"/>
      <c r="WJ668" s="35"/>
      <c r="WK668" s="35"/>
      <c r="WL668" s="35"/>
      <c r="WM668" s="35"/>
      <c r="WN668" s="35"/>
      <c r="WO668" s="35"/>
      <c r="WP668" s="35"/>
      <c r="WQ668" s="35"/>
      <c r="WR668" s="35"/>
      <c r="WS668" s="35"/>
      <c r="WT668" s="35"/>
      <c r="WU668" s="35"/>
      <c r="WV668" s="35"/>
      <c r="WW668" s="35"/>
      <c r="WX668" s="35"/>
      <c r="WY668" s="35"/>
      <c r="WZ668" s="35"/>
      <c r="XA668" s="35"/>
      <c r="XB668" s="35"/>
      <c r="XC668" s="35"/>
      <c r="XD668" s="35"/>
      <c r="XE668" s="35"/>
      <c r="XF668" s="35"/>
      <c r="XG668" s="35"/>
      <c r="XH668" s="35"/>
      <c r="XI668" s="35"/>
      <c r="XJ668" s="35"/>
      <c r="XK668" s="35"/>
      <c r="XL668" s="35"/>
      <c r="XM668" s="35"/>
      <c r="XN668" s="35"/>
      <c r="XO668" s="35"/>
      <c r="XP668" s="35"/>
      <c r="XQ668" s="35"/>
      <c r="XR668" s="35"/>
      <c r="XS668" s="35"/>
      <c r="XT668" s="35"/>
      <c r="XU668" s="35"/>
      <c r="XV668" s="35"/>
      <c r="XW668" s="35"/>
      <c r="XX668" s="35"/>
      <c r="XY668" s="35"/>
      <c r="XZ668" s="35"/>
      <c r="YA668" s="35"/>
      <c r="YB668" s="35"/>
      <c r="YC668" s="35"/>
      <c r="YD668" s="35"/>
      <c r="YE668" s="35"/>
      <c r="YF668" s="35"/>
      <c r="YG668" s="35"/>
      <c r="YH668" s="35"/>
      <c r="YI668" s="35"/>
      <c r="YJ668" s="35"/>
      <c r="YK668" s="35"/>
      <c r="YL668" s="35"/>
      <c r="YM668" s="35"/>
      <c r="YN668" s="35"/>
      <c r="YO668" s="35"/>
      <c r="YP668" s="35"/>
      <c r="YQ668" s="35"/>
      <c r="YR668" s="35"/>
      <c r="YS668" s="35"/>
      <c r="YT668" s="35"/>
      <c r="YU668" s="35"/>
      <c r="YV668" s="35"/>
      <c r="YW668" s="35"/>
      <c r="YX668" s="35"/>
      <c r="YY668" s="35"/>
      <c r="YZ668" s="35"/>
      <c r="ZA668" s="35"/>
      <c r="ZB668" s="35"/>
      <c r="ZC668" s="35"/>
      <c r="ZD668" s="35"/>
      <c r="ZE668" s="35"/>
      <c r="ZF668" s="35"/>
      <c r="ZG668" s="35"/>
      <c r="ZH668" s="35"/>
      <c r="ZI668" s="35"/>
      <c r="ZJ668" s="35"/>
      <c r="ZK668" s="35"/>
      <c r="ZL668" s="35"/>
      <c r="ZM668" s="35"/>
      <c r="ZN668" s="35"/>
      <c r="ZO668" s="35"/>
      <c r="ZP668" s="35"/>
      <c r="ZQ668" s="35"/>
      <c r="ZR668" s="35"/>
      <c r="ZS668" s="35"/>
      <c r="ZT668" s="35"/>
      <c r="ZU668" s="35"/>
      <c r="ZV668" s="35"/>
      <c r="ZW668" s="35"/>
      <c r="ZX668" s="35"/>
      <c r="ZY668" s="35"/>
      <c r="ZZ668" s="35"/>
    </row>
    <row r="669" spans="1:702" s="35" customFormat="1" hidden="1" outlineLevel="1" x14ac:dyDescent="0.2">
      <c r="A669" s="75"/>
      <c r="B669" s="75"/>
      <c r="C669" s="49" t="s">
        <v>124</v>
      </c>
      <c r="D669" s="141"/>
      <c r="E669" s="170"/>
      <c r="F669" s="53"/>
      <c r="G669" s="170"/>
      <c r="H669" s="43"/>
      <c r="I669" s="132"/>
      <c r="J669" s="170"/>
      <c r="K669" s="190"/>
      <c r="L669" s="178"/>
    </row>
    <row r="670" spans="1:702" s="35" customFormat="1" hidden="1" outlineLevel="1" x14ac:dyDescent="0.2">
      <c r="A670" s="75"/>
      <c r="B670" s="75"/>
      <c r="C670" s="49" t="s">
        <v>137</v>
      </c>
      <c r="D670" s="141"/>
      <c r="E670" s="171"/>
      <c r="F670" s="53"/>
      <c r="G670" s="171"/>
      <c r="H670" s="43"/>
      <c r="I670" s="132"/>
      <c r="J670" s="171"/>
      <c r="K670" s="191"/>
      <c r="L670" s="179"/>
    </row>
    <row r="671" spans="1:702" s="35" customFormat="1" hidden="1" outlineLevel="1" x14ac:dyDescent="0.2">
      <c r="A671" s="75"/>
      <c r="B671" s="75"/>
      <c r="C671" s="49" t="s">
        <v>138</v>
      </c>
      <c r="D671" s="141"/>
      <c r="E671" s="172"/>
      <c r="F671" s="53"/>
      <c r="G671" s="172"/>
      <c r="H671" s="43"/>
      <c r="I671" s="132"/>
      <c r="J671" s="172"/>
      <c r="K671" s="192"/>
      <c r="L671" s="180"/>
    </row>
    <row r="672" spans="1:702" s="66" customFormat="1" collapsed="1" x14ac:dyDescent="0.2">
      <c r="A672" s="57"/>
      <c r="B672" s="57">
        <v>521</v>
      </c>
      <c r="C672" s="78" t="s">
        <v>72</v>
      </c>
      <c r="D672" s="64"/>
      <c r="E672" s="146"/>
      <c r="F672" s="58">
        <f>SUM(F673:F675)</f>
        <v>0</v>
      </c>
      <c r="G672" s="129">
        <f>F672-E672</f>
        <v>0</v>
      </c>
      <c r="H672" s="58">
        <f t="shared" ref="H672" si="159">SUM(H673:H675)</f>
        <v>0</v>
      </c>
      <c r="I672" s="130" t="str">
        <f>IF((OR(I673="SZ",I674="SZ",I675="SZ")),"SZ","AZ")</f>
        <v>AZ</v>
      </c>
      <c r="J672" s="129">
        <f>H672-E672</f>
        <v>0</v>
      </c>
      <c r="K672" s="135">
        <f>IF(F672="",E672,IF(I672="SZ",H672,F672))</f>
        <v>0</v>
      </c>
      <c r="L672" s="129">
        <f>K672-E672</f>
        <v>0</v>
      </c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35"/>
      <c r="CE672" s="35"/>
      <c r="CF672" s="35"/>
      <c r="CG672" s="35"/>
      <c r="CH672" s="35"/>
      <c r="CI672" s="35"/>
      <c r="CJ672" s="35"/>
      <c r="CK672" s="35"/>
      <c r="CL672" s="35"/>
      <c r="CM672" s="35"/>
      <c r="CN672" s="35"/>
      <c r="CO672" s="35"/>
      <c r="CP672" s="35"/>
      <c r="CQ672" s="35"/>
      <c r="CR672" s="35"/>
      <c r="CS672" s="35"/>
      <c r="CT672" s="35"/>
      <c r="CU672" s="35"/>
      <c r="CV672" s="35"/>
      <c r="CW672" s="35"/>
      <c r="CX672" s="35"/>
      <c r="CY672" s="35"/>
      <c r="CZ672" s="35"/>
      <c r="DA672" s="35"/>
      <c r="DB672" s="35"/>
      <c r="DC672" s="35"/>
      <c r="DD672" s="35"/>
      <c r="DE672" s="35"/>
      <c r="DF672" s="35"/>
      <c r="DG672" s="35"/>
      <c r="DH672" s="35"/>
      <c r="DI672" s="35"/>
      <c r="DJ672" s="35"/>
      <c r="DK672" s="35"/>
      <c r="DL672" s="35"/>
      <c r="DM672" s="35"/>
      <c r="DN672" s="35"/>
      <c r="DO672" s="35"/>
      <c r="DP672" s="35"/>
      <c r="DQ672" s="35"/>
      <c r="DR672" s="35"/>
      <c r="DS672" s="35"/>
      <c r="DT672" s="35"/>
      <c r="DU672" s="35"/>
      <c r="DV672" s="35"/>
      <c r="DW672" s="35"/>
      <c r="DX672" s="35"/>
      <c r="DY672" s="35"/>
      <c r="DZ672" s="35"/>
      <c r="EA672" s="35"/>
      <c r="EB672" s="35"/>
      <c r="EC672" s="35"/>
      <c r="ED672" s="35"/>
      <c r="EE672" s="35"/>
      <c r="EF672" s="35"/>
      <c r="EG672" s="35"/>
      <c r="EH672" s="35"/>
      <c r="EI672" s="35"/>
      <c r="EJ672" s="35"/>
      <c r="EK672" s="35"/>
      <c r="EL672" s="35"/>
      <c r="EM672" s="35"/>
      <c r="EN672" s="35"/>
      <c r="EO672" s="35"/>
      <c r="EP672" s="35"/>
      <c r="EQ672" s="35"/>
      <c r="ER672" s="35"/>
      <c r="ES672" s="35"/>
      <c r="ET672" s="35"/>
      <c r="EU672" s="35"/>
      <c r="EV672" s="35"/>
      <c r="EW672" s="35"/>
      <c r="EX672" s="35"/>
      <c r="EY672" s="35"/>
      <c r="EZ672" s="35"/>
      <c r="FA672" s="35"/>
      <c r="FB672" s="35"/>
      <c r="FC672" s="35"/>
      <c r="FD672" s="35"/>
      <c r="FE672" s="35"/>
      <c r="FF672" s="35"/>
      <c r="FG672" s="35"/>
      <c r="FH672" s="35"/>
      <c r="FI672" s="35"/>
      <c r="FJ672" s="35"/>
      <c r="FK672" s="35"/>
      <c r="FL672" s="35"/>
      <c r="FM672" s="35"/>
      <c r="FN672" s="35"/>
      <c r="FO672" s="35"/>
      <c r="FP672" s="35"/>
      <c r="FQ672" s="35"/>
      <c r="FR672" s="35"/>
      <c r="FS672" s="35"/>
      <c r="FT672" s="35"/>
      <c r="FU672" s="35"/>
      <c r="FV672" s="35"/>
      <c r="FW672" s="35"/>
      <c r="FX672" s="35"/>
      <c r="FY672" s="35"/>
      <c r="FZ672" s="35"/>
      <c r="GA672" s="35"/>
      <c r="GB672" s="35"/>
      <c r="GC672" s="35"/>
      <c r="GD672" s="35"/>
      <c r="GE672" s="35"/>
      <c r="GF672" s="35"/>
      <c r="GG672" s="35"/>
      <c r="GH672" s="35"/>
      <c r="GI672" s="35"/>
      <c r="GJ672" s="35"/>
      <c r="GK672" s="35"/>
      <c r="GL672" s="35"/>
      <c r="GM672" s="35"/>
      <c r="GN672" s="35"/>
      <c r="GO672" s="35"/>
      <c r="GP672" s="35"/>
      <c r="GQ672" s="35"/>
      <c r="GR672" s="35"/>
      <c r="GS672" s="35"/>
      <c r="GT672" s="35"/>
      <c r="GU672" s="35"/>
      <c r="GV672" s="35"/>
      <c r="GW672" s="35"/>
      <c r="GX672" s="35"/>
      <c r="GY672" s="35"/>
      <c r="GZ672" s="35"/>
      <c r="HA672" s="35"/>
      <c r="HB672" s="35"/>
      <c r="HC672" s="35"/>
      <c r="HD672" s="35"/>
      <c r="HE672" s="35"/>
      <c r="HF672" s="35"/>
      <c r="HG672" s="35"/>
      <c r="HH672" s="35"/>
      <c r="HI672" s="35"/>
      <c r="HJ672" s="35"/>
      <c r="HK672" s="35"/>
      <c r="HL672" s="35"/>
      <c r="HM672" s="35"/>
      <c r="HN672" s="35"/>
      <c r="HO672" s="35"/>
      <c r="HP672" s="35"/>
      <c r="HQ672" s="35"/>
      <c r="HR672" s="35"/>
      <c r="HS672" s="35"/>
      <c r="HT672" s="35"/>
      <c r="HU672" s="35"/>
      <c r="HV672" s="35"/>
      <c r="HW672" s="35"/>
      <c r="HX672" s="35"/>
      <c r="HY672" s="35"/>
      <c r="HZ672" s="35"/>
      <c r="IA672" s="35"/>
      <c r="IB672" s="35"/>
      <c r="IC672" s="35"/>
      <c r="ID672" s="35"/>
      <c r="IE672" s="35"/>
      <c r="IF672" s="35"/>
      <c r="IG672" s="35"/>
      <c r="IH672" s="35"/>
      <c r="II672" s="35"/>
      <c r="IJ672" s="35"/>
      <c r="IK672" s="35"/>
      <c r="IL672" s="35"/>
      <c r="IM672" s="35"/>
      <c r="IN672" s="35"/>
      <c r="IO672" s="35"/>
      <c r="IP672" s="35"/>
      <c r="IQ672" s="35"/>
      <c r="IR672" s="35"/>
      <c r="IS672" s="35"/>
      <c r="IT672" s="35"/>
      <c r="IU672" s="35"/>
      <c r="IV672" s="35"/>
      <c r="IW672" s="35"/>
      <c r="IX672" s="35"/>
      <c r="IY672" s="35"/>
      <c r="IZ672" s="35"/>
      <c r="JA672" s="35"/>
      <c r="JB672" s="35"/>
      <c r="JC672" s="35"/>
      <c r="JD672" s="35"/>
      <c r="JE672" s="35"/>
      <c r="JF672" s="35"/>
      <c r="JG672" s="35"/>
      <c r="JH672" s="35"/>
      <c r="JI672" s="35"/>
      <c r="JJ672" s="35"/>
      <c r="JK672" s="35"/>
      <c r="JL672" s="35"/>
      <c r="JM672" s="35"/>
      <c r="JN672" s="35"/>
      <c r="JO672" s="35"/>
      <c r="JP672" s="35"/>
      <c r="JQ672" s="35"/>
      <c r="JR672" s="35"/>
      <c r="JS672" s="35"/>
      <c r="JT672" s="35"/>
      <c r="JU672" s="35"/>
      <c r="JV672" s="35"/>
      <c r="JW672" s="35"/>
      <c r="JX672" s="35"/>
      <c r="JY672" s="35"/>
      <c r="JZ672" s="35"/>
      <c r="KA672" s="35"/>
      <c r="KB672" s="35"/>
      <c r="KC672" s="35"/>
      <c r="KD672" s="35"/>
      <c r="KE672" s="35"/>
      <c r="KF672" s="35"/>
      <c r="KG672" s="35"/>
      <c r="KH672" s="35"/>
      <c r="KI672" s="35"/>
      <c r="KJ672" s="35"/>
      <c r="KK672" s="35"/>
      <c r="KL672" s="35"/>
      <c r="KM672" s="35"/>
      <c r="KN672" s="35"/>
      <c r="KO672" s="35"/>
      <c r="KP672" s="35"/>
      <c r="KQ672" s="35"/>
      <c r="KR672" s="35"/>
      <c r="KS672" s="35"/>
      <c r="KT672" s="35"/>
      <c r="KU672" s="35"/>
      <c r="KV672" s="35"/>
      <c r="KW672" s="35"/>
      <c r="KX672" s="35"/>
      <c r="KY672" s="35"/>
      <c r="KZ672" s="35"/>
      <c r="LA672" s="35"/>
      <c r="LB672" s="35"/>
      <c r="LC672" s="35"/>
      <c r="LD672" s="35"/>
      <c r="LE672" s="35"/>
      <c r="LF672" s="35"/>
      <c r="LG672" s="35"/>
      <c r="LH672" s="35"/>
      <c r="LI672" s="35"/>
      <c r="LJ672" s="35"/>
      <c r="LK672" s="35"/>
      <c r="LL672" s="35"/>
      <c r="LM672" s="35"/>
      <c r="LN672" s="35"/>
      <c r="LO672" s="35"/>
      <c r="LP672" s="35"/>
      <c r="LQ672" s="35"/>
      <c r="LR672" s="35"/>
      <c r="LS672" s="35"/>
      <c r="LT672" s="35"/>
      <c r="LU672" s="35"/>
      <c r="LV672" s="35"/>
      <c r="LW672" s="35"/>
      <c r="LX672" s="35"/>
      <c r="LY672" s="35"/>
      <c r="LZ672" s="35"/>
      <c r="MA672" s="35"/>
      <c r="MB672" s="35"/>
      <c r="MC672" s="35"/>
      <c r="MD672" s="35"/>
      <c r="ME672" s="35"/>
      <c r="MF672" s="35"/>
      <c r="MG672" s="35"/>
      <c r="MH672" s="35"/>
      <c r="MI672" s="35"/>
      <c r="MJ672" s="35"/>
      <c r="MK672" s="35"/>
      <c r="ML672" s="35"/>
      <c r="MM672" s="35"/>
      <c r="MN672" s="35"/>
      <c r="MO672" s="35"/>
      <c r="MP672" s="35"/>
      <c r="MQ672" s="35"/>
      <c r="MR672" s="35"/>
      <c r="MS672" s="35"/>
      <c r="MT672" s="35"/>
      <c r="MU672" s="35"/>
      <c r="MV672" s="35"/>
      <c r="MW672" s="35"/>
      <c r="MX672" s="35"/>
      <c r="MY672" s="35"/>
      <c r="MZ672" s="35"/>
      <c r="NA672" s="35"/>
      <c r="NB672" s="35"/>
      <c r="NC672" s="35"/>
      <c r="ND672" s="35"/>
      <c r="NE672" s="35"/>
      <c r="NF672" s="35"/>
      <c r="NG672" s="35"/>
      <c r="NH672" s="35"/>
      <c r="NI672" s="35"/>
      <c r="NJ672" s="35"/>
      <c r="NK672" s="35"/>
      <c r="NL672" s="35"/>
      <c r="NM672" s="35"/>
      <c r="NN672" s="35"/>
      <c r="NO672" s="35"/>
      <c r="NP672" s="35"/>
      <c r="NQ672" s="35"/>
      <c r="NR672" s="35"/>
      <c r="NS672" s="35"/>
      <c r="NT672" s="35"/>
      <c r="NU672" s="35"/>
      <c r="NV672" s="35"/>
      <c r="NW672" s="35"/>
      <c r="NX672" s="35"/>
      <c r="NY672" s="35"/>
      <c r="NZ672" s="35"/>
      <c r="OA672" s="35"/>
      <c r="OB672" s="35"/>
      <c r="OC672" s="35"/>
      <c r="OD672" s="35"/>
      <c r="OE672" s="35"/>
      <c r="OF672" s="35"/>
      <c r="OG672" s="35"/>
      <c r="OH672" s="35"/>
      <c r="OI672" s="35"/>
      <c r="OJ672" s="35"/>
      <c r="OK672" s="35"/>
      <c r="OL672" s="35"/>
      <c r="OM672" s="35"/>
      <c r="ON672" s="35"/>
      <c r="OO672" s="35"/>
      <c r="OP672" s="35"/>
      <c r="OQ672" s="35"/>
      <c r="OR672" s="35"/>
      <c r="OS672" s="35"/>
      <c r="OT672" s="35"/>
      <c r="OU672" s="35"/>
      <c r="OV672" s="35"/>
      <c r="OW672" s="35"/>
      <c r="OX672" s="35"/>
      <c r="OY672" s="35"/>
      <c r="OZ672" s="35"/>
      <c r="PA672" s="35"/>
      <c r="PB672" s="35"/>
      <c r="PC672" s="35"/>
      <c r="PD672" s="35"/>
      <c r="PE672" s="35"/>
      <c r="PF672" s="35"/>
      <c r="PG672" s="35"/>
      <c r="PH672" s="35"/>
      <c r="PI672" s="35"/>
      <c r="PJ672" s="35"/>
      <c r="PK672" s="35"/>
      <c r="PL672" s="35"/>
      <c r="PM672" s="35"/>
      <c r="PN672" s="35"/>
      <c r="PO672" s="35"/>
      <c r="PP672" s="35"/>
      <c r="PQ672" s="35"/>
      <c r="PR672" s="35"/>
      <c r="PS672" s="35"/>
      <c r="PT672" s="35"/>
      <c r="PU672" s="35"/>
      <c r="PV672" s="35"/>
      <c r="PW672" s="35"/>
      <c r="PX672" s="35"/>
      <c r="PY672" s="35"/>
      <c r="PZ672" s="35"/>
      <c r="QA672" s="35"/>
      <c r="QB672" s="35"/>
      <c r="QC672" s="35"/>
      <c r="QD672" s="35"/>
      <c r="QE672" s="35"/>
      <c r="QF672" s="35"/>
      <c r="QG672" s="35"/>
      <c r="QH672" s="35"/>
      <c r="QI672" s="35"/>
      <c r="QJ672" s="35"/>
      <c r="QK672" s="35"/>
      <c r="QL672" s="35"/>
      <c r="QM672" s="35"/>
      <c r="QN672" s="35"/>
      <c r="QO672" s="35"/>
      <c r="QP672" s="35"/>
      <c r="QQ672" s="35"/>
      <c r="QR672" s="35"/>
      <c r="QS672" s="35"/>
      <c r="QT672" s="35"/>
      <c r="QU672" s="35"/>
      <c r="QV672" s="35"/>
      <c r="QW672" s="35"/>
      <c r="QX672" s="35"/>
      <c r="QY672" s="35"/>
      <c r="QZ672" s="35"/>
      <c r="RA672" s="35"/>
      <c r="RB672" s="35"/>
      <c r="RC672" s="35"/>
      <c r="RD672" s="35"/>
      <c r="RE672" s="35"/>
      <c r="RF672" s="35"/>
      <c r="RG672" s="35"/>
      <c r="RH672" s="35"/>
      <c r="RI672" s="35"/>
      <c r="RJ672" s="35"/>
      <c r="RK672" s="35"/>
      <c r="RL672" s="35"/>
      <c r="RM672" s="35"/>
      <c r="RN672" s="35"/>
      <c r="RO672" s="35"/>
      <c r="RP672" s="35"/>
      <c r="RQ672" s="35"/>
      <c r="RR672" s="35"/>
      <c r="RS672" s="35"/>
      <c r="RT672" s="35"/>
      <c r="RU672" s="35"/>
      <c r="RV672" s="35"/>
      <c r="RW672" s="35"/>
      <c r="RX672" s="35"/>
      <c r="RY672" s="35"/>
      <c r="RZ672" s="35"/>
      <c r="SA672" s="35"/>
      <c r="SB672" s="35"/>
      <c r="SC672" s="35"/>
      <c r="SD672" s="35"/>
      <c r="SE672" s="35"/>
      <c r="SF672" s="35"/>
      <c r="SG672" s="35"/>
      <c r="SH672" s="35"/>
      <c r="SI672" s="35"/>
      <c r="SJ672" s="35"/>
      <c r="SK672" s="35"/>
      <c r="SL672" s="35"/>
      <c r="SM672" s="35"/>
      <c r="SN672" s="35"/>
      <c r="SO672" s="35"/>
      <c r="SP672" s="35"/>
      <c r="SQ672" s="35"/>
      <c r="SR672" s="35"/>
      <c r="SS672" s="35"/>
      <c r="ST672" s="35"/>
      <c r="SU672" s="35"/>
      <c r="SV672" s="35"/>
      <c r="SW672" s="35"/>
      <c r="SX672" s="35"/>
      <c r="SY672" s="35"/>
      <c r="SZ672" s="35"/>
      <c r="TA672" s="35"/>
      <c r="TB672" s="35"/>
      <c r="TC672" s="35"/>
      <c r="TD672" s="35"/>
      <c r="TE672" s="35"/>
      <c r="TF672" s="35"/>
      <c r="TG672" s="35"/>
      <c r="TH672" s="35"/>
      <c r="TI672" s="35"/>
      <c r="TJ672" s="35"/>
      <c r="TK672" s="35"/>
      <c r="TL672" s="35"/>
      <c r="TM672" s="35"/>
      <c r="TN672" s="35"/>
      <c r="TO672" s="35"/>
      <c r="TP672" s="35"/>
      <c r="TQ672" s="35"/>
      <c r="TR672" s="35"/>
      <c r="TS672" s="35"/>
      <c r="TT672" s="35"/>
      <c r="TU672" s="35"/>
      <c r="TV672" s="35"/>
      <c r="TW672" s="35"/>
      <c r="TX672" s="35"/>
      <c r="TY672" s="35"/>
      <c r="TZ672" s="35"/>
      <c r="UA672" s="35"/>
      <c r="UB672" s="35"/>
      <c r="UC672" s="35"/>
      <c r="UD672" s="35"/>
      <c r="UE672" s="35"/>
      <c r="UF672" s="35"/>
      <c r="UG672" s="35"/>
      <c r="UH672" s="35"/>
      <c r="UI672" s="35"/>
      <c r="UJ672" s="35"/>
      <c r="UK672" s="35"/>
      <c r="UL672" s="35"/>
      <c r="UM672" s="35"/>
      <c r="UN672" s="35"/>
      <c r="UO672" s="35"/>
      <c r="UP672" s="35"/>
      <c r="UQ672" s="35"/>
      <c r="UR672" s="35"/>
      <c r="US672" s="35"/>
      <c r="UT672" s="35"/>
      <c r="UU672" s="35"/>
      <c r="UV672" s="35"/>
      <c r="UW672" s="35"/>
      <c r="UX672" s="35"/>
      <c r="UY672" s="35"/>
      <c r="UZ672" s="35"/>
      <c r="VA672" s="35"/>
      <c r="VB672" s="35"/>
      <c r="VC672" s="35"/>
      <c r="VD672" s="35"/>
      <c r="VE672" s="35"/>
      <c r="VF672" s="35"/>
      <c r="VG672" s="35"/>
      <c r="VH672" s="35"/>
      <c r="VI672" s="35"/>
      <c r="VJ672" s="35"/>
      <c r="VK672" s="35"/>
      <c r="VL672" s="35"/>
      <c r="VM672" s="35"/>
      <c r="VN672" s="35"/>
      <c r="VO672" s="35"/>
      <c r="VP672" s="35"/>
      <c r="VQ672" s="35"/>
      <c r="VR672" s="35"/>
      <c r="VS672" s="35"/>
      <c r="VT672" s="35"/>
      <c r="VU672" s="35"/>
      <c r="VV672" s="35"/>
      <c r="VW672" s="35"/>
      <c r="VX672" s="35"/>
      <c r="VY672" s="35"/>
      <c r="VZ672" s="35"/>
      <c r="WA672" s="35"/>
      <c r="WB672" s="35"/>
      <c r="WC672" s="35"/>
      <c r="WD672" s="35"/>
      <c r="WE672" s="35"/>
      <c r="WF672" s="35"/>
      <c r="WG672" s="35"/>
      <c r="WH672" s="35"/>
      <c r="WI672" s="35"/>
      <c r="WJ672" s="35"/>
      <c r="WK672" s="35"/>
      <c r="WL672" s="35"/>
      <c r="WM672" s="35"/>
      <c r="WN672" s="35"/>
      <c r="WO672" s="35"/>
      <c r="WP672" s="35"/>
      <c r="WQ672" s="35"/>
      <c r="WR672" s="35"/>
      <c r="WS672" s="35"/>
      <c r="WT672" s="35"/>
      <c r="WU672" s="35"/>
      <c r="WV672" s="35"/>
      <c r="WW672" s="35"/>
      <c r="WX672" s="35"/>
      <c r="WY672" s="35"/>
      <c r="WZ672" s="35"/>
      <c r="XA672" s="35"/>
      <c r="XB672" s="35"/>
      <c r="XC672" s="35"/>
      <c r="XD672" s="35"/>
      <c r="XE672" s="35"/>
      <c r="XF672" s="35"/>
      <c r="XG672" s="35"/>
      <c r="XH672" s="35"/>
      <c r="XI672" s="35"/>
      <c r="XJ672" s="35"/>
      <c r="XK672" s="35"/>
      <c r="XL672" s="35"/>
      <c r="XM672" s="35"/>
      <c r="XN672" s="35"/>
      <c r="XO672" s="35"/>
      <c r="XP672" s="35"/>
      <c r="XQ672" s="35"/>
      <c r="XR672" s="35"/>
      <c r="XS672" s="35"/>
      <c r="XT672" s="35"/>
      <c r="XU672" s="35"/>
      <c r="XV672" s="35"/>
      <c r="XW672" s="35"/>
      <c r="XX672" s="35"/>
      <c r="XY672" s="35"/>
      <c r="XZ672" s="35"/>
      <c r="YA672" s="35"/>
      <c r="YB672" s="35"/>
      <c r="YC672" s="35"/>
      <c r="YD672" s="35"/>
      <c r="YE672" s="35"/>
      <c r="YF672" s="35"/>
      <c r="YG672" s="35"/>
      <c r="YH672" s="35"/>
      <c r="YI672" s="35"/>
      <c r="YJ672" s="35"/>
      <c r="YK672" s="35"/>
      <c r="YL672" s="35"/>
      <c r="YM672" s="35"/>
      <c r="YN672" s="35"/>
      <c r="YO672" s="35"/>
      <c r="YP672" s="35"/>
      <c r="YQ672" s="35"/>
      <c r="YR672" s="35"/>
      <c r="YS672" s="35"/>
      <c r="YT672" s="35"/>
      <c r="YU672" s="35"/>
      <c r="YV672" s="35"/>
      <c r="YW672" s="35"/>
      <c r="YX672" s="35"/>
      <c r="YY672" s="35"/>
      <c r="YZ672" s="35"/>
      <c r="ZA672" s="35"/>
      <c r="ZB672" s="35"/>
      <c r="ZC672" s="35"/>
      <c r="ZD672" s="35"/>
      <c r="ZE672" s="35"/>
      <c r="ZF672" s="35"/>
      <c r="ZG672" s="35"/>
      <c r="ZH672" s="35"/>
      <c r="ZI672" s="35"/>
      <c r="ZJ672" s="35"/>
      <c r="ZK672" s="35"/>
      <c r="ZL672" s="35"/>
      <c r="ZM672" s="35"/>
      <c r="ZN672" s="35"/>
      <c r="ZO672" s="35"/>
      <c r="ZP672" s="35"/>
      <c r="ZQ672" s="35"/>
      <c r="ZR672" s="35"/>
      <c r="ZS672" s="35"/>
      <c r="ZT672" s="35"/>
      <c r="ZU672" s="35"/>
      <c r="ZV672" s="35"/>
      <c r="ZW672" s="35"/>
      <c r="ZX672" s="35"/>
      <c r="ZY672" s="35"/>
      <c r="ZZ672" s="35"/>
    </row>
    <row r="673" spans="1:702" s="35" customFormat="1" hidden="1" outlineLevel="1" x14ac:dyDescent="0.2">
      <c r="A673" s="75"/>
      <c r="B673" s="75"/>
      <c r="C673" s="49" t="s">
        <v>124</v>
      </c>
      <c r="D673" s="141"/>
      <c r="E673" s="170"/>
      <c r="F673" s="53"/>
      <c r="G673" s="170"/>
      <c r="H673" s="43"/>
      <c r="I673" s="132"/>
      <c r="J673" s="170"/>
      <c r="K673" s="190"/>
      <c r="L673" s="178"/>
    </row>
    <row r="674" spans="1:702" s="35" customFormat="1" hidden="1" outlineLevel="1" x14ac:dyDescent="0.2">
      <c r="A674" s="75"/>
      <c r="B674" s="75"/>
      <c r="C674" s="49" t="s">
        <v>137</v>
      </c>
      <c r="D674" s="141"/>
      <c r="E674" s="171"/>
      <c r="F674" s="53"/>
      <c r="G674" s="171"/>
      <c r="H674" s="43"/>
      <c r="I674" s="132"/>
      <c r="J674" s="171"/>
      <c r="K674" s="191"/>
      <c r="L674" s="179"/>
    </row>
    <row r="675" spans="1:702" s="35" customFormat="1" hidden="1" outlineLevel="1" x14ac:dyDescent="0.2">
      <c r="A675" s="75"/>
      <c r="B675" s="75"/>
      <c r="C675" s="49" t="s">
        <v>138</v>
      </c>
      <c r="D675" s="141"/>
      <c r="E675" s="172"/>
      <c r="F675" s="53"/>
      <c r="G675" s="172"/>
      <c r="H675" s="43"/>
      <c r="I675" s="132"/>
      <c r="J675" s="172"/>
      <c r="K675" s="192"/>
      <c r="L675" s="180"/>
    </row>
    <row r="676" spans="1:702" s="66" customFormat="1" collapsed="1" x14ac:dyDescent="0.2">
      <c r="A676" s="57"/>
      <c r="B676" s="57">
        <v>522</v>
      </c>
      <c r="C676" s="78" t="s">
        <v>73</v>
      </c>
      <c r="D676" s="64"/>
      <c r="E676" s="146"/>
      <c r="F676" s="58">
        <f>SUM(F677:F679)</f>
        <v>0</v>
      </c>
      <c r="G676" s="129">
        <f>F676-E676</f>
        <v>0</v>
      </c>
      <c r="H676" s="58">
        <f t="shared" ref="H676" si="160">SUM(H677:H679)</f>
        <v>0</v>
      </c>
      <c r="I676" s="130" t="str">
        <f>IF((OR(I677="SZ",I678="SZ",I679="SZ")),"SZ","AZ")</f>
        <v>AZ</v>
      </c>
      <c r="J676" s="129">
        <f>H676-E676</f>
        <v>0</v>
      </c>
      <c r="K676" s="135">
        <f>IF(F676="",E676,IF(I676="SZ",H676,F676))</f>
        <v>0</v>
      </c>
      <c r="L676" s="129">
        <f>K676-E676</f>
        <v>0</v>
      </c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35"/>
      <c r="CE676" s="35"/>
      <c r="CF676" s="35"/>
      <c r="CG676" s="35"/>
      <c r="CH676" s="35"/>
      <c r="CI676" s="35"/>
      <c r="CJ676" s="35"/>
      <c r="CK676" s="35"/>
      <c r="CL676" s="35"/>
      <c r="CM676" s="35"/>
      <c r="CN676" s="35"/>
      <c r="CO676" s="35"/>
      <c r="CP676" s="35"/>
      <c r="CQ676" s="35"/>
      <c r="CR676" s="35"/>
      <c r="CS676" s="35"/>
      <c r="CT676" s="35"/>
      <c r="CU676" s="35"/>
      <c r="CV676" s="35"/>
      <c r="CW676" s="35"/>
      <c r="CX676" s="35"/>
      <c r="CY676" s="35"/>
      <c r="CZ676" s="35"/>
      <c r="DA676" s="35"/>
      <c r="DB676" s="35"/>
      <c r="DC676" s="35"/>
      <c r="DD676" s="35"/>
      <c r="DE676" s="35"/>
      <c r="DF676" s="35"/>
      <c r="DG676" s="35"/>
      <c r="DH676" s="35"/>
      <c r="DI676" s="35"/>
      <c r="DJ676" s="35"/>
      <c r="DK676" s="35"/>
      <c r="DL676" s="35"/>
      <c r="DM676" s="35"/>
      <c r="DN676" s="35"/>
      <c r="DO676" s="35"/>
      <c r="DP676" s="35"/>
      <c r="DQ676" s="35"/>
      <c r="DR676" s="35"/>
      <c r="DS676" s="35"/>
      <c r="DT676" s="35"/>
      <c r="DU676" s="35"/>
      <c r="DV676" s="35"/>
      <c r="DW676" s="35"/>
      <c r="DX676" s="35"/>
      <c r="DY676" s="35"/>
      <c r="DZ676" s="35"/>
      <c r="EA676" s="35"/>
      <c r="EB676" s="35"/>
      <c r="EC676" s="35"/>
      <c r="ED676" s="35"/>
      <c r="EE676" s="35"/>
      <c r="EF676" s="35"/>
      <c r="EG676" s="35"/>
      <c r="EH676" s="35"/>
      <c r="EI676" s="35"/>
      <c r="EJ676" s="35"/>
      <c r="EK676" s="35"/>
      <c r="EL676" s="35"/>
      <c r="EM676" s="35"/>
      <c r="EN676" s="35"/>
      <c r="EO676" s="35"/>
      <c r="EP676" s="35"/>
      <c r="EQ676" s="35"/>
      <c r="ER676" s="35"/>
      <c r="ES676" s="35"/>
      <c r="ET676" s="35"/>
      <c r="EU676" s="35"/>
      <c r="EV676" s="35"/>
      <c r="EW676" s="35"/>
      <c r="EX676" s="35"/>
      <c r="EY676" s="35"/>
      <c r="EZ676" s="35"/>
      <c r="FA676" s="35"/>
      <c r="FB676" s="35"/>
      <c r="FC676" s="35"/>
      <c r="FD676" s="35"/>
      <c r="FE676" s="35"/>
      <c r="FF676" s="35"/>
      <c r="FG676" s="35"/>
      <c r="FH676" s="35"/>
      <c r="FI676" s="35"/>
      <c r="FJ676" s="35"/>
      <c r="FK676" s="35"/>
      <c r="FL676" s="35"/>
      <c r="FM676" s="35"/>
      <c r="FN676" s="35"/>
      <c r="FO676" s="35"/>
      <c r="FP676" s="35"/>
      <c r="FQ676" s="35"/>
      <c r="FR676" s="35"/>
      <c r="FS676" s="35"/>
      <c r="FT676" s="35"/>
      <c r="FU676" s="35"/>
      <c r="FV676" s="35"/>
      <c r="FW676" s="35"/>
      <c r="FX676" s="35"/>
      <c r="FY676" s="35"/>
      <c r="FZ676" s="35"/>
      <c r="GA676" s="35"/>
      <c r="GB676" s="35"/>
      <c r="GC676" s="35"/>
      <c r="GD676" s="35"/>
      <c r="GE676" s="35"/>
      <c r="GF676" s="35"/>
      <c r="GG676" s="35"/>
      <c r="GH676" s="35"/>
      <c r="GI676" s="35"/>
      <c r="GJ676" s="35"/>
      <c r="GK676" s="35"/>
      <c r="GL676" s="35"/>
      <c r="GM676" s="35"/>
      <c r="GN676" s="35"/>
      <c r="GO676" s="35"/>
      <c r="GP676" s="35"/>
      <c r="GQ676" s="35"/>
      <c r="GR676" s="35"/>
      <c r="GS676" s="35"/>
      <c r="GT676" s="35"/>
      <c r="GU676" s="35"/>
      <c r="GV676" s="35"/>
      <c r="GW676" s="35"/>
      <c r="GX676" s="35"/>
      <c r="GY676" s="35"/>
      <c r="GZ676" s="35"/>
      <c r="HA676" s="35"/>
      <c r="HB676" s="35"/>
      <c r="HC676" s="35"/>
      <c r="HD676" s="35"/>
      <c r="HE676" s="35"/>
      <c r="HF676" s="35"/>
      <c r="HG676" s="35"/>
      <c r="HH676" s="35"/>
      <c r="HI676" s="35"/>
      <c r="HJ676" s="35"/>
      <c r="HK676" s="35"/>
      <c r="HL676" s="35"/>
      <c r="HM676" s="35"/>
      <c r="HN676" s="35"/>
      <c r="HO676" s="35"/>
      <c r="HP676" s="35"/>
      <c r="HQ676" s="35"/>
      <c r="HR676" s="35"/>
      <c r="HS676" s="35"/>
      <c r="HT676" s="35"/>
      <c r="HU676" s="35"/>
      <c r="HV676" s="35"/>
      <c r="HW676" s="35"/>
      <c r="HX676" s="35"/>
      <c r="HY676" s="35"/>
      <c r="HZ676" s="35"/>
      <c r="IA676" s="35"/>
      <c r="IB676" s="35"/>
      <c r="IC676" s="35"/>
      <c r="ID676" s="35"/>
      <c r="IE676" s="35"/>
      <c r="IF676" s="35"/>
      <c r="IG676" s="35"/>
      <c r="IH676" s="35"/>
      <c r="II676" s="35"/>
      <c r="IJ676" s="35"/>
      <c r="IK676" s="35"/>
      <c r="IL676" s="35"/>
      <c r="IM676" s="35"/>
      <c r="IN676" s="35"/>
      <c r="IO676" s="35"/>
      <c r="IP676" s="35"/>
      <c r="IQ676" s="35"/>
      <c r="IR676" s="35"/>
      <c r="IS676" s="35"/>
      <c r="IT676" s="35"/>
      <c r="IU676" s="35"/>
      <c r="IV676" s="35"/>
      <c r="IW676" s="35"/>
      <c r="IX676" s="35"/>
      <c r="IY676" s="35"/>
      <c r="IZ676" s="35"/>
      <c r="JA676" s="35"/>
      <c r="JB676" s="35"/>
      <c r="JC676" s="35"/>
      <c r="JD676" s="35"/>
      <c r="JE676" s="35"/>
      <c r="JF676" s="35"/>
      <c r="JG676" s="35"/>
      <c r="JH676" s="35"/>
      <c r="JI676" s="35"/>
      <c r="JJ676" s="35"/>
      <c r="JK676" s="35"/>
      <c r="JL676" s="35"/>
      <c r="JM676" s="35"/>
      <c r="JN676" s="35"/>
      <c r="JO676" s="35"/>
      <c r="JP676" s="35"/>
      <c r="JQ676" s="35"/>
      <c r="JR676" s="35"/>
      <c r="JS676" s="35"/>
      <c r="JT676" s="35"/>
      <c r="JU676" s="35"/>
      <c r="JV676" s="35"/>
      <c r="JW676" s="35"/>
      <c r="JX676" s="35"/>
      <c r="JY676" s="35"/>
      <c r="JZ676" s="35"/>
      <c r="KA676" s="35"/>
      <c r="KB676" s="35"/>
      <c r="KC676" s="35"/>
      <c r="KD676" s="35"/>
      <c r="KE676" s="35"/>
      <c r="KF676" s="35"/>
      <c r="KG676" s="35"/>
      <c r="KH676" s="35"/>
      <c r="KI676" s="35"/>
      <c r="KJ676" s="35"/>
      <c r="KK676" s="35"/>
      <c r="KL676" s="35"/>
      <c r="KM676" s="35"/>
      <c r="KN676" s="35"/>
      <c r="KO676" s="35"/>
      <c r="KP676" s="35"/>
      <c r="KQ676" s="35"/>
      <c r="KR676" s="35"/>
      <c r="KS676" s="35"/>
      <c r="KT676" s="35"/>
      <c r="KU676" s="35"/>
      <c r="KV676" s="35"/>
      <c r="KW676" s="35"/>
      <c r="KX676" s="35"/>
      <c r="KY676" s="35"/>
      <c r="KZ676" s="35"/>
      <c r="LA676" s="35"/>
      <c r="LB676" s="35"/>
      <c r="LC676" s="35"/>
      <c r="LD676" s="35"/>
      <c r="LE676" s="35"/>
      <c r="LF676" s="35"/>
      <c r="LG676" s="35"/>
      <c r="LH676" s="35"/>
      <c r="LI676" s="35"/>
      <c r="LJ676" s="35"/>
      <c r="LK676" s="35"/>
      <c r="LL676" s="35"/>
      <c r="LM676" s="35"/>
      <c r="LN676" s="35"/>
      <c r="LO676" s="35"/>
      <c r="LP676" s="35"/>
      <c r="LQ676" s="35"/>
      <c r="LR676" s="35"/>
      <c r="LS676" s="35"/>
      <c r="LT676" s="35"/>
      <c r="LU676" s="35"/>
      <c r="LV676" s="35"/>
      <c r="LW676" s="35"/>
      <c r="LX676" s="35"/>
      <c r="LY676" s="35"/>
      <c r="LZ676" s="35"/>
      <c r="MA676" s="35"/>
      <c r="MB676" s="35"/>
      <c r="MC676" s="35"/>
      <c r="MD676" s="35"/>
      <c r="ME676" s="35"/>
      <c r="MF676" s="35"/>
      <c r="MG676" s="35"/>
      <c r="MH676" s="35"/>
      <c r="MI676" s="35"/>
      <c r="MJ676" s="35"/>
      <c r="MK676" s="35"/>
      <c r="ML676" s="35"/>
      <c r="MM676" s="35"/>
      <c r="MN676" s="35"/>
      <c r="MO676" s="35"/>
      <c r="MP676" s="35"/>
      <c r="MQ676" s="35"/>
      <c r="MR676" s="35"/>
      <c r="MS676" s="35"/>
      <c r="MT676" s="35"/>
      <c r="MU676" s="35"/>
      <c r="MV676" s="35"/>
      <c r="MW676" s="35"/>
      <c r="MX676" s="35"/>
      <c r="MY676" s="35"/>
      <c r="MZ676" s="35"/>
      <c r="NA676" s="35"/>
      <c r="NB676" s="35"/>
      <c r="NC676" s="35"/>
      <c r="ND676" s="35"/>
      <c r="NE676" s="35"/>
      <c r="NF676" s="35"/>
      <c r="NG676" s="35"/>
      <c r="NH676" s="35"/>
      <c r="NI676" s="35"/>
      <c r="NJ676" s="35"/>
      <c r="NK676" s="35"/>
      <c r="NL676" s="35"/>
      <c r="NM676" s="35"/>
      <c r="NN676" s="35"/>
      <c r="NO676" s="35"/>
      <c r="NP676" s="35"/>
      <c r="NQ676" s="35"/>
      <c r="NR676" s="35"/>
      <c r="NS676" s="35"/>
      <c r="NT676" s="35"/>
      <c r="NU676" s="35"/>
      <c r="NV676" s="35"/>
      <c r="NW676" s="35"/>
      <c r="NX676" s="35"/>
      <c r="NY676" s="35"/>
      <c r="NZ676" s="35"/>
      <c r="OA676" s="35"/>
      <c r="OB676" s="35"/>
      <c r="OC676" s="35"/>
      <c r="OD676" s="35"/>
      <c r="OE676" s="35"/>
      <c r="OF676" s="35"/>
      <c r="OG676" s="35"/>
      <c r="OH676" s="35"/>
      <c r="OI676" s="35"/>
      <c r="OJ676" s="35"/>
      <c r="OK676" s="35"/>
      <c r="OL676" s="35"/>
      <c r="OM676" s="35"/>
      <c r="ON676" s="35"/>
      <c r="OO676" s="35"/>
      <c r="OP676" s="35"/>
      <c r="OQ676" s="35"/>
      <c r="OR676" s="35"/>
      <c r="OS676" s="35"/>
      <c r="OT676" s="35"/>
      <c r="OU676" s="35"/>
      <c r="OV676" s="35"/>
      <c r="OW676" s="35"/>
      <c r="OX676" s="35"/>
      <c r="OY676" s="35"/>
      <c r="OZ676" s="35"/>
      <c r="PA676" s="35"/>
      <c r="PB676" s="35"/>
      <c r="PC676" s="35"/>
      <c r="PD676" s="35"/>
      <c r="PE676" s="35"/>
      <c r="PF676" s="35"/>
      <c r="PG676" s="35"/>
      <c r="PH676" s="35"/>
      <c r="PI676" s="35"/>
      <c r="PJ676" s="35"/>
      <c r="PK676" s="35"/>
      <c r="PL676" s="35"/>
      <c r="PM676" s="35"/>
      <c r="PN676" s="35"/>
      <c r="PO676" s="35"/>
      <c r="PP676" s="35"/>
      <c r="PQ676" s="35"/>
      <c r="PR676" s="35"/>
      <c r="PS676" s="35"/>
      <c r="PT676" s="35"/>
      <c r="PU676" s="35"/>
      <c r="PV676" s="35"/>
      <c r="PW676" s="35"/>
      <c r="PX676" s="35"/>
      <c r="PY676" s="35"/>
      <c r="PZ676" s="35"/>
      <c r="QA676" s="35"/>
      <c r="QB676" s="35"/>
      <c r="QC676" s="35"/>
      <c r="QD676" s="35"/>
      <c r="QE676" s="35"/>
      <c r="QF676" s="35"/>
      <c r="QG676" s="35"/>
      <c r="QH676" s="35"/>
      <c r="QI676" s="35"/>
      <c r="QJ676" s="35"/>
      <c r="QK676" s="35"/>
      <c r="QL676" s="35"/>
      <c r="QM676" s="35"/>
      <c r="QN676" s="35"/>
      <c r="QO676" s="35"/>
      <c r="QP676" s="35"/>
      <c r="QQ676" s="35"/>
      <c r="QR676" s="35"/>
      <c r="QS676" s="35"/>
      <c r="QT676" s="35"/>
      <c r="QU676" s="35"/>
      <c r="QV676" s="35"/>
      <c r="QW676" s="35"/>
      <c r="QX676" s="35"/>
      <c r="QY676" s="35"/>
      <c r="QZ676" s="35"/>
      <c r="RA676" s="35"/>
      <c r="RB676" s="35"/>
      <c r="RC676" s="35"/>
      <c r="RD676" s="35"/>
      <c r="RE676" s="35"/>
      <c r="RF676" s="35"/>
      <c r="RG676" s="35"/>
      <c r="RH676" s="35"/>
      <c r="RI676" s="35"/>
      <c r="RJ676" s="35"/>
      <c r="RK676" s="35"/>
      <c r="RL676" s="35"/>
      <c r="RM676" s="35"/>
      <c r="RN676" s="35"/>
      <c r="RO676" s="35"/>
      <c r="RP676" s="35"/>
      <c r="RQ676" s="35"/>
      <c r="RR676" s="35"/>
      <c r="RS676" s="35"/>
      <c r="RT676" s="35"/>
      <c r="RU676" s="35"/>
      <c r="RV676" s="35"/>
      <c r="RW676" s="35"/>
      <c r="RX676" s="35"/>
      <c r="RY676" s="35"/>
      <c r="RZ676" s="35"/>
      <c r="SA676" s="35"/>
      <c r="SB676" s="35"/>
      <c r="SC676" s="35"/>
      <c r="SD676" s="35"/>
      <c r="SE676" s="35"/>
      <c r="SF676" s="35"/>
      <c r="SG676" s="35"/>
      <c r="SH676" s="35"/>
      <c r="SI676" s="35"/>
      <c r="SJ676" s="35"/>
      <c r="SK676" s="35"/>
      <c r="SL676" s="35"/>
      <c r="SM676" s="35"/>
      <c r="SN676" s="35"/>
      <c r="SO676" s="35"/>
      <c r="SP676" s="35"/>
      <c r="SQ676" s="35"/>
      <c r="SR676" s="35"/>
      <c r="SS676" s="35"/>
      <c r="ST676" s="35"/>
      <c r="SU676" s="35"/>
      <c r="SV676" s="35"/>
      <c r="SW676" s="35"/>
      <c r="SX676" s="35"/>
      <c r="SY676" s="35"/>
      <c r="SZ676" s="35"/>
      <c r="TA676" s="35"/>
      <c r="TB676" s="35"/>
      <c r="TC676" s="35"/>
      <c r="TD676" s="35"/>
      <c r="TE676" s="35"/>
      <c r="TF676" s="35"/>
      <c r="TG676" s="35"/>
      <c r="TH676" s="35"/>
      <c r="TI676" s="35"/>
      <c r="TJ676" s="35"/>
      <c r="TK676" s="35"/>
      <c r="TL676" s="35"/>
      <c r="TM676" s="35"/>
      <c r="TN676" s="35"/>
      <c r="TO676" s="35"/>
      <c r="TP676" s="35"/>
      <c r="TQ676" s="35"/>
      <c r="TR676" s="35"/>
      <c r="TS676" s="35"/>
      <c r="TT676" s="35"/>
      <c r="TU676" s="35"/>
      <c r="TV676" s="35"/>
      <c r="TW676" s="35"/>
      <c r="TX676" s="35"/>
      <c r="TY676" s="35"/>
      <c r="TZ676" s="35"/>
      <c r="UA676" s="35"/>
      <c r="UB676" s="35"/>
      <c r="UC676" s="35"/>
      <c r="UD676" s="35"/>
      <c r="UE676" s="35"/>
      <c r="UF676" s="35"/>
      <c r="UG676" s="35"/>
      <c r="UH676" s="35"/>
      <c r="UI676" s="35"/>
      <c r="UJ676" s="35"/>
      <c r="UK676" s="35"/>
      <c r="UL676" s="35"/>
      <c r="UM676" s="35"/>
      <c r="UN676" s="35"/>
      <c r="UO676" s="35"/>
      <c r="UP676" s="35"/>
      <c r="UQ676" s="35"/>
      <c r="UR676" s="35"/>
      <c r="US676" s="35"/>
      <c r="UT676" s="35"/>
      <c r="UU676" s="35"/>
      <c r="UV676" s="35"/>
      <c r="UW676" s="35"/>
      <c r="UX676" s="35"/>
      <c r="UY676" s="35"/>
      <c r="UZ676" s="35"/>
      <c r="VA676" s="35"/>
      <c r="VB676" s="35"/>
      <c r="VC676" s="35"/>
      <c r="VD676" s="35"/>
      <c r="VE676" s="35"/>
      <c r="VF676" s="35"/>
      <c r="VG676" s="35"/>
      <c r="VH676" s="35"/>
      <c r="VI676" s="35"/>
      <c r="VJ676" s="35"/>
      <c r="VK676" s="35"/>
      <c r="VL676" s="35"/>
      <c r="VM676" s="35"/>
      <c r="VN676" s="35"/>
      <c r="VO676" s="35"/>
      <c r="VP676" s="35"/>
      <c r="VQ676" s="35"/>
      <c r="VR676" s="35"/>
      <c r="VS676" s="35"/>
      <c r="VT676" s="35"/>
      <c r="VU676" s="35"/>
      <c r="VV676" s="35"/>
      <c r="VW676" s="35"/>
      <c r="VX676" s="35"/>
      <c r="VY676" s="35"/>
      <c r="VZ676" s="35"/>
      <c r="WA676" s="35"/>
      <c r="WB676" s="35"/>
      <c r="WC676" s="35"/>
      <c r="WD676" s="35"/>
      <c r="WE676" s="35"/>
      <c r="WF676" s="35"/>
      <c r="WG676" s="35"/>
      <c r="WH676" s="35"/>
      <c r="WI676" s="35"/>
      <c r="WJ676" s="35"/>
      <c r="WK676" s="35"/>
      <c r="WL676" s="35"/>
      <c r="WM676" s="35"/>
      <c r="WN676" s="35"/>
      <c r="WO676" s="35"/>
      <c r="WP676" s="35"/>
      <c r="WQ676" s="35"/>
      <c r="WR676" s="35"/>
      <c r="WS676" s="35"/>
      <c r="WT676" s="35"/>
      <c r="WU676" s="35"/>
      <c r="WV676" s="35"/>
      <c r="WW676" s="35"/>
      <c r="WX676" s="35"/>
      <c r="WY676" s="35"/>
      <c r="WZ676" s="35"/>
      <c r="XA676" s="35"/>
      <c r="XB676" s="35"/>
      <c r="XC676" s="35"/>
      <c r="XD676" s="35"/>
      <c r="XE676" s="35"/>
      <c r="XF676" s="35"/>
      <c r="XG676" s="35"/>
      <c r="XH676" s="35"/>
      <c r="XI676" s="35"/>
      <c r="XJ676" s="35"/>
      <c r="XK676" s="35"/>
      <c r="XL676" s="35"/>
      <c r="XM676" s="35"/>
      <c r="XN676" s="35"/>
      <c r="XO676" s="35"/>
      <c r="XP676" s="35"/>
      <c r="XQ676" s="35"/>
      <c r="XR676" s="35"/>
      <c r="XS676" s="35"/>
      <c r="XT676" s="35"/>
      <c r="XU676" s="35"/>
      <c r="XV676" s="35"/>
      <c r="XW676" s="35"/>
      <c r="XX676" s="35"/>
      <c r="XY676" s="35"/>
      <c r="XZ676" s="35"/>
      <c r="YA676" s="35"/>
      <c r="YB676" s="35"/>
      <c r="YC676" s="35"/>
      <c r="YD676" s="35"/>
      <c r="YE676" s="35"/>
      <c r="YF676" s="35"/>
      <c r="YG676" s="35"/>
      <c r="YH676" s="35"/>
      <c r="YI676" s="35"/>
      <c r="YJ676" s="35"/>
      <c r="YK676" s="35"/>
      <c r="YL676" s="35"/>
      <c r="YM676" s="35"/>
      <c r="YN676" s="35"/>
      <c r="YO676" s="35"/>
      <c r="YP676" s="35"/>
      <c r="YQ676" s="35"/>
      <c r="YR676" s="35"/>
      <c r="YS676" s="35"/>
      <c r="YT676" s="35"/>
      <c r="YU676" s="35"/>
      <c r="YV676" s="35"/>
      <c r="YW676" s="35"/>
      <c r="YX676" s="35"/>
      <c r="YY676" s="35"/>
      <c r="YZ676" s="35"/>
      <c r="ZA676" s="35"/>
      <c r="ZB676" s="35"/>
      <c r="ZC676" s="35"/>
      <c r="ZD676" s="35"/>
      <c r="ZE676" s="35"/>
      <c r="ZF676" s="35"/>
      <c r="ZG676" s="35"/>
      <c r="ZH676" s="35"/>
      <c r="ZI676" s="35"/>
      <c r="ZJ676" s="35"/>
      <c r="ZK676" s="35"/>
      <c r="ZL676" s="35"/>
      <c r="ZM676" s="35"/>
      <c r="ZN676" s="35"/>
      <c r="ZO676" s="35"/>
      <c r="ZP676" s="35"/>
      <c r="ZQ676" s="35"/>
      <c r="ZR676" s="35"/>
      <c r="ZS676" s="35"/>
      <c r="ZT676" s="35"/>
      <c r="ZU676" s="35"/>
      <c r="ZV676" s="35"/>
      <c r="ZW676" s="35"/>
      <c r="ZX676" s="35"/>
      <c r="ZY676" s="35"/>
      <c r="ZZ676" s="35"/>
    </row>
    <row r="677" spans="1:702" s="35" customFormat="1" hidden="1" outlineLevel="1" x14ac:dyDescent="0.2">
      <c r="A677" s="76"/>
      <c r="B677" s="76"/>
      <c r="C677" s="49" t="s">
        <v>124</v>
      </c>
      <c r="D677" s="143"/>
      <c r="E677" s="170"/>
      <c r="F677" s="53"/>
      <c r="G677" s="170"/>
      <c r="H677" s="43"/>
      <c r="I677" s="132"/>
      <c r="J677" s="170"/>
      <c r="K677" s="190"/>
      <c r="L677" s="178"/>
    </row>
    <row r="678" spans="1:702" s="35" customFormat="1" hidden="1" outlineLevel="1" x14ac:dyDescent="0.2">
      <c r="A678" s="76"/>
      <c r="B678" s="76"/>
      <c r="C678" s="49" t="s">
        <v>137</v>
      </c>
      <c r="D678" s="143"/>
      <c r="E678" s="171"/>
      <c r="F678" s="53"/>
      <c r="G678" s="171"/>
      <c r="H678" s="43"/>
      <c r="I678" s="132"/>
      <c r="J678" s="171"/>
      <c r="K678" s="191"/>
      <c r="L678" s="179"/>
    </row>
    <row r="679" spans="1:702" s="35" customFormat="1" hidden="1" outlineLevel="1" x14ac:dyDescent="0.2">
      <c r="A679" s="76"/>
      <c r="B679" s="76"/>
      <c r="C679" s="49" t="s">
        <v>138</v>
      </c>
      <c r="D679" s="143"/>
      <c r="E679" s="172"/>
      <c r="F679" s="53"/>
      <c r="G679" s="172"/>
      <c r="H679" s="43"/>
      <c r="I679" s="132"/>
      <c r="J679" s="172"/>
      <c r="K679" s="192"/>
      <c r="L679" s="180"/>
    </row>
    <row r="680" spans="1:702" s="59" customFormat="1" collapsed="1" x14ac:dyDescent="0.2">
      <c r="A680" s="72"/>
      <c r="B680" s="73">
        <v>523</v>
      </c>
      <c r="C680" s="80" t="s">
        <v>223</v>
      </c>
      <c r="D680" s="144"/>
      <c r="E680" s="74"/>
      <c r="F680" s="58">
        <f>SUM(F681:F683)</f>
        <v>0</v>
      </c>
      <c r="G680" s="129">
        <f>F680-E680</f>
        <v>0</v>
      </c>
      <c r="H680" s="58">
        <f t="shared" ref="H680" si="161">SUM(H681:H683)</f>
        <v>0</v>
      </c>
      <c r="I680" s="130" t="str">
        <f>IF((OR(I681="SZ",I682="SZ",I683="SZ")),"SZ","AZ")</f>
        <v>AZ</v>
      </c>
      <c r="J680" s="129">
        <f>H680-E680</f>
        <v>0</v>
      </c>
      <c r="K680" s="135">
        <f>IF(F680="",E680,IF(I680="SZ",H680,F680))</f>
        <v>0</v>
      </c>
      <c r="L680" s="129">
        <f>K680-E680</f>
        <v>0</v>
      </c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6"/>
      <c r="BQ680" s="56"/>
      <c r="BR680" s="56"/>
      <c r="BS680" s="56"/>
      <c r="BT680" s="56"/>
      <c r="BU680" s="56"/>
      <c r="BV680" s="56"/>
      <c r="BW680" s="56"/>
      <c r="BX680" s="56"/>
      <c r="BY680" s="56"/>
      <c r="BZ680" s="56"/>
      <c r="CA680" s="56"/>
      <c r="CB680" s="56"/>
      <c r="CC680" s="56"/>
      <c r="CD680" s="56"/>
      <c r="CE680" s="56"/>
      <c r="CF680" s="56"/>
      <c r="CG680" s="56"/>
      <c r="CH680" s="56"/>
      <c r="CI680" s="56"/>
      <c r="CJ680" s="56"/>
      <c r="CK680" s="56"/>
      <c r="CL680" s="56"/>
      <c r="CM680" s="56"/>
      <c r="CN680" s="56"/>
      <c r="CO680" s="56"/>
      <c r="CP680" s="56"/>
      <c r="CQ680" s="56"/>
      <c r="CR680" s="56"/>
      <c r="CS680" s="56"/>
      <c r="CT680" s="56"/>
      <c r="CU680" s="56"/>
      <c r="CV680" s="56"/>
      <c r="CW680" s="56"/>
      <c r="CX680" s="56"/>
      <c r="CY680" s="56"/>
      <c r="CZ680" s="56"/>
      <c r="DA680" s="56"/>
      <c r="DB680" s="56"/>
      <c r="DC680" s="56"/>
      <c r="DD680" s="56"/>
      <c r="DE680" s="56"/>
      <c r="DF680" s="56"/>
      <c r="DG680" s="56"/>
      <c r="DH680" s="56"/>
      <c r="DI680" s="56"/>
      <c r="DJ680" s="56"/>
      <c r="DK680" s="56"/>
      <c r="DL680" s="56"/>
      <c r="DM680" s="56"/>
      <c r="DN680" s="56"/>
      <c r="DO680" s="56"/>
      <c r="DP680" s="56"/>
      <c r="DQ680" s="56"/>
      <c r="DR680" s="56"/>
      <c r="DS680" s="56"/>
      <c r="DT680" s="56"/>
      <c r="DU680" s="56"/>
      <c r="DV680" s="56"/>
      <c r="DW680" s="56"/>
      <c r="DX680" s="56"/>
      <c r="DY680" s="56"/>
      <c r="DZ680" s="56"/>
      <c r="EA680" s="56"/>
      <c r="EB680" s="56"/>
      <c r="EC680" s="56"/>
      <c r="ED680" s="56"/>
      <c r="EE680" s="56"/>
      <c r="EF680" s="56"/>
      <c r="EG680" s="56"/>
      <c r="EH680" s="56"/>
      <c r="EI680" s="56"/>
      <c r="EJ680" s="56"/>
      <c r="EK680" s="56"/>
      <c r="EL680" s="56"/>
      <c r="EM680" s="56"/>
      <c r="EN680" s="56"/>
      <c r="EO680" s="56"/>
      <c r="EP680" s="56"/>
      <c r="EQ680" s="56"/>
      <c r="ER680" s="56"/>
      <c r="ES680" s="56"/>
      <c r="ET680" s="56"/>
      <c r="EU680" s="56"/>
      <c r="EV680" s="56"/>
      <c r="EW680" s="56"/>
      <c r="EX680" s="56"/>
      <c r="EY680" s="56"/>
      <c r="EZ680" s="56"/>
      <c r="FA680" s="56"/>
      <c r="FB680" s="56"/>
      <c r="FC680" s="56"/>
      <c r="FD680" s="56"/>
      <c r="FE680" s="56"/>
      <c r="FF680" s="56"/>
      <c r="FG680" s="56"/>
      <c r="FH680" s="56"/>
      <c r="FI680" s="56"/>
      <c r="FJ680" s="56"/>
      <c r="FK680" s="56"/>
      <c r="FL680" s="56"/>
      <c r="FM680" s="56"/>
      <c r="FN680" s="56"/>
      <c r="FO680" s="56"/>
      <c r="FP680" s="56"/>
      <c r="FQ680" s="56"/>
      <c r="FR680" s="56"/>
      <c r="FS680" s="56"/>
      <c r="FT680" s="56"/>
      <c r="FU680" s="56"/>
      <c r="FV680" s="56"/>
      <c r="FW680" s="56"/>
      <c r="FX680" s="56"/>
      <c r="FY680" s="56"/>
      <c r="FZ680" s="56"/>
      <c r="GA680" s="56"/>
      <c r="GB680" s="56"/>
      <c r="GC680" s="56"/>
      <c r="GD680" s="56"/>
      <c r="GE680" s="56"/>
      <c r="GF680" s="56"/>
      <c r="GG680" s="56"/>
      <c r="GH680" s="56"/>
      <c r="GI680" s="56"/>
      <c r="GJ680" s="56"/>
      <c r="GK680" s="56"/>
      <c r="GL680" s="56"/>
      <c r="GM680" s="56"/>
      <c r="GN680" s="56"/>
      <c r="GO680" s="56"/>
      <c r="GP680" s="56"/>
      <c r="GQ680" s="56"/>
      <c r="GR680" s="56"/>
      <c r="GS680" s="56"/>
      <c r="GT680" s="56"/>
      <c r="GU680" s="56"/>
      <c r="GV680" s="56"/>
      <c r="GW680" s="56"/>
      <c r="GX680" s="56"/>
      <c r="GY680" s="56"/>
      <c r="GZ680" s="56"/>
      <c r="HA680" s="56"/>
      <c r="HB680" s="56"/>
      <c r="HC680" s="56"/>
      <c r="HD680" s="56"/>
      <c r="HE680" s="56"/>
      <c r="HF680" s="56"/>
      <c r="HG680" s="56"/>
      <c r="HH680" s="56"/>
      <c r="HI680" s="56"/>
      <c r="HJ680" s="56"/>
      <c r="HK680" s="56"/>
      <c r="HL680" s="56"/>
      <c r="HM680" s="56"/>
      <c r="HN680" s="56"/>
      <c r="HO680" s="56"/>
      <c r="HP680" s="56"/>
      <c r="HQ680" s="56"/>
      <c r="HR680" s="56"/>
      <c r="HS680" s="56"/>
      <c r="HT680" s="56"/>
      <c r="HU680" s="56"/>
      <c r="HV680" s="56"/>
      <c r="HW680" s="56"/>
      <c r="HX680" s="56"/>
      <c r="HY680" s="56"/>
      <c r="HZ680" s="56"/>
      <c r="IA680" s="56"/>
      <c r="IB680" s="56"/>
      <c r="IC680" s="56"/>
      <c r="ID680" s="56"/>
      <c r="IE680" s="56"/>
      <c r="IF680" s="56"/>
      <c r="IG680" s="56"/>
      <c r="IH680" s="56"/>
      <c r="II680" s="56"/>
      <c r="IJ680" s="56"/>
      <c r="IK680" s="56"/>
      <c r="IL680" s="56"/>
      <c r="IM680" s="56"/>
      <c r="IN680" s="56"/>
      <c r="IO680" s="56"/>
      <c r="IP680" s="56"/>
      <c r="IQ680" s="56"/>
      <c r="IR680" s="56"/>
      <c r="IS680" s="56"/>
      <c r="IT680" s="56"/>
      <c r="IU680" s="56"/>
      <c r="IV680" s="56"/>
      <c r="IW680" s="56"/>
      <c r="IX680" s="56"/>
      <c r="IY680" s="56"/>
      <c r="IZ680" s="56"/>
      <c r="JA680" s="56"/>
      <c r="JB680" s="56"/>
      <c r="JC680" s="56"/>
      <c r="JD680" s="56"/>
      <c r="JE680" s="56"/>
      <c r="JF680" s="56"/>
      <c r="JG680" s="56"/>
      <c r="JH680" s="56"/>
      <c r="JI680" s="56"/>
      <c r="JJ680" s="56"/>
      <c r="JK680" s="56"/>
      <c r="JL680" s="56"/>
      <c r="JM680" s="56"/>
      <c r="JN680" s="56"/>
      <c r="JO680" s="56"/>
      <c r="JP680" s="56"/>
      <c r="JQ680" s="56"/>
      <c r="JR680" s="56"/>
      <c r="JS680" s="56"/>
      <c r="JT680" s="56"/>
      <c r="JU680" s="56"/>
      <c r="JV680" s="56"/>
      <c r="JW680" s="56"/>
      <c r="JX680" s="56"/>
      <c r="JY680" s="56"/>
      <c r="JZ680" s="56"/>
      <c r="KA680" s="56"/>
      <c r="KB680" s="56"/>
      <c r="KC680" s="56"/>
      <c r="KD680" s="56"/>
      <c r="KE680" s="56"/>
      <c r="KF680" s="56"/>
      <c r="KG680" s="56"/>
      <c r="KH680" s="56"/>
      <c r="KI680" s="56"/>
      <c r="KJ680" s="56"/>
      <c r="KK680" s="56"/>
      <c r="KL680" s="56"/>
      <c r="KM680" s="56"/>
      <c r="KN680" s="56"/>
      <c r="KO680" s="56"/>
      <c r="KP680" s="56"/>
      <c r="KQ680" s="56"/>
      <c r="KR680" s="56"/>
      <c r="KS680" s="56"/>
      <c r="KT680" s="56"/>
      <c r="KU680" s="56"/>
      <c r="KV680" s="56"/>
      <c r="KW680" s="56"/>
      <c r="KX680" s="56"/>
      <c r="KY680" s="56"/>
      <c r="KZ680" s="56"/>
      <c r="LA680" s="56"/>
      <c r="LB680" s="56"/>
      <c r="LC680" s="56"/>
      <c r="LD680" s="56"/>
      <c r="LE680" s="56"/>
      <c r="LF680" s="56"/>
      <c r="LG680" s="56"/>
      <c r="LH680" s="56"/>
      <c r="LI680" s="56"/>
      <c r="LJ680" s="56"/>
      <c r="LK680" s="56"/>
      <c r="LL680" s="56"/>
      <c r="LM680" s="56"/>
      <c r="LN680" s="56"/>
      <c r="LO680" s="56"/>
      <c r="LP680" s="56"/>
      <c r="LQ680" s="56"/>
      <c r="LR680" s="56"/>
      <c r="LS680" s="56"/>
      <c r="LT680" s="56"/>
      <c r="LU680" s="56"/>
      <c r="LV680" s="56"/>
      <c r="LW680" s="56"/>
      <c r="LX680" s="56"/>
      <c r="LY680" s="56"/>
      <c r="LZ680" s="56"/>
      <c r="MA680" s="56"/>
      <c r="MB680" s="56"/>
      <c r="MC680" s="56"/>
      <c r="MD680" s="56"/>
      <c r="ME680" s="56"/>
      <c r="MF680" s="56"/>
      <c r="MG680" s="56"/>
      <c r="MH680" s="56"/>
      <c r="MI680" s="56"/>
      <c r="MJ680" s="56"/>
      <c r="MK680" s="56"/>
      <c r="ML680" s="56"/>
      <c r="MM680" s="56"/>
      <c r="MN680" s="56"/>
      <c r="MO680" s="56"/>
      <c r="MP680" s="56"/>
      <c r="MQ680" s="56"/>
      <c r="MR680" s="56"/>
      <c r="MS680" s="56"/>
      <c r="MT680" s="56"/>
      <c r="MU680" s="56"/>
      <c r="MV680" s="56"/>
      <c r="MW680" s="56"/>
      <c r="MX680" s="56"/>
      <c r="MY680" s="56"/>
      <c r="MZ680" s="56"/>
      <c r="NA680" s="56"/>
      <c r="NB680" s="56"/>
      <c r="NC680" s="56"/>
      <c r="ND680" s="56"/>
      <c r="NE680" s="56"/>
      <c r="NF680" s="56"/>
      <c r="NG680" s="56"/>
      <c r="NH680" s="56"/>
      <c r="NI680" s="56"/>
      <c r="NJ680" s="56"/>
      <c r="NK680" s="56"/>
      <c r="NL680" s="56"/>
      <c r="NM680" s="56"/>
      <c r="NN680" s="56"/>
      <c r="NO680" s="56"/>
      <c r="NP680" s="56"/>
      <c r="NQ680" s="56"/>
      <c r="NR680" s="56"/>
      <c r="NS680" s="56"/>
      <c r="NT680" s="56"/>
      <c r="NU680" s="56"/>
      <c r="NV680" s="56"/>
      <c r="NW680" s="56"/>
      <c r="NX680" s="56"/>
      <c r="NY680" s="56"/>
      <c r="NZ680" s="56"/>
      <c r="OA680" s="56"/>
      <c r="OB680" s="56"/>
      <c r="OC680" s="56"/>
      <c r="OD680" s="56"/>
      <c r="OE680" s="56"/>
      <c r="OF680" s="56"/>
      <c r="OG680" s="56"/>
      <c r="OH680" s="56"/>
      <c r="OI680" s="56"/>
      <c r="OJ680" s="56"/>
      <c r="OK680" s="56"/>
      <c r="OL680" s="56"/>
      <c r="OM680" s="56"/>
      <c r="ON680" s="56"/>
      <c r="OO680" s="56"/>
      <c r="OP680" s="56"/>
      <c r="OQ680" s="56"/>
      <c r="OR680" s="56"/>
      <c r="OS680" s="56"/>
      <c r="OT680" s="56"/>
      <c r="OU680" s="56"/>
      <c r="OV680" s="56"/>
      <c r="OW680" s="56"/>
      <c r="OX680" s="56"/>
      <c r="OY680" s="56"/>
      <c r="OZ680" s="56"/>
      <c r="PA680" s="56"/>
      <c r="PB680" s="56"/>
      <c r="PC680" s="56"/>
      <c r="PD680" s="56"/>
      <c r="PE680" s="56"/>
      <c r="PF680" s="56"/>
      <c r="PG680" s="56"/>
      <c r="PH680" s="56"/>
      <c r="PI680" s="56"/>
      <c r="PJ680" s="56"/>
      <c r="PK680" s="56"/>
      <c r="PL680" s="56"/>
      <c r="PM680" s="56"/>
      <c r="PN680" s="56"/>
      <c r="PO680" s="56"/>
      <c r="PP680" s="56"/>
      <c r="PQ680" s="56"/>
      <c r="PR680" s="56"/>
      <c r="PS680" s="56"/>
      <c r="PT680" s="56"/>
      <c r="PU680" s="56"/>
      <c r="PV680" s="56"/>
      <c r="PW680" s="56"/>
      <c r="PX680" s="56"/>
      <c r="PY680" s="56"/>
      <c r="PZ680" s="56"/>
      <c r="QA680" s="56"/>
      <c r="QB680" s="56"/>
      <c r="QC680" s="56"/>
      <c r="QD680" s="56"/>
      <c r="QE680" s="56"/>
      <c r="QF680" s="56"/>
      <c r="QG680" s="56"/>
      <c r="QH680" s="56"/>
      <c r="QI680" s="56"/>
      <c r="QJ680" s="56"/>
      <c r="QK680" s="56"/>
      <c r="QL680" s="56"/>
      <c r="QM680" s="56"/>
      <c r="QN680" s="56"/>
      <c r="QO680" s="56"/>
      <c r="QP680" s="56"/>
      <c r="QQ680" s="56"/>
      <c r="QR680" s="56"/>
      <c r="QS680" s="56"/>
      <c r="QT680" s="56"/>
      <c r="QU680" s="56"/>
      <c r="QV680" s="56"/>
      <c r="QW680" s="56"/>
      <c r="QX680" s="56"/>
      <c r="QY680" s="56"/>
      <c r="QZ680" s="56"/>
      <c r="RA680" s="56"/>
      <c r="RB680" s="56"/>
      <c r="RC680" s="56"/>
      <c r="RD680" s="56"/>
      <c r="RE680" s="56"/>
      <c r="RF680" s="56"/>
      <c r="RG680" s="56"/>
      <c r="RH680" s="56"/>
      <c r="RI680" s="56"/>
      <c r="RJ680" s="56"/>
      <c r="RK680" s="56"/>
      <c r="RL680" s="56"/>
      <c r="RM680" s="56"/>
      <c r="RN680" s="56"/>
      <c r="RO680" s="56"/>
      <c r="RP680" s="56"/>
      <c r="RQ680" s="56"/>
      <c r="RR680" s="56"/>
      <c r="RS680" s="56"/>
      <c r="RT680" s="56"/>
      <c r="RU680" s="56"/>
      <c r="RV680" s="56"/>
      <c r="RW680" s="56"/>
      <c r="RX680" s="56"/>
      <c r="RY680" s="56"/>
      <c r="RZ680" s="56"/>
      <c r="SA680" s="56"/>
      <c r="SB680" s="56"/>
      <c r="SC680" s="56"/>
      <c r="SD680" s="56"/>
      <c r="SE680" s="56"/>
      <c r="SF680" s="56"/>
      <c r="SG680" s="56"/>
      <c r="SH680" s="56"/>
      <c r="SI680" s="56"/>
      <c r="SJ680" s="56"/>
      <c r="SK680" s="56"/>
      <c r="SL680" s="56"/>
      <c r="SM680" s="56"/>
      <c r="SN680" s="56"/>
      <c r="SO680" s="56"/>
      <c r="SP680" s="56"/>
      <c r="SQ680" s="56"/>
      <c r="SR680" s="56"/>
      <c r="SS680" s="56"/>
      <c r="ST680" s="56"/>
      <c r="SU680" s="56"/>
      <c r="SV680" s="56"/>
      <c r="SW680" s="56"/>
      <c r="SX680" s="56"/>
      <c r="SY680" s="56"/>
      <c r="SZ680" s="56"/>
      <c r="TA680" s="56"/>
      <c r="TB680" s="56"/>
      <c r="TC680" s="56"/>
      <c r="TD680" s="56"/>
      <c r="TE680" s="56"/>
      <c r="TF680" s="56"/>
      <c r="TG680" s="56"/>
      <c r="TH680" s="56"/>
      <c r="TI680" s="56"/>
      <c r="TJ680" s="56"/>
      <c r="TK680" s="56"/>
      <c r="TL680" s="56"/>
      <c r="TM680" s="56"/>
      <c r="TN680" s="56"/>
      <c r="TO680" s="56"/>
      <c r="TP680" s="56"/>
      <c r="TQ680" s="56"/>
      <c r="TR680" s="56"/>
      <c r="TS680" s="56"/>
      <c r="TT680" s="56"/>
      <c r="TU680" s="56"/>
      <c r="TV680" s="56"/>
      <c r="TW680" s="56"/>
      <c r="TX680" s="56"/>
      <c r="TY680" s="56"/>
      <c r="TZ680" s="56"/>
      <c r="UA680" s="56"/>
      <c r="UB680" s="56"/>
      <c r="UC680" s="56"/>
      <c r="UD680" s="56"/>
      <c r="UE680" s="56"/>
      <c r="UF680" s="56"/>
      <c r="UG680" s="56"/>
      <c r="UH680" s="56"/>
      <c r="UI680" s="56"/>
      <c r="UJ680" s="56"/>
      <c r="UK680" s="56"/>
      <c r="UL680" s="56"/>
      <c r="UM680" s="56"/>
      <c r="UN680" s="56"/>
      <c r="UO680" s="56"/>
      <c r="UP680" s="56"/>
      <c r="UQ680" s="56"/>
      <c r="UR680" s="56"/>
      <c r="US680" s="56"/>
      <c r="UT680" s="56"/>
      <c r="UU680" s="56"/>
      <c r="UV680" s="56"/>
      <c r="UW680" s="56"/>
      <c r="UX680" s="56"/>
      <c r="UY680" s="56"/>
      <c r="UZ680" s="56"/>
      <c r="VA680" s="56"/>
      <c r="VB680" s="56"/>
      <c r="VC680" s="56"/>
      <c r="VD680" s="56"/>
      <c r="VE680" s="56"/>
      <c r="VF680" s="56"/>
      <c r="VG680" s="56"/>
      <c r="VH680" s="56"/>
      <c r="VI680" s="56"/>
      <c r="VJ680" s="56"/>
      <c r="VK680" s="56"/>
      <c r="VL680" s="56"/>
      <c r="VM680" s="56"/>
      <c r="VN680" s="56"/>
      <c r="VO680" s="56"/>
      <c r="VP680" s="56"/>
      <c r="VQ680" s="56"/>
      <c r="VR680" s="56"/>
      <c r="VS680" s="56"/>
      <c r="VT680" s="56"/>
      <c r="VU680" s="56"/>
      <c r="VV680" s="56"/>
      <c r="VW680" s="56"/>
      <c r="VX680" s="56"/>
      <c r="VY680" s="56"/>
      <c r="VZ680" s="56"/>
      <c r="WA680" s="56"/>
      <c r="WB680" s="56"/>
      <c r="WC680" s="56"/>
      <c r="WD680" s="56"/>
      <c r="WE680" s="56"/>
      <c r="WF680" s="56"/>
      <c r="WG680" s="56"/>
      <c r="WH680" s="56"/>
      <c r="WI680" s="56"/>
      <c r="WJ680" s="56"/>
      <c r="WK680" s="56"/>
      <c r="WL680" s="56"/>
      <c r="WM680" s="56"/>
      <c r="WN680" s="56"/>
      <c r="WO680" s="56"/>
      <c r="WP680" s="56"/>
      <c r="WQ680" s="56"/>
      <c r="WR680" s="56"/>
      <c r="WS680" s="56"/>
      <c r="WT680" s="56"/>
      <c r="WU680" s="56"/>
      <c r="WV680" s="56"/>
      <c r="WW680" s="56"/>
      <c r="WX680" s="56"/>
      <c r="WY680" s="56"/>
      <c r="WZ680" s="56"/>
      <c r="XA680" s="56"/>
      <c r="XB680" s="56"/>
      <c r="XC680" s="56"/>
      <c r="XD680" s="56"/>
      <c r="XE680" s="56"/>
      <c r="XF680" s="56"/>
      <c r="XG680" s="56"/>
      <c r="XH680" s="56"/>
      <c r="XI680" s="56"/>
      <c r="XJ680" s="56"/>
      <c r="XK680" s="56"/>
      <c r="XL680" s="56"/>
      <c r="XM680" s="56"/>
      <c r="XN680" s="56"/>
      <c r="XO680" s="56"/>
      <c r="XP680" s="56"/>
      <c r="XQ680" s="56"/>
      <c r="XR680" s="56"/>
      <c r="XS680" s="56"/>
      <c r="XT680" s="56"/>
      <c r="XU680" s="56"/>
      <c r="XV680" s="56"/>
      <c r="XW680" s="56"/>
      <c r="XX680" s="56"/>
      <c r="XY680" s="56"/>
      <c r="XZ680" s="56"/>
      <c r="YA680" s="56"/>
      <c r="YB680" s="56"/>
      <c r="YC680" s="56"/>
      <c r="YD680" s="56"/>
      <c r="YE680" s="56"/>
      <c r="YF680" s="56"/>
      <c r="YG680" s="56"/>
      <c r="YH680" s="56"/>
      <c r="YI680" s="56"/>
      <c r="YJ680" s="56"/>
      <c r="YK680" s="56"/>
      <c r="YL680" s="56"/>
      <c r="YM680" s="56"/>
      <c r="YN680" s="56"/>
      <c r="YO680" s="56"/>
      <c r="YP680" s="56"/>
      <c r="YQ680" s="56"/>
      <c r="YR680" s="56"/>
      <c r="YS680" s="56"/>
      <c r="YT680" s="56"/>
      <c r="YU680" s="56"/>
      <c r="YV680" s="56"/>
      <c r="YW680" s="56"/>
      <c r="YX680" s="56"/>
      <c r="YY680" s="56"/>
      <c r="YZ680" s="56"/>
      <c r="ZA680" s="56"/>
      <c r="ZB680" s="56"/>
      <c r="ZC680" s="56"/>
      <c r="ZD680" s="56"/>
      <c r="ZE680" s="56"/>
      <c r="ZF680" s="56"/>
      <c r="ZG680" s="56"/>
      <c r="ZH680" s="56"/>
      <c r="ZI680" s="56"/>
      <c r="ZJ680" s="56"/>
      <c r="ZK680" s="56"/>
      <c r="ZL680" s="56"/>
      <c r="ZM680" s="56"/>
      <c r="ZN680" s="56"/>
      <c r="ZO680" s="56"/>
      <c r="ZP680" s="56"/>
      <c r="ZQ680" s="56"/>
      <c r="ZR680" s="56"/>
      <c r="ZS680" s="56"/>
      <c r="ZT680" s="56"/>
      <c r="ZU680" s="56"/>
      <c r="ZV680" s="56"/>
      <c r="ZW680" s="56"/>
      <c r="ZX680" s="56"/>
      <c r="ZY680" s="56"/>
      <c r="ZZ680" s="56"/>
    </row>
    <row r="681" spans="1:702" s="56" customFormat="1" hidden="1" outlineLevel="1" x14ac:dyDescent="0.2">
      <c r="A681" s="77"/>
      <c r="B681" s="76"/>
      <c r="C681" s="49" t="s">
        <v>124</v>
      </c>
      <c r="D681" s="143"/>
      <c r="E681" s="170"/>
      <c r="F681" s="53"/>
      <c r="G681" s="170"/>
      <c r="H681" s="43"/>
      <c r="I681" s="132"/>
      <c r="J681" s="170"/>
      <c r="K681" s="190"/>
      <c r="L681" s="178"/>
    </row>
    <row r="682" spans="1:702" s="56" customFormat="1" hidden="1" outlineLevel="1" x14ac:dyDescent="0.2">
      <c r="A682" s="77"/>
      <c r="B682" s="76"/>
      <c r="C682" s="49" t="s">
        <v>137</v>
      </c>
      <c r="D682" s="143"/>
      <c r="E682" s="171"/>
      <c r="F682" s="53"/>
      <c r="G682" s="171"/>
      <c r="H682" s="43"/>
      <c r="I682" s="132"/>
      <c r="J682" s="171"/>
      <c r="K682" s="191"/>
      <c r="L682" s="179"/>
    </row>
    <row r="683" spans="1:702" s="56" customFormat="1" hidden="1" outlineLevel="1" x14ac:dyDescent="0.2">
      <c r="A683" s="77"/>
      <c r="B683" s="76"/>
      <c r="C683" s="49" t="s">
        <v>138</v>
      </c>
      <c r="D683" s="143"/>
      <c r="E683" s="172"/>
      <c r="F683" s="53"/>
      <c r="G683" s="172"/>
      <c r="H683" s="43"/>
      <c r="I683" s="132"/>
      <c r="J683" s="172"/>
      <c r="K683" s="192"/>
      <c r="L683" s="180"/>
    </row>
    <row r="684" spans="1:702" s="59" customFormat="1" collapsed="1" x14ac:dyDescent="0.2">
      <c r="A684" s="41"/>
      <c r="B684" s="57">
        <v>524</v>
      </c>
      <c r="C684" s="78" t="s">
        <v>224</v>
      </c>
      <c r="D684" s="64"/>
      <c r="E684" s="58"/>
      <c r="F684" s="58">
        <f>SUM(F685:F687)</f>
        <v>0</v>
      </c>
      <c r="G684" s="129">
        <f>F684-E684</f>
        <v>0</v>
      </c>
      <c r="H684" s="58">
        <f t="shared" ref="H684" si="162">SUM(H685:H687)</f>
        <v>0</v>
      </c>
      <c r="I684" s="130" t="str">
        <f>IF((OR(I685="SZ",I686="SZ",I687="SZ")),"SZ","AZ")</f>
        <v>AZ</v>
      </c>
      <c r="J684" s="129">
        <f>H684-E684</f>
        <v>0</v>
      </c>
      <c r="K684" s="135">
        <f>IF(F684="",E684,IF(I684="SZ",H684,F684))</f>
        <v>0</v>
      </c>
      <c r="L684" s="129">
        <f>K684-E684</f>
        <v>0</v>
      </c>
      <c r="M684" s="56"/>
      <c r="N684" s="56"/>
      <c r="O684" s="56"/>
      <c r="P684" s="34"/>
      <c r="Q684" s="34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6"/>
      <c r="BQ684" s="56"/>
      <c r="BR684" s="56"/>
      <c r="BS684" s="56"/>
      <c r="BT684" s="56"/>
      <c r="BU684" s="56"/>
      <c r="BV684" s="56"/>
      <c r="BW684" s="56"/>
      <c r="BX684" s="56"/>
      <c r="BY684" s="56"/>
      <c r="BZ684" s="56"/>
      <c r="CA684" s="56"/>
      <c r="CB684" s="56"/>
      <c r="CC684" s="56"/>
      <c r="CD684" s="56"/>
      <c r="CE684" s="56"/>
      <c r="CF684" s="56"/>
      <c r="CG684" s="56"/>
      <c r="CH684" s="56"/>
      <c r="CI684" s="56"/>
      <c r="CJ684" s="56"/>
      <c r="CK684" s="56"/>
      <c r="CL684" s="56"/>
      <c r="CM684" s="56"/>
      <c r="CN684" s="56"/>
      <c r="CO684" s="56"/>
      <c r="CP684" s="56"/>
      <c r="CQ684" s="56"/>
      <c r="CR684" s="56"/>
      <c r="CS684" s="56"/>
      <c r="CT684" s="56"/>
      <c r="CU684" s="56"/>
      <c r="CV684" s="56"/>
      <c r="CW684" s="56"/>
      <c r="CX684" s="56"/>
      <c r="CY684" s="56"/>
      <c r="CZ684" s="56"/>
      <c r="DA684" s="56"/>
      <c r="DB684" s="56"/>
      <c r="DC684" s="56"/>
      <c r="DD684" s="56"/>
      <c r="DE684" s="56"/>
      <c r="DF684" s="56"/>
      <c r="DG684" s="56"/>
      <c r="DH684" s="56"/>
      <c r="DI684" s="56"/>
      <c r="DJ684" s="56"/>
      <c r="DK684" s="56"/>
      <c r="DL684" s="56"/>
      <c r="DM684" s="56"/>
      <c r="DN684" s="56"/>
      <c r="DO684" s="56"/>
      <c r="DP684" s="56"/>
      <c r="DQ684" s="56"/>
      <c r="DR684" s="56"/>
      <c r="DS684" s="56"/>
      <c r="DT684" s="56"/>
      <c r="DU684" s="56"/>
      <c r="DV684" s="56"/>
      <c r="DW684" s="56"/>
      <c r="DX684" s="56"/>
      <c r="DY684" s="56"/>
      <c r="DZ684" s="56"/>
      <c r="EA684" s="56"/>
      <c r="EB684" s="56"/>
      <c r="EC684" s="56"/>
      <c r="ED684" s="56"/>
      <c r="EE684" s="56"/>
      <c r="EF684" s="56"/>
      <c r="EG684" s="56"/>
      <c r="EH684" s="56"/>
      <c r="EI684" s="56"/>
      <c r="EJ684" s="56"/>
      <c r="EK684" s="56"/>
      <c r="EL684" s="56"/>
      <c r="EM684" s="56"/>
      <c r="EN684" s="56"/>
      <c r="EO684" s="56"/>
      <c r="EP684" s="56"/>
      <c r="EQ684" s="56"/>
      <c r="ER684" s="56"/>
      <c r="ES684" s="56"/>
      <c r="ET684" s="56"/>
      <c r="EU684" s="56"/>
      <c r="EV684" s="56"/>
      <c r="EW684" s="56"/>
      <c r="EX684" s="56"/>
      <c r="EY684" s="56"/>
      <c r="EZ684" s="56"/>
      <c r="FA684" s="56"/>
      <c r="FB684" s="56"/>
      <c r="FC684" s="56"/>
      <c r="FD684" s="56"/>
      <c r="FE684" s="56"/>
      <c r="FF684" s="56"/>
      <c r="FG684" s="56"/>
      <c r="FH684" s="56"/>
      <c r="FI684" s="56"/>
      <c r="FJ684" s="56"/>
      <c r="FK684" s="56"/>
      <c r="FL684" s="56"/>
      <c r="FM684" s="56"/>
      <c r="FN684" s="56"/>
      <c r="FO684" s="56"/>
      <c r="FP684" s="56"/>
      <c r="FQ684" s="56"/>
      <c r="FR684" s="56"/>
      <c r="FS684" s="56"/>
      <c r="FT684" s="56"/>
      <c r="FU684" s="56"/>
      <c r="FV684" s="56"/>
      <c r="FW684" s="56"/>
      <c r="FX684" s="56"/>
      <c r="FY684" s="56"/>
      <c r="FZ684" s="56"/>
      <c r="GA684" s="56"/>
      <c r="GB684" s="56"/>
      <c r="GC684" s="56"/>
      <c r="GD684" s="56"/>
      <c r="GE684" s="56"/>
      <c r="GF684" s="56"/>
      <c r="GG684" s="56"/>
      <c r="GH684" s="56"/>
      <c r="GI684" s="56"/>
      <c r="GJ684" s="56"/>
      <c r="GK684" s="56"/>
      <c r="GL684" s="56"/>
      <c r="GM684" s="56"/>
      <c r="GN684" s="56"/>
      <c r="GO684" s="56"/>
      <c r="GP684" s="56"/>
      <c r="GQ684" s="56"/>
      <c r="GR684" s="56"/>
      <c r="GS684" s="56"/>
      <c r="GT684" s="56"/>
      <c r="GU684" s="56"/>
      <c r="GV684" s="56"/>
      <c r="GW684" s="56"/>
      <c r="GX684" s="56"/>
      <c r="GY684" s="56"/>
      <c r="GZ684" s="56"/>
      <c r="HA684" s="56"/>
      <c r="HB684" s="56"/>
      <c r="HC684" s="56"/>
      <c r="HD684" s="56"/>
      <c r="HE684" s="56"/>
      <c r="HF684" s="56"/>
      <c r="HG684" s="56"/>
      <c r="HH684" s="56"/>
      <c r="HI684" s="56"/>
      <c r="HJ684" s="56"/>
      <c r="HK684" s="56"/>
      <c r="HL684" s="56"/>
      <c r="HM684" s="56"/>
      <c r="HN684" s="56"/>
      <c r="HO684" s="56"/>
      <c r="HP684" s="56"/>
      <c r="HQ684" s="56"/>
      <c r="HR684" s="56"/>
      <c r="HS684" s="56"/>
      <c r="HT684" s="56"/>
      <c r="HU684" s="56"/>
      <c r="HV684" s="56"/>
      <c r="HW684" s="56"/>
      <c r="HX684" s="56"/>
      <c r="HY684" s="56"/>
      <c r="HZ684" s="56"/>
      <c r="IA684" s="56"/>
      <c r="IB684" s="56"/>
      <c r="IC684" s="56"/>
      <c r="ID684" s="56"/>
      <c r="IE684" s="56"/>
      <c r="IF684" s="56"/>
      <c r="IG684" s="56"/>
      <c r="IH684" s="56"/>
      <c r="II684" s="56"/>
      <c r="IJ684" s="56"/>
      <c r="IK684" s="56"/>
      <c r="IL684" s="56"/>
      <c r="IM684" s="56"/>
      <c r="IN684" s="56"/>
      <c r="IO684" s="56"/>
      <c r="IP684" s="56"/>
      <c r="IQ684" s="56"/>
      <c r="IR684" s="56"/>
      <c r="IS684" s="56"/>
      <c r="IT684" s="56"/>
      <c r="IU684" s="56"/>
      <c r="IV684" s="56"/>
      <c r="IW684" s="56"/>
      <c r="IX684" s="56"/>
      <c r="IY684" s="56"/>
      <c r="IZ684" s="56"/>
      <c r="JA684" s="56"/>
      <c r="JB684" s="56"/>
      <c r="JC684" s="56"/>
      <c r="JD684" s="56"/>
      <c r="JE684" s="56"/>
      <c r="JF684" s="56"/>
      <c r="JG684" s="56"/>
      <c r="JH684" s="56"/>
      <c r="JI684" s="56"/>
      <c r="JJ684" s="56"/>
      <c r="JK684" s="56"/>
      <c r="JL684" s="56"/>
      <c r="JM684" s="56"/>
      <c r="JN684" s="56"/>
      <c r="JO684" s="56"/>
      <c r="JP684" s="56"/>
      <c r="JQ684" s="56"/>
      <c r="JR684" s="56"/>
      <c r="JS684" s="56"/>
      <c r="JT684" s="56"/>
      <c r="JU684" s="56"/>
      <c r="JV684" s="56"/>
      <c r="JW684" s="56"/>
      <c r="JX684" s="56"/>
      <c r="JY684" s="56"/>
      <c r="JZ684" s="56"/>
      <c r="KA684" s="56"/>
      <c r="KB684" s="56"/>
      <c r="KC684" s="56"/>
      <c r="KD684" s="56"/>
      <c r="KE684" s="56"/>
      <c r="KF684" s="56"/>
      <c r="KG684" s="56"/>
      <c r="KH684" s="56"/>
      <c r="KI684" s="56"/>
      <c r="KJ684" s="56"/>
      <c r="KK684" s="56"/>
      <c r="KL684" s="56"/>
      <c r="KM684" s="56"/>
      <c r="KN684" s="56"/>
      <c r="KO684" s="56"/>
      <c r="KP684" s="56"/>
      <c r="KQ684" s="56"/>
      <c r="KR684" s="56"/>
      <c r="KS684" s="56"/>
      <c r="KT684" s="56"/>
      <c r="KU684" s="56"/>
      <c r="KV684" s="56"/>
      <c r="KW684" s="56"/>
      <c r="KX684" s="56"/>
      <c r="KY684" s="56"/>
      <c r="KZ684" s="56"/>
      <c r="LA684" s="56"/>
      <c r="LB684" s="56"/>
      <c r="LC684" s="56"/>
      <c r="LD684" s="56"/>
      <c r="LE684" s="56"/>
      <c r="LF684" s="56"/>
      <c r="LG684" s="56"/>
      <c r="LH684" s="56"/>
      <c r="LI684" s="56"/>
      <c r="LJ684" s="56"/>
      <c r="LK684" s="56"/>
      <c r="LL684" s="56"/>
      <c r="LM684" s="56"/>
      <c r="LN684" s="56"/>
      <c r="LO684" s="56"/>
      <c r="LP684" s="56"/>
      <c r="LQ684" s="56"/>
      <c r="LR684" s="56"/>
      <c r="LS684" s="56"/>
      <c r="LT684" s="56"/>
      <c r="LU684" s="56"/>
      <c r="LV684" s="56"/>
      <c r="LW684" s="56"/>
      <c r="LX684" s="56"/>
      <c r="LY684" s="56"/>
      <c r="LZ684" s="56"/>
      <c r="MA684" s="56"/>
      <c r="MB684" s="56"/>
      <c r="MC684" s="56"/>
      <c r="MD684" s="56"/>
      <c r="ME684" s="56"/>
      <c r="MF684" s="56"/>
      <c r="MG684" s="56"/>
      <c r="MH684" s="56"/>
      <c r="MI684" s="56"/>
      <c r="MJ684" s="56"/>
      <c r="MK684" s="56"/>
      <c r="ML684" s="56"/>
      <c r="MM684" s="56"/>
      <c r="MN684" s="56"/>
      <c r="MO684" s="56"/>
      <c r="MP684" s="56"/>
      <c r="MQ684" s="56"/>
      <c r="MR684" s="56"/>
      <c r="MS684" s="56"/>
      <c r="MT684" s="56"/>
      <c r="MU684" s="56"/>
      <c r="MV684" s="56"/>
      <c r="MW684" s="56"/>
      <c r="MX684" s="56"/>
      <c r="MY684" s="56"/>
      <c r="MZ684" s="56"/>
      <c r="NA684" s="56"/>
      <c r="NB684" s="56"/>
      <c r="NC684" s="56"/>
      <c r="ND684" s="56"/>
      <c r="NE684" s="56"/>
      <c r="NF684" s="56"/>
      <c r="NG684" s="56"/>
      <c r="NH684" s="56"/>
      <c r="NI684" s="56"/>
      <c r="NJ684" s="56"/>
      <c r="NK684" s="56"/>
      <c r="NL684" s="56"/>
      <c r="NM684" s="56"/>
      <c r="NN684" s="56"/>
      <c r="NO684" s="56"/>
      <c r="NP684" s="56"/>
      <c r="NQ684" s="56"/>
      <c r="NR684" s="56"/>
      <c r="NS684" s="56"/>
      <c r="NT684" s="56"/>
      <c r="NU684" s="56"/>
      <c r="NV684" s="56"/>
      <c r="NW684" s="56"/>
      <c r="NX684" s="56"/>
      <c r="NY684" s="56"/>
      <c r="NZ684" s="56"/>
      <c r="OA684" s="56"/>
      <c r="OB684" s="56"/>
      <c r="OC684" s="56"/>
      <c r="OD684" s="56"/>
      <c r="OE684" s="56"/>
      <c r="OF684" s="56"/>
      <c r="OG684" s="56"/>
      <c r="OH684" s="56"/>
      <c r="OI684" s="56"/>
      <c r="OJ684" s="56"/>
      <c r="OK684" s="56"/>
      <c r="OL684" s="56"/>
      <c r="OM684" s="56"/>
      <c r="ON684" s="56"/>
      <c r="OO684" s="56"/>
      <c r="OP684" s="56"/>
      <c r="OQ684" s="56"/>
      <c r="OR684" s="56"/>
      <c r="OS684" s="56"/>
      <c r="OT684" s="56"/>
      <c r="OU684" s="56"/>
      <c r="OV684" s="56"/>
      <c r="OW684" s="56"/>
      <c r="OX684" s="56"/>
      <c r="OY684" s="56"/>
      <c r="OZ684" s="56"/>
      <c r="PA684" s="56"/>
      <c r="PB684" s="56"/>
      <c r="PC684" s="56"/>
      <c r="PD684" s="56"/>
      <c r="PE684" s="56"/>
      <c r="PF684" s="56"/>
      <c r="PG684" s="56"/>
      <c r="PH684" s="56"/>
      <c r="PI684" s="56"/>
      <c r="PJ684" s="56"/>
      <c r="PK684" s="56"/>
      <c r="PL684" s="56"/>
      <c r="PM684" s="56"/>
      <c r="PN684" s="56"/>
      <c r="PO684" s="56"/>
      <c r="PP684" s="56"/>
      <c r="PQ684" s="56"/>
      <c r="PR684" s="56"/>
      <c r="PS684" s="56"/>
      <c r="PT684" s="56"/>
      <c r="PU684" s="56"/>
      <c r="PV684" s="56"/>
      <c r="PW684" s="56"/>
      <c r="PX684" s="56"/>
      <c r="PY684" s="56"/>
      <c r="PZ684" s="56"/>
      <c r="QA684" s="56"/>
      <c r="QB684" s="56"/>
      <c r="QC684" s="56"/>
      <c r="QD684" s="56"/>
      <c r="QE684" s="56"/>
      <c r="QF684" s="56"/>
      <c r="QG684" s="56"/>
      <c r="QH684" s="56"/>
      <c r="QI684" s="56"/>
      <c r="QJ684" s="56"/>
      <c r="QK684" s="56"/>
      <c r="QL684" s="56"/>
      <c r="QM684" s="56"/>
      <c r="QN684" s="56"/>
      <c r="QO684" s="56"/>
      <c r="QP684" s="56"/>
      <c r="QQ684" s="56"/>
      <c r="QR684" s="56"/>
      <c r="QS684" s="56"/>
      <c r="QT684" s="56"/>
      <c r="QU684" s="56"/>
      <c r="QV684" s="56"/>
      <c r="QW684" s="56"/>
      <c r="QX684" s="56"/>
      <c r="QY684" s="56"/>
      <c r="QZ684" s="56"/>
      <c r="RA684" s="56"/>
      <c r="RB684" s="56"/>
      <c r="RC684" s="56"/>
      <c r="RD684" s="56"/>
      <c r="RE684" s="56"/>
      <c r="RF684" s="56"/>
      <c r="RG684" s="56"/>
      <c r="RH684" s="56"/>
      <c r="RI684" s="56"/>
      <c r="RJ684" s="56"/>
      <c r="RK684" s="56"/>
      <c r="RL684" s="56"/>
      <c r="RM684" s="56"/>
      <c r="RN684" s="56"/>
      <c r="RO684" s="56"/>
      <c r="RP684" s="56"/>
      <c r="RQ684" s="56"/>
      <c r="RR684" s="56"/>
      <c r="RS684" s="56"/>
      <c r="RT684" s="56"/>
      <c r="RU684" s="56"/>
      <c r="RV684" s="56"/>
      <c r="RW684" s="56"/>
      <c r="RX684" s="56"/>
      <c r="RY684" s="56"/>
      <c r="RZ684" s="56"/>
      <c r="SA684" s="56"/>
      <c r="SB684" s="56"/>
      <c r="SC684" s="56"/>
      <c r="SD684" s="56"/>
      <c r="SE684" s="56"/>
      <c r="SF684" s="56"/>
      <c r="SG684" s="56"/>
      <c r="SH684" s="56"/>
      <c r="SI684" s="56"/>
      <c r="SJ684" s="56"/>
      <c r="SK684" s="56"/>
      <c r="SL684" s="56"/>
      <c r="SM684" s="56"/>
      <c r="SN684" s="56"/>
      <c r="SO684" s="56"/>
      <c r="SP684" s="56"/>
      <c r="SQ684" s="56"/>
      <c r="SR684" s="56"/>
      <c r="SS684" s="56"/>
      <c r="ST684" s="56"/>
      <c r="SU684" s="56"/>
      <c r="SV684" s="56"/>
      <c r="SW684" s="56"/>
      <c r="SX684" s="56"/>
      <c r="SY684" s="56"/>
      <c r="SZ684" s="56"/>
      <c r="TA684" s="56"/>
      <c r="TB684" s="56"/>
      <c r="TC684" s="56"/>
      <c r="TD684" s="56"/>
      <c r="TE684" s="56"/>
      <c r="TF684" s="56"/>
      <c r="TG684" s="56"/>
      <c r="TH684" s="56"/>
      <c r="TI684" s="56"/>
      <c r="TJ684" s="56"/>
      <c r="TK684" s="56"/>
      <c r="TL684" s="56"/>
      <c r="TM684" s="56"/>
      <c r="TN684" s="56"/>
      <c r="TO684" s="56"/>
      <c r="TP684" s="56"/>
      <c r="TQ684" s="56"/>
      <c r="TR684" s="56"/>
      <c r="TS684" s="56"/>
      <c r="TT684" s="56"/>
      <c r="TU684" s="56"/>
      <c r="TV684" s="56"/>
      <c r="TW684" s="56"/>
      <c r="TX684" s="56"/>
      <c r="TY684" s="56"/>
      <c r="TZ684" s="56"/>
      <c r="UA684" s="56"/>
      <c r="UB684" s="56"/>
      <c r="UC684" s="56"/>
      <c r="UD684" s="56"/>
      <c r="UE684" s="56"/>
      <c r="UF684" s="56"/>
      <c r="UG684" s="56"/>
      <c r="UH684" s="56"/>
      <c r="UI684" s="56"/>
      <c r="UJ684" s="56"/>
      <c r="UK684" s="56"/>
      <c r="UL684" s="56"/>
      <c r="UM684" s="56"/>
      <c r="UN684" s="56"/>
      <c r="UO684" s="56"/>
      <c r="UP684" s="56"/>
      <c r="UQ684" s="56"/>
      <c r="UR684" s="56"/>
      <c r="US684" s="56"/>
      <c r="UT684" s="56"/>
      <c r="UU684" s="56"/>
      <c r="UV684" s="56"/>
      <c r="UW684" s="56"/>
      <c r="UX684" s="56"/>
      <c r="UY684" s="56"/>
      <c r="UZ684" s="56"/>
      <c r="VA684" s="56"/>
      <c r="VB684" s="56"/>
      <c r="VC684" s="56"/>
      <c r="VD684" s="56"/>
      <c r="VE684" s="56"/>
      <c r="VF684" s="56"/>
      <c r="VG684" s="56"/>
      <c r="VH684" s="56"/>
      <c r="VI684" s="56"/>
      <c r="VJ684" s="56"/>
      <c r="VK684" s="56"/>
      <c r="VL684" s="56"/>
      <c r="VM684" s="56"/>
      <c r="VN684" s="56"/>
      <c r="VO684" s="56"/>
      <c r="VP684" s="56"/>
      <c r="VQ684" s="56"/>
      <c r="VR684" s="56"/>
      <c r="VS684" s="56"/>
      <c r="VT684" s="56"/>
      <c r="VU684" s="56"/>
      <c r="VV684" s="56"/>
      <c r="VW684" s="56"/>
      <c r="VX684" s="56"/>
      <c r="VY684" s="56"/>
      <c r="VZ684" s="56"/>
      <c r="WA684" s="56"/>
      <c r="WB684" s="56"/>
      <c r="WC684" s="56"/>
      <c r="WD684" s="56"/>
      <c r="WE684" s="56"/>
      <c r="WF684" s="56"/>
      <c r="WG684" s="56"/>
      <c r="WH684" s="56"/>
      <c r="WI684" s="56"/>
      <c r="WJ684" s="56"/>
      <c r="WK684" s="56"/>
      <c r="WL684" s="56"/>
      <c r="WM684" s="56"/>
      <c r="WN684" s="56"/>
      <c r="WO684" s="56"/>
      <c r="WP684" s="56"/>
      <c r="WQ684" s="56"/>
      <c r="WR684" s="56"/>
      <c r="WS684" s="56"/>
      <c r="WT684" s="56"/>
      <c r="WU684" s="56"/>
      <c r="WV684" s="56"/>
      <c r="WW684" s="56"/>
      <c r="WX684" s="56"/>
      <c r="WY684" s="56"/>
      <c r="WZ684" s="56"/>
      <c r="XA684" s="56"/>
      <c r="XB684" s="56"/>
      <c r="XC684" s="56"/>
      <c r="XD684" s="56"/>
      <c r="XE684" s="56"/>
      <c r="XF684" s="56"/>
      <c r="XG684" s="56"/>
      <c r="XH684" s="56"/>
      <c r="XI684" s="56"/>
      <c r="XJ684" s="56"/>
      <c r="XK684" s="56"/>
      <c r="XL684" s="56"/>
      <c r="XM684" s="56"/>
      <c r="XN684" s="56"/>
      <c r="XO684" s="56"/>
      <c r="XP684" s="56"/>
      <c r="XQ684" s="56"/>
      <c r="XR684" s="56"/>
      <c r="XS684" s="56"/>
      <c r="XT684" s="56"/>
      <c r="XU684" s="56"/>
      <c r="XV684" s="56"/>
      <c r="XW684" s="56"/>
      <c r="XX684" s="56"/>
      <c r="XY684" s="56"/>
      <c r="XZ684" s="56"/>
      <c r="YA684" s="56"/>
      <c r="YB684" s="56"/>
      <c r="YC684" s="56"/>
      <c r="YD684" s="56"/>
      <c r="YE684" s="56"/>
      <c r="YF684" s="56"/>
      <c r="YG684" s="56"/>
      <c r="YH684" s="56"/>
      <c r="YI684" s="56"/>
      <c r="YJ684" s="56"/>
      <c r="YK684" s="56"/>
      <c r="YL684" s="56"/>
      <c r="YM684" s="56"/>
      <c r="YN684" s="56"/>
      <c r="YO684" s="56"/>
      <c r="YP684" s="56"/>
      <c r="YQ684" s="56"/>
      <c r="YR684" s="56"/>
      <c r="YS684" s="56"/>
      <c r="YT684" s="56"/>
      <c r="YU684" s="56"/>
      <c r="YV684" s="56"/>
      <c r="YW684" s="56"/>
      <c r="YX684" s="56"/>
      <c r="YY684" s="56"/>
      <c r="YZ684" s="56"/>
      <c r="ZA684" s="56"/>
      <c r="ZB684" s="56"/>
      <c r="ZC684" s="56"/>
      <c r="ZD684" s="56"/>
      <c r="ZE684" s="56"/>
      <c r="ZF684" s="56"/>
      <c r="ZG684" s="56"/>
      <c r="ZH684" s="56"/>
      <c r="ZI684" s="56"/>
      <c r="ZJ684" s="56"/>
      <c r="ZK684" s="56"/>
      <c r="ZL684" s="56"/>
      <c r="ZM684" s="56"/>
      <c r="ZN684" s="56"/>
      <c r="ZO684" s="56"/>
      <c r="ZP684" s="56"/>
      <c r="ZQ684" s="56"/>
      <c r="ZR684" s="56"/>
      <c r="ZS684" s="56"/>
      <c r="ZT684" s="56"/>
      <c r="ZU684" s="56"/>
      <c r="ZV684" s="56"/>
      <c r="ZW684" s="56"/>
      <c r="ZX684" s="56"/>
      <c r="ZY684" s="56"/>
      <c r="ZZ684" s="56"/>
    </row>
    <row r="685" spans="1:702" s="56" customFormat="1" hidden="1" outlineLevel="1" x14ac:dyDescent="0.2">
      <c r="A685" s="49"/>
      <c r="B685" s="75"/>
      <c r="C685" s="49" t="s">
        <v>124</v>
      </c>
      <c r="D685" s="141"/>
      <c r="E685" s="170"/>
      <c r="F685" s="53"/>
      <c r="G685" s="170"/>
      <c r="H685" s="43"/>
      <c r="I685" s="132"/>
      <c r="J685" s="170"/>
      <c r="K685" s="190"/>
      <c r="L685" s="178"/>
      <c r="P685" s="34"/>
      <c r="Q685" s="34"/>
    </row>
    <row r="686" spans="1:702" s="56" customFormat="1" hidden="1" outlineLevel="1" x14ac:dyDescent="0.2">
      <c r="A686" s="49"/>
      <c r="B686" s="75"/>
      <c r="C686" s="49" t="s">
        <v>137</v>
      </c>
      <c r="D686" s="141"/>
      <c r="E686" s="171"/>
      <c r="F686" s="53"/>
      <c r="G686" s="171"/>
      <c r="H686" s="43"/>
      <c r="I686" s="132"/>
      <c r="J686" s="171"/>
      <c r="K686" s="191"/>
      <c r="L686" s="179"/>
      <c r="P686" s="34"/>
      <c r="Q686" s="34"/>
    </row>
    <row r="687" spans="1:702" s="56" customFormat="1" hidden="1" outlineLevel="1" x14ac:dyDescent="0.2">
      <c r="A687" s="49"/>
      <c r="B687" s="75"/>
      <c r="C687" s="49" t="s">
        <v>138</v>
      </c>
      <c r="D687" s="141"/>
      <c r="E687" s="172"/>
      <c r="F687" s="53"/>
      <c r="G687" s="172"/>
      <c r="H687" s="43"/>
      <c r="I687" s="132"/>
      <c r="J687" s="172"/>
      <c r="K687" s="192"/>
      <c r="L687" s="180"/>
      <c r="P687" s="34"/>
      <c r="Q687" s="34"/>
    </row>
    <row r="688" spans="1:702" s="59" customFormat="1" collapsed="1" x14ac:dyDescent="0.2">
      <c r="A688" s="41"/>
      <c r="B688" s="57">
        <v>525</v>
      </c>
      <c r="C688" s="78" t="s">
        <v>225</v>
      </c>
      <c r="D688" s="64"/>
      <c r="E688" s="58"/>
      <c r="F688" s="58">
        <f>SUM(F689:F691)</f>
        <v>0</v>
      </c>
      <c r="G688" s="129">
        <f>F688-E688</f>
        <v>0</v>
      </c>
      <c r="H688" s="58">
        <f t="shared" ref="H688" si="163">SUM(H689:H691)</f>
        <v>0</v>
      </c>
      <c r="I688" s="130" t="str">
        <f>IF((OR(I689="SZ",I690="SZ",I691="SZ")),"SZ","AZ")</f>
        <v>AZ</v>
      </c>
      <c r="J688" s="129">
        <f>H688-E688</f>
        <v>0</v>
      </c>
      <c r="K688" s="135">
        <f>IF(F688="",E688,IF(I688="SZ",H688,F688))</f>
        <v>0</v>
      </c>
      <c r="L688" s="129">
        <f>K688-E688</f>
        <v>0</v>
      </c>
      <c r="M688" s="56"/>
      <c r="N688" s="56"/>
      <c r="O688" s="56"/>
      <c r="P688" s="34"/>
      <c r="Q688" s="34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  <c r="BT688" s="56"/>
      <c r="BU688" s="56"/>
      <c r="BV688" s="56"/>
      <c r="BW688" s="56"/>
      <c r="BX688" s="56"/>
      <c r="BY688" s="56"/>
      <c r="BZ688" s="56"/>
      <c r="CA688" s="56"/>
      <c r="CB688" s="56"/>
      <c r="CC688" s="56"/>
      <c r="CD688" s="56"/>
      <c r="CE688" s="56"/>
      <c r="CF688" s="56"/>
      <c r="CG688" s="56"/>
      <c r="CH688" s="56"/>
      <c r="CI688" s="56"/>
      <c r="CJ688" s="56"/>
      <c r="CK688" s="56"/>
      <c r="CL688" s="56"/>
      <c r="CM688" s="56"/>
      <c r="CN688" s="56"/>
      <c r="CO688" s="56"/>
      <c r="CP688" s="56"/>
      <c r="CQ688" s="56"/>
      <c r="CR688" s="56"/>
      <c r="CS688" s="56"/>
      <c r="CT688" s="56"/>
      <c r="CU688" s="56"/>
      <c r="CV688" s="56"/>
      <c r="CW688" s="56"/>
      <c r="CX688" s="56"/>
      <c r="CY688" s="56"/>
      <c r="CZ688" s="56"/>
      <c r="DA688" s="56"/>
      <c r="DB688" s="56"/>
      <c r="DC688" s="56"/>
      <c r="DD688" s="56"/>
      <c r="DE688" s="56"/>
      <c r="DF688" s="56"/>
      <c r="DG688" s="56"/>
      <c r="DH688" s="56"/>
      <c r="DI688" s="56"/>
      <c r="DJ688" s="56"/>
      <c r="DK688" s="56"/>
      <c r="DL688" s="56"/>
      <c r="DM688" s="56"/>
      <c r="DN688" s="56"/>
      <c r="DO688" s="56"/>
      <c r="DP688" s="56"/>
      <c r="DQ688" s="56"/>
      <c r="DR688" s="56"/>
      <c r="DS688" s="56"/>
      <c r="DT688" s="56"/>
      <c r="DU688" s="56"/>
      <c r="DV688" s="56"/>
      <c r="DW688" s="56"/>
      <c r="DX688" s="56"/>
      <c r="DY688" s="56"/>
      <c r="DZ688" s="56"/>
      <c r="EA688" s="56"/>
      <c r="EB688" s="56"/>
      <c r="EC688" s="56"/>
      <c r="ED688" s="56"/>
      <c r="EE688" s="56"/>
      <c r="EF688" s="56"/>
      <c r="EG688" s="56"/>
      <c r="EH688" s="56"/>
      <c r="EI688" s="56"/>
      <c r="EJ688" s="56"/>
      <c r="EK688" s="56"/>
      <c r="EL688" s="56"/>
      <c r="EM688" s="56"/>
      <c r="EN688" s="56"/>
      <c r="EO688" s="56"/>
      <c r="EP688" s="56"/>
      <c r="EQ688" s="56"/>
      <c r="ER688" s="56"/>
      <c r="ES688" s="56"/>
      <c r="ET688" s="56"/>
      <c r="EU688" s="56"/>
      <c r="EV688" s="56"/>
      <c r="EW688" s="56"/>
      <c r="EX688" s="56"/>
      <c r="EY688" s="56"/>
      <c r="EZ688" s="56"/>
      <c r="FA688" s="56"/>
      <c r="FB688" s="56"/>
      <c r="FC688" s="56"/>
      <c r="FD688" s="56"/>
      <c r="FE688" s="56"/>
      <c r="FF688" s="56"/>
      <c r="FG688" s="56"/>
      <c r="FH688" s="56"/>
      <c r="FI688" s="56"/>
      <c r="FJ688" s="56"/>
      <c r="FK688" s="56"/>
      <c r="FL688" s="56"/>
      <c r="FM688" s="56"/>
      <c r="FN688" s="56"/>
      <c r="FO688" s="56"/>
      <c r="FP688" s="56"/>
      <c r="FQ688" s="56"/>
      <c r="FR688" s="56"/>
      <c r="FS688" s="56"/>
      <c r="FT688" s="56"/>
      <c r="FU688" s="56"/>
      <c r="FV688" s="56"/>
      <c r="FW688" s="56"/>
      <c r="FX688" s="56"/>
      <c r="FY688" s="56"/>
      <c r="FZ688" s="56"/>
      <c r="GA688" s="56"/>
      <c r="GB688" s="56"/>
      <c r="GC688" s="56"/>
      <c r="GD688" s="56"/>
      <c r="GE688" s="56"/>
      <c r="GF688" s="56"/>
      <c r="GG688" s="56"/>
      <c r="GH688" s="56"/>
      <c r="GI688" s="56"/>
      <c r="GJ688" s="56"/>
      <c r="GK688" s="56"/>
      <c r="GL688" s="56"/>
      <c r="GM688" s="56"/>
      <c r="GN688" s="56"/>
      <c r="GO688" s="56"/>
      <c r="GP688" s="56"/>
      <c r="GQ688" s="56"/>
      <c r="GR688" s="56"/>
      <c r="GS688" s="56"/>
      <c r="GT688" s="56"/>
      <c r="GU688" s="56"/>
      <c r="GV688" s="56"/>
      <c r="GW688" s="56"/>
      <c r="GX688" s="56"/>
      <c r="GY688" s="56"/>
      <c r="GZ688" s="56"/>
      <c r="HA688" s="56"/>
      <c r="HB688" s="56"/>
      <c r="HC688" s="56"/>
      <c r="HD688" s="56"/>
      <c r="HE688" s="56"/>
      <c r="HF688" s="56"/>
      <c r="HG688" s="56"/>
      <c r="HH688" s="56"/>
      <c r="HI688" s="56"/>
      <c r="HJ688" s="56"/>
      <c r="HK688" s="56"/>
      <c r="HL688" s="56"/>
      <c r="HM688" s="56"/>
      <c r="HN688" s="56"/>
      <c r="HO688" s="56"/>
      <c r="HP688" s="56"/>
      <c r="HQ688" s="56"/>
      <c r="HR688" s="56"/>
      <c r="HS688" s="56"/>
      <c r="HT688" s="56"/>
      <c r="HU688" s="56"/>
      <c r="HV688" s="56"/>
      <c r="HW688" s="56"/>
      <c r="HX688" s="56"/>
      <c r="HY688" s="56"/>
      <c r="HZ688" s="56"/>
      <c r="IA688" s="56"/>
      <c r="IB688" s="56"/>
      <c r="IC688" s="56"/>
      <c r="ID688" s="56"/>
      <c r="IE688" s="56"/>
      <c r="IF688" s="56"/>
      <c r="IG688" s="56"/>
      <c r="IH688" s="56"/>
      <c r="II688" s="56"/>
      <c r="IJ688" s="56"/>
      <c r="IK688" s="56"/>
      <c r="IL688" s="56"/>
      <c r="IM688" s="56"/>
      <c r="IN688" s="56"/>
      <c r="IO688" s="56"/>
      <c r="IP688" s="56"/>
      <c r="IQ688" s="56"/>
      <c r="IR688" s="56"/>
      <c r="IS688" s="56"/>
      <c r="IT688" s="56"/>
      <c r="IU688" s="56"/>
      <c r="IV688" s="56"/>
      <c r="IW688" s="56"/>
      <c r="IX688" s="56"/>
      <c r="IY688" s="56"/>
      <c r="IZ688" s="56"/>
      <c r="JA688" s="56"/>
      <c r="JB688" s="56"/>
      <c r="JC688" s="56"/>
      <c r="JD688" s="56"/>
      <c r="JE688" s="56"/>
      <c r="JF688" s="56"/>
      <c r="JG688" s="56"/>
      <c r="JH688" s="56"/>
      <c r="JI688" s="56"/>
      <c r="JJ688" s="56"/>
      <c r="JK688" s="56"/>
      <c r="JL688" s="56"/>
      <c r="JM688" s="56"/>
      <c r="JN688" s="56"/>
      <c r="JO688" s="56"/>
      <c r="JP688" s="56"/>
      <c r="JQ688" s="56"/>
      <c r="JR688" s="56"/>
      <c r="JS688" s="56"/>
      <c r="JT688" s="56"/>
      <c r="JU688" s="56"/>
      <c r="JV688" s="56"/>
      <c r="JW688" s="56"/>
      <c r="JX688" s="56"/>
      <c r="JY688" s="56"/>
      <c r="JZ688" s="56"/>
      <c r="KA688" s="56"/>
      <c r="KB688" s="56"/>
      <c r="KC688" s="56"/>
      <c r="KD688" s="56"/>
      <c r="KE688" s="56"/>
      <c r="KF688" s="56"/>
      <c r="KG688" s="56"/>
      <c r="KH688" s="56"/>
      <c r="KI688" s="56"/>
      <c r="KJ688" s="56"/>
      <c r="KK688" s="56"/>
      <c r="KL688" s="56"/>
      <c r="KM688" s="56"/>
      <c r="KN688" s="56"/>
      <c r="KO688" s="56"/>
      <c r="KP688" s="56"/>
      <c r="KQ688" s="56"/>
      <c r="KR688" s="56"/>
      <c r="KS688" s="56"/>
      <c r="KT688" s="56"/>
      <c r="KU688" s="56"/>
      <c r="KV688" s="56"/>
      <c r="KW688" s="56"/>
      <c r="KX688" s="56"/>
      <c r="KY688" s="56"/>
      <c r="KZ688" s="56"/>
      <c r="LA688" s="56"/>
      <c r="LB688" s="56"/>
      <c r="LC688" s="56"/>
      <c r="LD688" s="56"/>
      <c r="LE688" s="56"/>
      <c r="LF688" s="56"/>
      <c r="LG688" s="56"/>
      <c r="LH688" s="56"/>
      <c r="LI688" s="56"/>
      <c r="LJ688" s="56"/>
      <c r="LK688" s="56"/>
      <c r="LL688" s="56"/>
      <c r="LM688" s="56"/>
      <c r="LN688" s="56"/>
      <c r="LO688" s="56"/>
      <c r="LP688" s="56"/>
      <c r="LQ688" s="56"/>
      <c r="LR688" s="56"/>
      <c r="LS688" s="56"/>
      <c r="LT688" s="56"/>
      <c r="LU688" s="56"/>
      <c r="LV688" s="56"/>
      <c r="LW688" s="56"/>
      <c r="LX688" s="56"/>
      <c r="LY688" s="56"/>
      <c r="LZ688" s="56"/>
      <c r="MA688" s="56"/>
      <c r="MB688" s="56"/>
      <c r="MC688" s="56"/>
      <c r="MD688" s="56"/>
      <c r="ME688" s="56"/>
      <c r="MF688" s="56"/>
      <c r="MG688" s="56"/>
      <c r="MH688" s="56"/>
      <c r="MI688" s="56"/>
      <c r="MJ688" s="56"/>
      <c r="MK688" s="56"/>
      <c r="ML688" s="56"/>
      <c r="MM688" s="56"/>
      <c r="MN688" s="56"/>
      <c r="MO688" s="56"/>
      <c r="MP688" s="56"/>
      <c r="MQ688" s="56"/>
      <c r="MR688" s="56"/>
      <c r="MS688" s="56"/>
      <c r="MT688" s="56"/>
      <c r="MU688" s="56"/>
      <c r="MV688" s="56"/>
      <c r="MW688" s="56"/>
      <c r="MX688" s="56"/>
      <c r="MY688" s="56"/>
      <c r="MZ688" s="56"/>
      <c r="NA688" s="56"/>
      <c r="NB688" s="56"/>
      <c r="NC688" s="56"/>
      <c r="ND688" s="56"/>
      <c r="NE688" s="56"/>
      <c r="NF688" s="56"/>
      <c r="NG688" s="56"/>
      <c r="NH688" s="56"/>
      <c r="NI688" s="56"/>
      <c r="NJ688" s="56"/>
      <c r="NK688" s="56"/>
      <c r="NL688" s="56"/>
      <c r="NM688" s="56"/>
      <c r="NN688" s="56"/>
      <c r="NO688" s="56"/>
      <c r="NP688" s="56"/>
      <c r="NQ688" s="56"/>
      <c r="NR688" s="56"/>
      <c r="NS688" s="56"/>
      <c r="NT688" s="56"/>
      <c r="NU688" s="56"/>
      <c r="NV688" s="56"/>
      <c r="NW688" s="56"/>
      <c r="NX688" s="56"/>
      <c r="NY688" s="56"/>
      <c r="NZ688" s="56"/>
      <c r="OA688" s="56"/>
      <c r="OB688" s="56"/>
      <c r="OC688" s="56"/>
      <c r="OD688" s="56"/>
      <c r="OE688" s="56"/>
      <c r="OF688" s="56"/>
      <c r="OG688" s="56"/>
      <c r="OH688" s="56"/>
      <c r="OI688" s="56"/>
      <c r="OJ688" s="56"/>
      <c r="OK688" s="56"/>
      <c r="OL688" s="56"/>
      <c r="OM688" s="56"/>
      <c r="ON688" s="56"/>
      <c r="OO688" s="56"/>
      <c r="OP688" s="56"/>
      <c r="OQ688" s="56"/>
      <c r="OR688" s="56"/>
      <c r="OS688" s="56"/>
      <c r="OT688" s="56"/>
      <c r="OU688" s="56"/>
      <c r="OV688" s="56"/>
      <c r="OW688" s="56"/>
      <c r="OX688" s="56"/>
      <c r="OY688" s="56"/>
      <c r="OZ688" s="56"/>
      <c r="PA688" s="56"/>
      <c r="PB688" s="56"/>
      <c r="PC688" s="56"/>
      <c r="PD688" s="56"/>
      <c r="PE688" s="56"/>
      <c r="PF688" s="56"/>
      <c r="PG688" s="56"/>
      <c r="PH688" s="56"/>
      <c r="PI688" s="56"/>
      <c r="PJ688" s="56"/>
      <c r="PK688" s="56"/>
      <c r="PL688" s="56"/>
      <c r="PM688" s="56"/>
      <c r="PN688" s="56"/>
      <c r="PO688" s="56"/>
      <c r="PP688" s="56"/>
      <c r="PQ688" s="56"/>
      <c r="PR688" s="56"/>
      <c r="PS688" s="56"/>
      <c r="PT688" s="56"/>
      <c r="PU688" s="56"/>
      <c r="PV688" s="56"/>
      <c r="PW688" s="56"/>
      <c r="PX688" s="56"/>
      <c r="PY688" s="56"/>
      <c r="PZ688" s="56"/>
      <c r="QA688" s="56"/>
      <c r="QB688" s="56"/>
      <c r="QC688" s="56"/>
      <c r="QD688" s="56"/>
      <c r="QE688" s="56"/>
      <c r="QF688" s="56"/>
      <c r="QG688" s="56"/>
      <c r="QH688" s="56"/>
      <c r="QI688" s="56"/>
      <c r="QJ688" s="56"/>
      <c r="QK688" s="56"/>
      <c r="QL688" s="56"/>
      <c r="QM688" s="56"/>
      <c r="QN688" s="56"/>
      <c r="QO688" s="56"/>
      <c r="QP688" s="56"/>
      <c r="QQ688" s="56"/>
      <c r="QR688" s="56"/>
      <c r="QS688" s="56"/>
      <c r="QT688" s="56"/>
      <c r="QU688" s="56"/>
      <c r="QV688" s="56"/>
      <c r="QW688" s="56"/>
      <c r="QX688" s="56"/>
      <c r="QY688" s="56"/>
      <c r="QZ688" s="56"/>
      <c r="RA688" s="56"/>
      <c r="RB688" s="56"/>
      <c r="RC688" s="56"/>
      <c r="RD688" s="56"/>
      <c r="RE688" s="56"/>
      <c r="RF688" s="56"/>
      <c r="RG688" s="56"/>
      <c r="RH688" s="56"/>
      <c r="RI688" s="56"/>
      <c r="RJ688" s="56"/>
      <c r="RK688" s="56"/>
      <c r="RL688" s="56"/>
      <c r="RM688" s="56"/>
      <c r="RN688" s="56"/>
      <c r="RO688" s="56"/>
      <c r="RP688" s="56"/>
      <c r="RQ688" s="56"/>
      <c r="RR688" s="56"/>
      <c r="RS688" s="56"/>
      <c r="RT688" s="56"/>
      <c r="RU688" s="56"/>
      <c r="RV688" s="56"/>
      <c r="RW688" s="56"/>
      <c r="RX688" s="56"/>
      <c r="RY688" s="56"/>
      <c r="RZ688" s="56"/>
      <c r="SA688" s="56"/>
      <c r="SB688" s="56"/>
      <c r="SC688" s="56"/>
      <c r="SD688" s="56"/>
      <c r="SE688" s="56"/>
      <c r="SF688" s="56"/>
      <c r="SG688" s="56"/>
      <c r="SH688" s="56"/>
      <c r="SI688" s="56"/>
      <c r="SJ688" s="56"/>
      <c r="SK688" s="56"/>
      <c r="SL688" s="56"/>
      <c r="SM688" s="56"/>
      <c r="SN688" s="56"/>
      <c r="SO688" s="56"/>
      <c r="SP688" s="56"/>
      <c r="SQ688" s="56"/>
      <c r="SR688" s="56"/>
      <c r="SS688" s="56"/>
      <c r="ST688" s="56"/>
      <c r="SU688" s="56"/>
      <c r="SV688" s="56"/>
      <c r="SW688" s="56"/>
      <c r="SX688" s="56"/>
      <c r="SY688" s="56"/>
      <c r="SZ688" s="56"/>
      <c r="TA688" s="56"/>
      <c r="TB688" s="56"/>
      <c r="TC688" s="56"/>
      <c r="TD688" s="56"/>
      <c r="TE688" s="56"/>
      <c r="TF688" s="56"/>
      <c r="TG688" s="56"/>
      <c r="TH688" s="56"/>
      <c r="TI688" s="56"/>
      <c r="TJ688" s="56"/>
      <c r="TK688" s="56"/>
      <c r="TL688" s="56"/>
      <c r="TM688" s="56"/>
      <c r="TN688" s="56"/>
      <c r="TO688" s="56"/>
      <c r="TP688" s="56"/>
      <c r="TQ688" s="56"/>
      <c r="TR688" s="56"/>
      <c r="TS688" s="56"/>
      <c r="TT688" s="56"/>
      <c r="TU688" s="56"/>
      <c r="TV688" s="56"/>
      <c r="TW688" s="56"/>
      <c r="TX688" s="56"/>
      <c r="TY688" s="56"/>
      <c r="TZ688" s="56"/>
      <c r="UA688" s="56"/>
      <c r="UB688" s="56"/>
      <c r="UC688" s="56"/>
      <c r="UD688" s="56"/>
      <c r="UE688" s="56"/>
      <c r="UF688" s="56"/>
      <c r="UG688" s="56"/>
      <c r="UH688" s="56"/>
      <c r="UI688" s="56"/>
      <c r="UJ688" s="56"/>
      <c r="UK688" s="56"/>
      <c r="UL688" s="56"/>
      <c r="UM688" s="56"/>
      <c r="UN688" s="56"/>
      <c r="UO688" s="56"/>
      <c r="UP688" s="56"/>
      <c r="UQ688" s="56"/>
      <c r="UR688" s="56"/>
      <c r="US688" s="56"/>
      <c r="UT688" s="56"/>
      <c r="UU688" s="56"/>
      <c r="UV688" s="56"/>
      <c r="UW688" s="56"/>
      <c r="UX688" s="56"/>
      <c r="UY688" s="56"/>
      <c r="UZ688" s="56"/>
      <c r="VA688" s="56"/>
      <c r="VB688" s="56"/>
      <c r="VC688" s="56"/>
      <c r="VD688" s="56"/>
      <c r="VE688" s="56"/>
      <c r="VF688" s="56"/>
      <c r="VG688" s="56"/>
      <c r="VH688" s="56"/>
      <c r="VI688" s="56"/>
      <c r="VJ688" s="56"/>
      <c r="VK688" s="56"/>
      <c r="VL688" s="56"/>
      <c r="VM688" s="56"/>
      <c r="VN688" s="56"/>
      <c r="VO688" s="56"/>
      <c r="VP688" s="56"/>
      <c r="VQ688" s="56"/>
      <c r="VR688" s="56"/>
      <c r="VS688" s="56"/>
      <c r="VT688" s="56"/>
      <c r="VU688" s="56"/>
      <c r="VV688" s="56"/>
      <c r="VW688" s="56"/>
      <c r="VX688" s="56"/>
      <c r="VY688" s="56"/>
      <c r="VZ688" s="56"/>
      <c r="WA688" s="56"/>
      <c r="WB688" s="56"/>
      <c r="WC688" s="56"/>
      <c r="WD688" s="56"/>
      <c r="WE688" s="56"/>
      <c r="WF688" s="56"/>
      <c r="WG688" s="56"/>
      <c r="WH688" s="56"/>
      <c r="WI688" s="56"/>
      <c r="WJ688" s="56"/>
      <c r="WK688" s="56"/>
      <c r="WL688" s="56"/>
      <c r="WM688" s="56"/>
      <c r="WN688" s="56"/>
      <c r="WO688" s="56"/>
      <c r="WP688" s="56"/>
      <c r="WQ688" s="56"/>
      <c r="WR688" s="56"/>
      <c r="WS688" s="56"/>
      <c r="WT688" s="56"/>
      <c r="WU688" s="56"/>
      <c r="WV688" s="56"/>
      <c r="WW688" s="56"/>
      <c r="WX688" s="56"/>
      <c r="WY688" s="56"/>
      <c r="WZ688" s="56"/>
      <c r="XA688" s="56"/>
      <c r="XB688" s="56"/>
      <c r="XC688" s="56"/>
      <c r="XD688" s="56"/>
      <c r="XE688" s="56"/>
      <c r="XF688" s="56"/>
      <c r="XG688" s="56"/>
      <c r="XH688" s="56"/>
      <c r="XI688" s="56"/>
      <c r="XJ688" s="56"/>
      <c r="XK688" s="56"/>
      <c r="XL688" s="56"/>
      <c r="XM688" s="56"/>
      <c r="XN688" s="56"/>
      <c r="XO688" s="56"/>
      <c r="XP688" s="56"/>
      <c r="XQ688" s="56"/>
      <c r="XR688" s="56"/>
      <c r="XS688" s="56"/>
      <c r="XT688" s="56"/>
      <c r="XU688" s="56"/>
      <c r="XV688" s="56"/>
      <c r="XW688" s="56"/>
      <c r="XX688" s="56"/>
      <c r="XY688" s="56"/>
      <c r="XZ688" s="56"/>
      <c r="YA688" s="56"/>
      <c r="YB688" s="56"/>
      <c r="YC688" s="56"/>
      <c r="YD688" s="56"/>
      <c r="YE688" s="56"/>
      <c r="YF688" s="56"/>
      <c r="YG688" s="56"/>
      <c r="YH688" s="56"/>
      <c r="YI688" s="56"/>
      <c r="YJ688" s="56"/>
      <c r="YK688" s="56"/>
      <c r="YL688" s="56"/>
      <c r="YM688" s="56"/>
      <c r="YN688" s="56"/>
      <c r="YO688" s="56"/>
      <c r="YP688" s="56"/>
      <c r="YQ688" s="56"/>
      <c r="YR688" s="56"/>
      <c r="YS688" s="56"/>
      <c r="YT688" s="56"/>
      <c r="YU688" s="56"/>
      <c r="YV688" s="56"/>
      <c r="YW688" s="56"/>
      <c r="YX688" s="56"/>
      <c r="YY688" s="56"/>
      <c r="YZ688" s="56"/>
      <c r="ZA688" s="56"/>
      <c r="ZB688" s="56"/>
      <c r="ZC688" s="56"/>
      <c r="ZD688" s="56"/>
      <c r="ZE688" s="56"/>
      <c r="ZF688" s="56"/>
      <c r="ZG688" s="56"/>
      <c r="ZH688" s="56"/>
      <c r="ZI688" s="56"/>
      <c r="ZJ688" s="56"/>
      <c r="ZK688" s="56"/>
      <c r="ZL688" s="56"/>
      <c r="ZM688" s="56"/>
      <c r="ZN688" s="56"/>
      <c r="ZO688" s="56"/>
      <c r="ZP688" s="56"/>
      <c r="ZQ688" s="56"/>
      <c r="ZR688" s="56"/>
      <c r="ZS688" s="56"/>
      <c r="ZT688" s="56"/>
      <c r="ZU688" s="56"/>
      <c r="ZV688" s="56"/>
      <c r="ZW688" s="56"/>
      <c r="ZX688" s="56"/>
      <c r="ZY688" s="56"/>
      <c r="ZZ688" s="56"/>
    </row>
    <row r="689" spans="1:702" s="56" customFormat="1" hidden="1" outlineLevel="1" x14ac:dyDescent="0.2">
      <c r="A689" s="49"/>
      <c r="B689" s="75"/>
      <c r="C689" s="49" t="s">
        <v>124</v>
      </c>
      <c r="D689" s="141"/>
      <c r="E689" s="170"/>
      <c r="F689" s="53"/>
      <c r="G689" s="170"/>
      <c r="H689" s="43"/>
      <c r="I689" s="132"/>
      <c r="J689" s="170"/>
      <c r="K689" s="190"/>
      <c r="L689" s="178"/>
      <c r="P689" s="34"/>
      <c r="Q689" s="34"/>
    </row>
    <row r="690" spans="1:702" s="56" customFormat="1" hidden="1" outlineLevel="1" x14ac:dyDescent="0.2">
      <c r="A690" s="49"/>
      <c r="B690" s="75"/>
      <c r="C690" s="49" t="s">
        <v>137</v>
      </c>
      <c r="D690" s="141"/>
      <c r="E690" s="171"/>
      <c r="F690" s="53"/>
      <c r="G690" s="171"/>
      <c r="H690" s="43"/>
      <c r="I690" s="132"/>
      <c r="J690" s="171"/>
      <c r="K690" s="191"/>
      <c r="L690" s="179"/>
      <c r="P690" s="34"/>
      <c r="Q690" s="34"/>
    </row>
    <row r="691" spans="1:702" s="56" customFormat="1" hidden="1" outlineLevel="1" x14ac:dyDescent="0.2">
      <c r="A691" s="49"/>
      <c r="B691" s="75"/>
      <c r="C691" s="49" t="s">
        <v>138</v>
      </c>
      <c r="D691" s="141"/>
      <c r="E691" s="172"/>
      <c r="F691" s="53"/>
      <c r="G691" s="172"/>
      <c r="H691" s="43"/>
      <c r="I691" s="132"/>
      <c r="J691" s="172"/>
      <c r="K691" s="192"/>
      <c r="L691" s="180"/>
      <c r="P691" s="34"/>
      <c r="Q691" s="34"/>
    </row>
    <row r="692" spans="1:702" s="59" customFormat="1" collapsed="1" x14ac:dyDescent="0.2">
      <c r="A692" s="41"/>
      <c r="B692" s="57">
        <v>526</v>
      </c>
      <c r="C692" s="78" t="s">
        <v>226</v>
      </c>
      <c r="D692" s="64"/>
      <c r="E692" s="58"/>
      <c r="F692" s="58">
        <f>SUM(F693:F695)</f>
        <v>0</v>
      </c>
      <c r="G692" s="129">
        <f>F692-E692</f>
        <v>0</v>
      </c>
      <c r="H692" s="58">
        <f t="shared" ref="H692" si="164">SUM(H693:H695)</f>
        <v>0</v>
      </c>
      <c r="I692" s="130" t="str">
        <f>IF((OR(I693="SZ",I694="SZ",I695="SZ")),"SZ","AZ")</f>
        <v>AZ</v>
      </c>
      <c r="J692" s="129">
        <f>H692-E692</f>
        <v>0</v>
      </c>
      <c r="K692" s="135">
        <f>IF(F692="",E692,IF(I692="SZ",H692,F692))</f>
        <v>0</v>
      </c>
      <c r="L692" s="129">
        <f>K692-E692</f>
        <v>0</v>
      </c>
      <c r="M692" s="56"/>
      <c r="N692" s="56"/>
      <c r="O692" s="56"/>
      <c r="P692" s="34"/>
      <c r="Q692" s="34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  <c r="BT692" s="56"/>
      <c r="BU692" s="56"/>
      <c r="BV692" s="56"/>
      <c r="BW692" s="56"/>
      <c r="BX692" s="56"/>
      <c r="BY692" s="56"/>
      <c r="BZ692" s="56"/>
      <c r="CA692" s="56"/>
      <c r="CB692" s="56"/>
      <c r="CC692" s="56"/>
      <c r="CD692" s="56"/>
      <c r="CE692" s="56"/>
      <c r="CF692" s="56"/>
      <c r="CG692" s="56"/>
      <c r="CH692" s="56"/>
      <c r="CI692" s="56"/>
      <c r="CJ692" s="56"/>
      <c r="CK692" s="56"/>
      <c r="CL692" s="56"/>
      <c r="CM692" s="56"/>
      <c r="CN692" s="56"/>
      <c r="CO692" s="56"/>
      <c r="CP692" s="56"/>
      <c r="CQ692" s="56"/>
      <c r="CR692" s="56"/>
      <c r="CS692" s="56"/>
      <c r="CT692" s="56"/>
      <c r="CU692" s="56"/>
      <c r="CV692" s="56"/>
      <c r="CW692" s="56"/>
      <c r="CX692" s="56"/>
      <c r="CY692" s="56"/>
      <c r="CZ692" s="56"/>
      <c r="DA692" s="56"/>
      <c r="DB692" s="56"/>
      <c r="DC692" s="56"/>
      <c r="DD692" s="56"/>
      <c r="DE692" s="56"/>
      <c r="DF692" s="56"/>
      <c r="DG692" s="56"/>
      <c r="DH692" s="56"/>
      <c r="DI692" s="56"/>
      <c r="DJ692" s="56"/>
      <c r="DK692" s="56"/>
      <c r="DL692" s="56"/>
      <c r="DM692" s="56"/>
      <c r="DN692" s="56"/>
      <c r="DO692" s="56"/>
      <c r="DP692" s="56"/>
      <c r="DQ692" s="56"/>
      <c r="DR692" s="56"/>
      <c r="DS692" s="56"/>
      <c r="DT692" s="56"/>
      <c r="DU692" s="56"/>
      <c r="DV692" s="56"/>
      <c r="DW692" s="56"/>
      <c r="DX692" s="56"/>
      <c r="DY692" s="56"/>
      <c r="DZ692" s="56"/>
      <c r="EA692" s="56"/>
      <c r="EB692" s="56"/>
      <c r="EC692" s="56"/>
      <c r="ED692" s="56"/>
      <c r="EE692" s="56"/>
      <c r="EF692" s="56"/>
      <c r="EG692" s="56"/>
      <c r="EH692" s="56"/>
      <c r="EI692" s="56"/>
      <c r="EJ692" s="56"/>
      <c r="EK692" s="56"/>
      <c r="EL692" s="56"/>
      <c r="EM692" s="56"/>
      <c r="EN692" s="56"/>
      <c r="EO692" s="56"/>
      <c r="EP692" s="56"/>
      <c r="EQ692" s="56"/>
      <c r="ER692" s="56"/>
      <c r="ES692" s="56"/>
      <c r="ET692" s="56"/>
      <c r="EU692" s="56"/>
      <c r="EV692" s="56"/>
      <c r="EW692" s="56"/>
      <c r="EX692" s="56"/>
      <c r="EY692" s="56"/>
      <c r="EZ692" s="56"/>
      <c r="FA692" s="56"/>
      <c r="FB692" s="56"/>
      <c r="FC692" s="56"/>
      <c r="FD692" s="56"/>
      <c r="FE692" s="56"/>
      <c r="FF692" s="56"/>
      <c r="FG692" s="56"/>
      <c r="FH692" s="56"/>
      <c r="FI692" s="56"/>
      <c r="FJ692" s="56"/>
      <c r="FK692" s="56"/>
      <c r="FL692" s="56"/>
      <c r="FM692" s="56"/>
      <c r="FN692" s="56"/>
      <c r="FO692" s="56"/>
      <c r="FP692" s="56"/>
      <c r="FQ692" s="56"/>
      <c r="FR692" s="56"/>
      <c r="FS692" s="56"/>
      <c r="FT692" s="56"/>
      <c r="FU692" s="56"/>
      <c r="FV692" s="56"/>
      <c r="FW692" s="56"/>
      <c r="FX692" s="56"/>
      <c r="FY692" s="56"/>
      <c r="FZ692" s="56"/>
      <c r="GA692" s="56"/>
      <c r="GB692" s="56"/>
      <c r="GC692" s="56"/>
      <c r="GD692" s="56"/>
      <c r="GE692" s="56"/>
      <c r="GF692" s="56"/>
      <c r="GG692" s="56"/>
      <c r="GH692" s="56"/>
      <c r="GI692" s="56"/>
      <c r="GJ692" s="56"/>
      <c r="GK692" s="56"/>
      <c r="GL692" s="56"/>
      <c r="GM692" s="56"/>
      <c r="GN692" s="56"/>
      <c r="GO692" s="56"/>
      <c r="GP692" s="56"/>
      <c r="GQ692" s="56"/>
      <c r="GR692" s="56"/>
      <c r="GS692" s="56"/>
      <c r="GT692" s="56"/>
      <c r="GU692" s="56"/>
      <c r="GV692" s="56"/>
      <c r="GW692" s="56"/>
      <c r="GX692" s="56"/>
      <c r="GY692" s="56"/>
      <c r="GZ692" s="56"/>
      <c r="HA692" s="56"/>
      <c r="HB692" s="56"/>
      <c r="HC692" s="56"/>
      <c r="HD692" s="56"/>
      <c r="HE692" s="56"/>
      <c r="HF692" s="56"/>
      <c r="HG692" s="56"/>
      <c r="HH692" s="56"/>
      <c r="HI692" s="56"/>
      <c r="HJ692" s="56"/>
      <c r="HK692" s="56"/>
      <c r="HL692" s="56"/>
      <c r="HM692" s="56"/>
      <c r="HN692" s="56"/>
      <c r="HO692" s="56"/>
      <c r="HP692" s="56"/>
      <c r="HQ692" s="56"/>
      <c r="HR692" s="56"/>
      <c r="HS692" s="56"/>
      <c r="HT692" s="56"/>
      <c r="HU692" s="56"/>
      <c r="HV692" s="56"/>
      <c r="HW692" s="56"/>
      <c r="HX692" s="56"/>
      <c r="HY692" s="56"/>
      <c r="HZ692" s="56"/>
      <c r="IA692" s="56"/>
      <c r="IB692" s="56"/>
      <c r="IC692" s="56"/>
      <c r="ID692" s="56"/>
      <c r="IE692" s="56"/>
      <c r="IF692" s="56"/>
      <c r="IG692" s="56"/>
      <c r="IH692" s="56"/>
      <c r="II692" s="56"/>
      <c r="IJ692" s="56"/>
      <c r="IK692" s="56"/>
      <c r="IL692" s="56"/>
      <c r="IM692" s="56"/>
      <c r="IN692" s="56"/>
      <c r="IO692" s="56"/>
      <c r="IP692" s="56"/>
      <c r="IQ692" s="56"/>
      <c r="IR692" s="56"/>
      <c r="IS692" s="56"/>
      <c r="IT692" s="56"/>
      <c r="IU692" s="56"/>
      <c r="IV692" s="56"/>
      <c r="IW692" s="56"/>
      <c r="IX692" s="56"/>
      <c r="IY692" s="56"/>
      <c r="IZ692" s="56"/>
      <c r="JA692" s="56"/>
      <c r="JB692" s="56"/>
      <c r="JC692" s="56"/>
      <c r="JD692" s="56"/>
      <c r="JE692" s="56"/>
      <c r="JF692" s="56"/>
      <c r="JG692" s="56"/>
      <c r="JH692" s="56"/>
      <c r="JI692" s="56"/>
      <c r="JJ692" s="56"/>
      <c r="JK692" s="56"/>
      <c r="JL692" s="56"/>
      <c r="JM692" s="56"/>
      <c r="JN692" s="56"/>
      <c r="JO692" s="56"/>
      <c r="JP692" s="56"/>
      <c r="JQ692" s="56"/>
      <c r="JR692" s="56"/>
      <c r="JS692" s="56"/>
      <c r="JT692" s="56"/>
      <c r="JU692" s="56"/>
      <c r="JV692" s="56"/>
      <c r="JW692" s="56"/>
      <c r="JX692" s="56"/>
      <c r="JY692" s="56"/>
      <c r="JZ692" s="56"/>
      <c r="KA692" s="56"/>
      <c r="KB692" s="56"/>
      <c r="KC692" s="56"/>
      <c r="KD692" s="56"/>
      <c r="KE692" s="56"/>
      <c r="KF692" s="56"/>
      <c r="KG692" s="56"/>
      <c r="KH692" s="56"/>
      <c r="KI692" s="56"/>
      <c r="KJ692" s="56"/>
      <c r="KK692" s="56"/>
      <c r="KL692" s="56"/>
      <c r="KM692" s="56"/>
      <c r="KN692" s="56"/>
      <c r="KO692" s="56"/>
      <c r="KP692" s="56"/>
      <c r="KQ692" s="56"/>
      <c r="KR692" s="56"/>
      <c r="KS692" s="56"/>
      <c r="KT692" s="56"/>
      <c r="KU692" s="56"/>
      <c r="KV692" s="56"/>
      <c r="KW692" s="56"/>
      <c r="KX692" s="56"/>
      <c r="KY692" s="56"/>
      <c r="KZ692" s="56"/>
      <c r="LA692" s="56"/>
      <c r="LB692" s="56"/>
      <c r="LC692" s="56"/>
      <c r="LD692" s="56"/>
      <c r="LE692" s="56"/>
      <c r="LF692" s="56"/>
      <c r="LG692" s="56"/>
      <c r="LH692" s="56"/>
      <c r="LI692" s="56"/>
      <c r="LJ692" s="56"/>
      <c r="LK692" s="56"/>
      <c r="LL692" s="56"/>
      <c r="LM692" s="56"/>
      <c r="LN692" s="56"/>
      <c r="LO692" s="56"/>
      <c r="LP692" s="56"/>
      <c r="LQ692" s="56"/>
      <c r="LR692" s="56"/>
      <c r="LS692" s="56"/>
      <c r="LT692" s="56"/>
      <c r="LU692" s="56"/>
      <c r="LV692" s="56"/>
      <c r="LW692" s="56"/>
      <c r="LX692" s="56"/>
      <c r="LY692" s="56"/>
      <c r="LZ692" s="56"/>
      <c r="MA692" s="56"/>
      <c r="MB692" s="56"/>
      <c r="MC692" s="56"/>
      <c r="MD692" s="56"/>
      <c r="ME692" s="56"/>
      <c r="MF692" s="56"/>
      <c r="MG692" s="56"/>
      <c r="MH692" s="56"/>
      <c r="MI692" s="56"/>
      <c r="MJ692" s="56"/>
      <c r="MK692" s="56"/>
      <c r="ML692" s="56"/>
      <c r="MM692" s="56"/>
      <c r="MN692" s="56"/>
      <c r="MO692" s="56"/>
      <c r="MP692" s="56"/>
      <c r="MQ692" s="56"/>
      <c r="MR692" s="56"/>
      <c r="MS692" s="56"/>
      <c r="MT692" s="56"/>
      <c r="MU692" s="56"/>
      <c r="MV692" s="56"/>
      <c r="MW692" s="56"/>
      <c r="MX692" s="56"/>
      <c r="MY692" s="56"/>
      <c r="MZ692" s="56"/>
      <c r="NA692" s="56"/>
      <c r="NB692" s="56"/>
      <c r="NC692" s="56"/>
      <c r="ND692" s="56"/>
      <c r="NE692" s="56"/>
      <c r="NF692" s="56"/>
      <c r="NG692" s="56"/>
      <c r="NH692" s="56"/>
      <c r="NI692" s="56"/>
      <c r="NJ692" s="56"/>
      <c r="NK692" s="56"/>
      <c r="NL692" s="56"/>
      <c r="NM692" s="56"/>
      <c r="NN692" s="56"/>
      <c r="NO692" s="56"/>
      <c r="NP692" s="56"/>
      <c r="NQ692" s="56"/>
      <c r="NR692" s="56"/>
      <c r="NS692" s="56"/>
      <c r="NT692" s="56"/>
      <c r="NU692" s="56"/>
      <c r="NV692" s="56"/>
      <c r="NW692" s="56"/>
      <c r="NX692" s="56"/>
      <c r="NY692" s="56"/>
      <c r="NZ692" s="56"/>
      <c r="OA692" s="56"/>
      <c r="OB692" s="56"/>
      <c r="OC692" s="56"/>
      <c r="OD692" s="56"/>
      <c r="OE692" s="56"/>
      <c r="OF692" s="56"/>
      <c r="OG692" s="56"/>
      <c r="OH692" s="56"/>
      <c r="OI692" s="56"/>
      <c r="OJ692" s="56"/>
      <c r="OK692" s="56"/>
      <c r="OL692" s="56"/>
      <c r="OM692" s="56"/>
      <c r="ON692" s="56"/>
      <c r="OO692" s="56"/>
      <c r="OP692" s="56"/>
      <c r="OQ692" s="56"/>
      <c r="OR692" s="56"/>
      <c r="OS692" s="56"/>
      <c r="OT692" s="56"/>
      <c r="OU692" s="56"/>
      <c r="OV692" s="56"/>
      <c r="OW692" s="56"/>
      <c r="OX692" s="56"/>
      <c r="OY692" s="56"/>
      <c r="OZ692" s="56"/>
      <c r="PA692" s="56"/>
      <c r="PB692" s="56"/>
      <c r="PC692" s="56"/>
      <c r="PD692" s="56"/>
      <c r="PE692" s="56"/>
      <c r="PF692" s="56"/>
      <c r="PG692" s="56"/>
      <c r="PH692" s="56"/>
      <c r="PI692" s="56"/>
      <c r="PJ692" s="56"/>
      <c r="PK692" s="56"/>
      <c r="PL692" s="56"/>
      <c r="PM692" s="56"/>
      <c r="PN692" s="56"/>
      <c r="PO692" s="56"/>
      <c r="PP692" s="56"/>
      <c r="PQ692" s="56"/>
      <c r="PR692" s="56"/>
      <c r="PS692" s="56"/>
      <c r="PT692" s="56"/>
      <c r="PU692" s="56"/>
      <c r="PV692" s="56"/>
      <c r="PW692" s="56"/>
      <c r="PX692" s="56"/>
      <c r="PY692" s="56"/>
      <c r="PZ692" s="56"/>
      <c r="QA692" s="56"/>
      <c r="QB692" s="56"/>
      <c r="QC692" s="56"/>
      <c r="QD692" s="56"/>
      <c r="QE692" s="56"/>
      <c r="QF692" s="56"/>
      <c r="QG692" s="56"/>
      <c r="QH692" s="56"/>
      <c r="QI692" s="56"/>
      <c r="QJ692" s="56"/>
      <c r="QK692" s="56"/>
      <c r="QL692" s="56"/>
      <c r="QM692" s="56"/>
      <c r="QN692" s="56"/>
      <c r="QO692" s="56"/>
      <c r="QP692" s="56"/>
      <c r="QQ692" s="56"/>
      <c r="QR692" s="56"/>
      <c r="QS692" s="56"/>
      <c r="QT692" s="56"/>
      <c r="QU692" s="56"/>
      <c r="QV692" s="56"/>
      <c r="QW692" s="56"/>
      <c r="QX692" s="56"/>
      <c r="QY692" s="56"/>
      <c r="QZ692" s="56"/>
      <c r="RA692" s="56"/>
      <c r="RB692" s="56"/>
      <c r="RC692" s="56"/>
      <c r="RD692" s="56"/>
      <c r="RE692" s="56"/>
      <c r="RF692" s="56"/>
      <c r="RG692" s="56"/>
      <c r="RH692" s="56"/>
      <c r="RI692" s="56"/>
      <c r="RJ692" s="56"/>
      <c r="RK692" s="56"/>
      <c r="RL692" s="56"/>
      <c r="RM692" s="56"/>
      <c r="RN692" s="56"/>
      <c r="RO692" s="56"/>
      <c r="RP692" s="56"/>
      <c r="RQ692" s="56"/>
      <c r="RR692" s="56"/>
      <c r="RS692" s="56"/>
      <c r="RT692" s="56"/>
      <c r="RU692" s="56"/>
      <c r="RV692" s="56"/>
      <c r="RW692" s="56"/>
      <c r="RX692" s="56"/>
      <c r="RY692" s="56"/>
      <c r="RZ692" s="56"/>
      <c r="SA692" s="56"/>
      <c r="SB692" s="56"/>
      <c r="SC692" s="56"/>
      <c r="SD692" s="56"/>
      <c r="SE692" s="56"/>
      <c r="SF692" s="56"/>
      <c r="SG692" s="56"/>
      <c r="SH692" s="56"/>
      <c r="SI692" s="56"/>
      <c r="SJ692" s="56"/>
      <c r="SK692" s="56"/>
      <c r="SL692" s="56"/>
      <c r="SM692" s="56"/>
      <c r="SN692" s="56"/>
      <c r="SO692" s="56"/>
      <c r="SP692" s="56"/>
      <c r="SQ692" s="56"/>
      <c r="SR692" s="56"/>
      <c r="SS692" s="56"/>
      <c r="ST692" s="56"/>
      <c r="SU692" s="56"/>
      <c r="SV692" s="56"/>
      <c r="SW692" s="56"/>
      <c r="SX692" s="56"/>
      <c r="SY692" s="56"/>
      <c r="SZ692" s="56"/>
      <c r="TA692" s="56"/>
      <c r="TB692" s="56"/>
      <c r="TC692" s="56"/>
      <c r="TD692" s="56"/>
      <c r="TE692" s="56"/>
      <c r="TF692" s="56"/>
      <c r="TG692" s="56"/>
      <c r="TH692" s="56"/>
      <c r="TI692" s="56"/>
      <c r="TJ692" s="56"/>
      <c r="TK692" s="56"/>
      <c r="TL692" s="56"/>
      <c r="TM692" s="56"/>
      <c r="TN692" s="56"/>
      <c r="TO692" s="56"/>
      <c r="TP692" s="56"/>
      <c r="TQ692" s="56"/>
      <c r="TR692" s="56"/>
      <c r="TS692" s="56"/>
      <c r="TT692" s="56"/>
      <c r="TU692" s="56"/>
      <c r="TV692" s="56"/>
      <c r="TW692" s="56"/>
      <c r="TX692" s="56"/>
      <c r="TY692" s="56"/>
      <c r="TZ692" s="56"/>
      <c r="UA692" s="56"/>
      <c r="UB692" s="56"/>
      <c r="UC692" s="56"/>
      <c r="UD692" s="56"/>
      <c r="UE692" s="56"/>
      <c r="UF692" s="56"/>
      <c r="UG692" s="56"/>
      <c r="UH692" s="56"/>
      <c r="UI692" s="56"/>
      <c r="UJ692" s="56"/>
      <c r="UK692" s="56"/>
      <c r="UL692" s="56"/>
      <c r="UM692" s="56"/>
      <c r="UN692" s="56"/>
      <c r="UO692" s="56"/>
      <c r="UP692" s="56"/>
      <c r="UQ692" s="56"/>
      <c r="UR692" s="56"/>
      <c r="US692" s="56"/>
      <c r="UT692" s="56"/>
      <c r="UU692" s="56"/>
      <c r="UV692" s="56"/>
      <c r="UW692" s="56"/>
      <c r="UX692" s="56"/>
      <c r="UY692" s="56"/>
      <c r="UZ692" s="56"/>
      <c r="VA692" s="56"/>
      <c r="VB692" s="56"/>
      <c r="VC692" s="56"/>
      <c r="VD692" s="56"/>
      <c r="VE692" s="56"/>
      <c r="VF692" s="56"/>
      <c r="VG692" s="56"/>
      <c r="VH692" s="56"/>
      <c r="VI692" s="56"/>
      <c r="VJ692" s="56"/>
      <c r="VK692" s="56"/>
      <c r="VL692" s="56"/>
      <c r="VM692" s="56"/>
      <c r="VN692" s="56"/>
      <c r="VO692" s="56"/>
      <c r="VP692" s="56"/>
      <c r="VQ692" s="56"/>
      <c r="VR692" s="56"/>
      <c r="VS692" s="56"/>
      <c r="VT692" s="56"/>
      <c r="VU692" s="56"/>
      <c r="VV692" s="56"/>
      <c r="VW692" s="56"/>
      <c r="VX692" s="56"/>
      <c r="VY692" s="56"/>
      <c r="VZ692" s="56"/>
      <c r="WA692" s="56"/>
      <c r="WB692" s="56"/>
      <c r="WC692" s="56"/>
      <c r="WD692" s="56"/>
      <c r="WE692" s="56"/>
      <c r="WF692" s="56"/>
      <c r="WG692" s="56"/>
      <c r="WH692" s="56"/>
      <c r="WI692" s="56"/>
      <c r="WJ692" s="56"/>
      <c r="WK692" s="56"/>
      <c r="WL692" s="56"/>
      <c r="WM692" s="56"/>
      <c r="WN692" s="56"/>
      <c r="WO692" s="56"/>
      <c r="WP692" s="56"/>
      <c r="WQ692" s="56"/>
      <c r="WR692" s="56"/>
      <c r="WS692" s="56"/>
      <c r="WT692" s="56"/>
      <c r="WU692" s="56"/>
      <c r="WV692" s="56"/>
      <c r="WW692" s="56"/>
      <c r="WX692" s="56"/>
      <c r="WY692" s="56"/>
      <c r="WZ692" s="56"/>
      <c r="XA692" s="56"/>
      <c r="XB692" s="56"/>
      <c r="XC692" s="56"/>
      <c r="XD692" s="56"/>
      <c r="XE692" s="56"/>
      <c r="XF692" s="56"/>
      <c r="XG692" s="56"/>
      <c r="XH692" s="56"/>
      <c r="XI692" s="56"/>
      <c r="XJ692" s="56"/>
      <c r="XK692" s="56"/>
      <c r="XL692" s="56"/>
      <c r="XM692" s="56"/>
      <c r="XN692" s="56"/>
      <c r="XO692" s="56"/>
      <c r="XP692" s="56"/>
      <c r="XQ692" s="56"/>
      <c r="XR692" s="56"/>
      <c r="XS692" s="56"/>
      <c r="XT692" s="56"/>
      <c r="XU692" s="56"/>
      <c r="XV692" s="56"/>
      <c r="XW692" s="56"/>
      <c r="XX692" s="56"/>
      <c r="XY692" s="56"/>
      <c r="XZ692" s="56"/>
      <c r="YA692" s="56"/>
      <c r="YB692" s="56"/>
      <c r="YC692" s="56"/>
      <c r="YD692" s="56"/>
      <c r="YE692" s="56"/>
      <c r="YF692" s="56"/>
      <c r="YG692" s="56"/>
      <c r="YH692" s="56"/>
      <c r="YI692" s="56"/>
      <c r="YJ692" s="56"/>
      <c r="YK692" s="56"/>
      <c r="YL692" s="56"/>
      <c r="YM692" s="56"/>
      <c r="YN692" s="56"/>
      <c r="YO692" s="56"/>
      <c r="YP692" s="56"/>
      <c r="YQ692" s="56"/>
      <c r="YR692" s="56"/>
      <c r="YS692" s="56"/>
      <c r="YT692" s="56"/>
      <c r="YU692" s="56"/>
      <c r="YV692" s="56"/>
      <c r="YW692" s="56"/>
      <c r="YX692" s="56"/>
      <c r="YY692" s="56"/>
      <c r="YZ692" s="56"/>
      <c r="ZA692" s="56"/>
      <c r="ZB692" s="56"/>
      <c r="ZC692" s="56"/>
      <c r="ZD692" s="56"/>
      <c r="ZE692" s="56"/>
      <c r="ZF692" s="56"/>
      <c r="ZG692" s="56"/>
      <c r="ZH692" s="56"/>
      <c r="ZI692" s="56"/>
      <c r="ZJ692" s="56"/>
      <c r="ZK692" s="56"/>
      <c r="ZL692" s="56"/>
      <c r="ZM692" s="56"/>
      <c r="ZN692" s="56"/>
      <c r="ZO692" s="56"/>
      <c r="ZP692" s="56"/>
      <c r="ZQ692" s="56"/>
      <c r="ZR692" s="56"/>
      <c r="ZS692" s="56"/>
      <c r="ZT692" s="56"/>
      <c r="ZU692" s="56"/>
      <c r="ZV692" s="56"/>
      <c r="ZW692" s="56"/>
      <c r="ZX692" s="56"/>
      <c r="ZY692" s="56"/>
      <c r="ZZ692" s="56"/>
    </row>
    <row r="693" spans="1:702" s="56" customFormat="1" hidden="1" outlineLevel="1" x14ac:dyDescent="0.2">
      <c r="A693" s="49"/>
      <c r="B693" s="75"/>
      <c r="C693" s="49" t="s">
        <v>124</v>
      </c>
      <c r="D693" s="141"/>
      <c r="E693" s="170"/>
      <c r="F693" s="53"/>
      <c r="G693" s="170"/>
      <c r="H693" s="43"/>
      <c r="I693" s="132"/>
      <c r="J693" s="170"/>
      <c r="K693" s="190"/>
      <c r="L693" s="178"/>
      <c r="P693" s="34"/>
      <c r="Q693" s="34"/>
    </row>
    <row r="694" spans="1:702" s="56" customFormat="1" hidden="1" outlineLevel="1" x14ac:dyDescent="0.2">
      <c r="A694" s="49"/>
      <c r="B694" s="75"/>
      <c r="C694" s="49" t="s">
        <v>137</v>
      </c>
      <c r="D694" s="141"/>
      <c r="E694" s="171"/>
      <c r="F694" s="53"/>
      <c r="G694" s="171"/>
      <c r="H694" s="43"/>
      <c r="I694" s="132"/>
      <c r="J694" s="171"/>
      <c r="K694" s="191"/>
      <c r="L694" s="179"/>
      <c r="P694" s="34"/>
      <c r="Q694" s="34"/>
    </row>
    <row r="695" spans="1:702" s="56" customFormat="1" hidden="1" outlineLevel="1" x14ac:dyDescent="0.2">
      <c r="A695" s="49"/>
      <c r="B695" s="75"/>
      <c r="C695" s="49" t="s">
        <v>138</v>
      </c>
      <c r="D695" s="141"/>
      <c r="E695" s="172"/>
      <c r="F695" s="53"/>
      <c r="G695" s="172"/>
      <c r="H695" s="43"/>
      <c r="I695" s="132"/>
      <c r="J695" s="172"/>
      <c r="K695" s="192"/>
      <c r="L695" s="180"/>
      <c r="P695" s="34"/>
      <c r="Q695" s="34"/>
    </row>
    <row r="696" spans="1:702" s="59" customFormat="1" collapsed="1" x14ac:dyDescent="0.2">
      <c r="A696" s="41"/>
      <c r="B696" s="57">
        <v>527</v>
      </c>
      <c r="C696" s="78" t="s">
        <v>74</v>
      </c>
      <c r="D696" s="64"/>
      <c r="E696" s="58"/>
      <c r="F696" s="58">
        <f>SUM(F697:F699)</f>
        <v>0</v>
      </c>
      <c r="G696" s="129">
        <f>F696-E696</f>
        <v>0</v>
      </c>
      <c r="H696" s="58">
        <f t="shared" ref="H696" si="165">SUM(H697:H699)</f>
        <v>0</v>
      </c>
      <c r="I696" s="130" t="str">
        <f>IF((OR(I697="SZ",I698="SZ",I699="SZ")),"SZ","AZ")</f>
        <v>AZ</v>
      </c>
      <c r="J696" s="129">
        <f>H696-E696</f>
        <v>0</v>
      </c>
      <c r="K696" s="135">
        <f>IF(F696="",E696,IF(I696="SZ",H696,F696))</f>
        <v>0</v>
      </c>
      <c r="L696" s="129">
        <f>K696-E696</f>
        <v>0</v>
      </c>
      <c r="M696" s="56"/>
      <c r="N696" s="56"/>
      <c r="O696" s="56"/>
      <c r="P696" s="34"/>
      <c r="Q696" s="34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  <c r="BT696" s="56"/>
      <c r="BU696" s="56"/>
      <c r="BV696" s="56"/>
      <c r="BW696" s="56"/>
      <c r="BX696" s="56"/>
      <c r="BY696" s="56"/>
      <c r="BZ696" s="56"/>
      <c r="CA696" s="56"/>
      <c r="CB696" s="56"/>
      <c r="CC696" s="56"/>
      <c r="CD696" s="56"/>
      <c r="CE696" s="56"/>
      <c r="CF696" s="56"/>
      <c r="CG696" s="56"/>
      <c r="CH696" s="56"/>
      <c r="CI696" s="56"/>
      <c r="CJ696" s="56"/>
      <c r="CK696" s="56"/>
      <c r="CL696" s="56"/>
      <c r="CM696" s="56"/>
      <c r="CN696" s="56"/>
      <c r="CO696" s="56"/>
      <c r="CP696" s="56"/>
      <c r="CQ696" s="56"/>
      <c r="CR696" s="56"/>
      <c r="CS696" s="56"/>
      <c r="CT696" s="56"/>
      <c r="CU696" s="56"/>
      <c r="CV696" s="56"/>
      <c r="CW696" s="56"/>
      <c r="CX696" s="56"/>
      <c r="CY696" s="56"/>
      <c r="CZ696" s="56"/>
      <c r="DA696" s="56"/>
      <c r="DB696" s="56"/>
      <c r="DC696" s="56"/>
      <c r="DD696" s="56"/>
      <c r="DE696" s="56"/>
      <c r="DF696" s="56"/>
      <c r="DG696" s="56"/>
      <c r="DH696" s="56"/>
      <c r="DI696" s="56"/>
      <c r="DJ696" s="56"/>
      <c r="DK696" s="56"/>
      <c r="DL696" s="56"/>
      <c r="DM696" s="56"/>
      <c r="DN696" s="56"/>
      <c r="DO696" s="56"/>
      <c r="DP696" s="56"/>
      <c r="DQ696" s="56"/>
      <c r="DR696" s="56"/>
      <c r="DS696" s="56"/>
      <c r="DT696" s="56"/>
      <c r="DU696" s="56"/>
      <c r="DV696" s="56"/>
      <c r="DW696" s="56"/>
      <c r="DX696" s="56"/>
      <c r="DY696" s="56"/>
      <c r="DZ696" s="56"/>
      <c r="EA696" s="56"/>
      <c r="EB696" s="56"/>
      <c r="EC696" s="56"/>
      <c r="ED696" s="56"/>
      <c r="EE696" s="56"/>
      <c r="EF696" s="56"/>
      <c r="EG696" s="56"/>
      <c r="EH696" s="56"/>
      <c r="EI696" s="56"/>
      <c r="EJ696" s="56"/>
      <c r="EK696" s="56"/>
      <c r="EL696" s="56"/>
      <c r="EM696" s="56"/>
      <c r="EN696" s="56"/>
      <c r="EO696" s="56"/>
      <c r="EP696" s="56"/>
      <c r="EQ696" s="56"/>
      <c r="ER696" s="56"/>
      <c r="ES696" s="56"/>
      <c r="ET696" s="56"/>
      <c r="EU696" s="56"/>
      <c r="EV696" s="56"/>
      <c r="EW696" s="56"/>
      <c r="EX696" s="56"/>
      <c r="EY696" s="56"/>
      <c r="EZ696" s="56"/>
      <c r="FA696" s="56"/>
      <c r="FB696" s="56"/>
      <c r="FC696" s="56"/>
      <c r="FD696" s="56"/>
      <c r="FE696" s="56"/>
      <c r="FF696" s="56"/>
      <c r="FG696" s="56"/>
      <c r="FH696" s="56"/>
      <c r="FI696" s="56"/>
      <c r="FJ696" s="56"/>
      <c r="FK696" s="56"/>
      <c r="FL696" s="56"/>
      <c r="FM696" s="56"/>
      <c r="FN696" s="56"/>
      <c r="FO696" s="56"/>
      <c r="FP696" s="56"/>
      <c r="FQ696" s="56"/>
      <c r="FR696" s="56"/>
      <c r="FS696" s="56"/>
      <c r="FT696" s="56"/>
      <c r="FU696" s="56"/>
      <c r="FV696" s="56"/>
      <c r="FW696" s="56"/>
      <c r="FX696" s="56"/>
      <c r="FY696" s="56"/>
      <c r="FZ696" s="56"/>
      <c r="GA696" s="56"/>
      <c r="GB696" s="56"/>
      <c r="GC696" s="56"/>
      <c r="GD696" s="56"/>
      <c r="GE696" s="56"/>
      <c r="GF696" s="56"/>
      <c r="GG696" s="56"/>
      <c r="GH696" s="56"/>
      <c r="GI696" s="56"/>
      <c r="GJ696" s="56"/>
      <c r="GK696" s="56"/>
      <c r="GL696" s="56"/>
      <c r="GM696" s="56"/>
      <c r="GN696" s="56"/>
      <c r="GO696" s="56"/>
      <c r="GP696" s="56"/>
      <c r="GQ696" s="56"/>
      <c r="GR696" s="56"/>
      <c r="GS696" s="56"/>
      <c r="GT696" s="56"/>
      <c r="GU696" s="56"/>
      <c r="GV696" s="56"/>
      <c r="GW696" s="56"/>
      <c r="GX696" s="56"/>
      <c r="GY696" s="56"/>
      <c r="GZ696" s="56"/>
      <c r="HA696" s="56"/>
      <c r="HB696" s="56"/>
      <c r="HC696" s="56"/>
      <c r="HD696" s="56"/>
      <c r="HE696" s="56"/>
      <c r="HF696" s="56"/>
      <c r="HG696" s="56"/>
      <c r="HH696" s="56"/>
      <c r="HI696" s="56"/>
      <c r="HJ696" s="56"/>
      <c r="HK696" s="56"/>
      <c r="HL696" s="56"/>
      <c r="HM696" s="56"/>
      <c r="HN696" s="56"/>
      <c r="HO696" s="56"/>
      <c r="HP696" s="56"/>
      <c r="HQ696" s="56"/>
      <c r="HR696" s="56"/>
      <c r="HS696" s="56"/>
      <c r="HT696" s="56"/>
      <c r="HU696" s="56"/>
      <c r="HV696" s="56"/>
      <c r="HW696" s="56"/>
      <c r="HX696" s="56"/>
      <c r="HY696" s="56"/>
      <c r="HZ696" s="56"/>
      <c r="IA696" s="56"/>
      <c r="IB696" s="56"/>
      <c r="IC696" s="56"/>
      <c r="ID696" s="56"/>
      <c r="IE696" s="56"/>
      <c r="IF696" s="56"/>
      <c r="IG696" s="56"/>
      <c r="IH696" s="56"/>
      <c r="II696" s="56"/>
      <c r="IJ696" s="56"/>
      <c r="IK696" s="56"/>
      <c r="IL696" s="56"/>
      <c r="IM696" s="56"/>
      <c r="IN696" s="56"/>
      <c r="IO696" s="56"/>
      <c r="IP696" s="56"/>
      <c r="IQ696" s="56"/>
      <c r="IR696" s="56"/>
      <c r="IS696" s="56"/>
      <c r="IT696" s="56"/>
      <c r="IU696" s="56"/>
      <c r="IV696" s="56"/>
      <c r="IW696" s="56"/>
      <c r="IX696" s="56"/>
      <c r="IY696" s="56"/>
      <c r="IZ696" s="56"/>
      <c r="JA696" s="56"/>
      <c r="JB696" s="56"/>
      <c r="JC696" s="56"/>
      <c r="JD696" s="56"/>
      <c r="JE696" s="56"/>
      <c r="JF696" s="56"/>
      <c r="JG696" s="56"/>
      <c r="JH696" s="56"/>
      <c r="JI696" s="56"/>
      <c r="JJ696" s="56"/>
      <c r="JK696" s="56"/>
      <c r="JL696" s="56"/>
      <c r="JM696" s="56"/>
      <c r="JN696" s="56"/>
      <c r="JO696" s="56"/>
      <c r="JP696" s="56"/>
      <c r="JQ696" s="56"/>
      <c r="JR696" s="56"/>
      <c r="JS696" s="56"/>
      <c r="JT696" s="56"/>
      <c r="JU696" s="56"/>
      <c r="JV696" s="56"/>
      <c r="JW696" s="56"/>
      <c r="JX696" s="56"/>
      <c r="JY696" s="56"/>
      <c r="JZ696" s="56"/>
      <c r="KA696" s="56"/>
      <c r="KB696" s="56"/>
      <c r="KC696" s="56"/>
      <c r="KD696" s="56"/>
      <c r="KE696" s="56"/>
      <c r="KF696" s="56"/>
      <c r="KG696" s="56"/>
      <c r="KH696" s="56"/>
      <c r="KI696" s="56"/>
      <c r="KJ696" s="56"/>
      <c r="KK696" s="56"/>
      <c r="KL696" s="56"/>
      <c r="KM696" s="56"/>
      <c r="KN696" s="56"/>
      <c r="KO696" s="56"/>
      <c r="KP696" s="56"/>
      <c r="KQ696" s="56"/>
      <c r="KR696" s="56"/>
      <c r="KS696" s="56"/>
      <c r="KT696" s="56"/>
      <c r="KU696" s="56"/>
      <c r="KV696" s="56"/>
      <c r="KW696" s="56"/>
      <c r="KX696" s="56"/>
      <c r="KY696" s="56"/>
      <c r="KZ696" s="56"/>
      <c r="LA696" s="56"/>
      <c r="LB696" s="56"/>
      <c r="LC696" s="56"/>
      <c r="LD696" s="56"/>
      <c r="LE696" s="56"/>
      <c r="LF696" s="56"/>
      <c r="LG696" s="56"/>
      <c r="LH696" s="56"/>
      <c r="LI696" s="56"/>
      <c r="LJ696" s="56"/>
      <c r="LK696" s="56"/>
      <c r="LL696" s="56"/>
      <c r="LM696" s="56"/>
      <c r="LN696" s="56"/>
      <c r="LO696" s="56"/>
      <c r="LP696" s="56"/>
      <c r="LQ696" s="56"/>
      <c r="LR696" s="56"/>
      <c r="LS696" s="56"/>
      <c r="LT696" s="56"/>
      <c r="LU696" s="56"/>
      <c r="LV696" s="56"/>
      <c r="LW696" s="56"/>
      <c r="LX696" s="56"/>
      <c r="LY696" s="56"/>
      <c r="LZ696" s="56"/>
      <c r="MA696" s="56"/>
      <c r="MB696" s="56"/>
      <c r="MC696" s="56"/>
      <c r="MD696" s="56"/>
      <c r="ME696" s="56"/>
      <c r="MF696" s="56"/>
      <c r="MG696" s="56"/>
      <c r="MH696" s="56"/>
      <c r="MI696" s="56"/>
      <c r="MJ696" s="56"/>
      <c r="MK696" s="56"/>
      <c r="ML696" s="56"/>
      <c r="MM696" s="56"/>
      <c r="MN696" s="56"/>
      <c r="MO696" s="56"/>
      <c r="MP696" s="56"/>
      <c r="MQ696" s="56"/>
      <c r="MR696" s="56"/>
      <c r="MS696" s="56"/>
      <c r="MT696" s="56"/>
      <c r="MU696" s="56"/>
      <c r="MV696" s="56"/>
      <c r="MW696" s="56"/>
      <c r="MX696" s="56"/>
      <c r="MY696" s="56"/>
      <c r="MZ696" s="56"/>
      <c r="NA696" s="56"/>
      <c r="NB696" s="56"/>
      <c r="NC696" s="56"/>
      <c r="ND696" s="56"/>
      <c r="NE696" s="56"/>
      <c r="NF696" s="56"/>
      <c r="NG696" s="56"/>
      <c r="NH696" s="56"/>
      <c r="NI696" s="56"/>
      <c r="NJ696" s="56"/>
      <c r="NK696" s="56"/>
      <c r="NL696" s="56"/>
      <c r="NM696" s="56"/>
      <c r="NN696" s="56"/>
      <c r="NO696" s="56"/>
      <c r="NP696" s="56"/>
      <c r="NQ696" s="56"/>
      <c r="NR696" s="56"/>
      <c r="NS696" s="56"/>
      <c r="NT696" s="56"/>
      <c r="NU696" s="56"/>
      <c r="NV696" s="56"/>
      <c r="NW696" s="56"/>
      <c r="NX696" s="56"/>
      <c r="NY696" s="56"/>
      <c r="NZ696" s="56"/>
      <c r="OA696" s="56"/>
      <c r="OB696" s="56"/>
      <c r="OC696" s="56"/>
      <c r="OD696" s="56"/>
      <c r="OE696" s="56"/>
      <c r="OF696" s="56"/>
      <c r="OG696" s="56"/>
      <c r="OH696" s="56"/>
      <c r="OI696" s="56"/>
      <c r="OJ696" s="56"/>
      <c r="OK696" s="56"/>
      <c r="OL696" s="56"/>
      <c r="OM696" s="56"/>
      <c r="ON696" s="56"/>
      <c r="OO696" s="56"/>
      <c r="OP696" s="56"/>
      <c r="OQ696" s="56"/>
      <c r="OR696" s="56"/>
      <c r="OS696" s="56"/>
      <c r="OT696" s="56"/>
      <c r="OU696" s="56"/>
      <c r="OV696" s="56"/>
      <c r="OW696" s="56"/>
      <c r="OX696" s="56"/>
      <c r="OY696" s="56"/>
      <c r="OZ696" s="56"/>
      <c r="PA696" s="56"/>
      <c r="PB696" s="56"/>
      <c r="PC696" s="56"/>
      <c r="PD696" s="56"/>
      <c r="PE696" s="56"/>
      <c r="PF696" s="56"/>
      <c r="PG696" s="56"/>
      <c r="PH696" s="56"/>
      <c r="PI696" s="56"/>
      <c r="PJ696" s="56"/>
      <c r="PK696" s="56"/>
      <c r="PL696" s="56"/>
      <c r="PM696" s="56"/>
      <c r="PN696" s="56"/>
      <c r="PO696" s="56"/>
      <c r="PP696" s="56"/>
      <c r="PQ696" s="56"/>
      <c r="PR696" s="56"/>
      <c r="PS696" s="56"/>
      <c r="PT696" s="56"/>
      <c r="PU696" s="56"/>
      <c r="PV696" s="56"/>
      <c r="PW696" s="56"/>
      <c r="PX696" s="56"/>
      <c r="PY696" s="56"/>
      <c r="PZ696" s="56"/>
      <c r="QA696" s="56"/>
      <c r="QB696" s="56"/>
      <c r="QC696" s="56"/>
      <c r="QD696" s="56"/>
      <c r="QE696" s="56"/>
      <c r="QF696" s="56"/>
      <c r="QG696" s="56"/>
      <c r="QH696" s="56"/>
      <c r="QI696" s="56"/>
      <c r="QJ696" s="56"/>
      <c r="QK696" s="56"/>
      <c r="QL696" s="56"/>
      <c r="QM696" s="56"/>
      <c r="QN696" s="56"/>
      <c r="QO696" s="56"/>
      <c r="QP696" s="56"/>
      <c r="QQ696" s="56"/>
      <c r="QR696" s="56"/>
      <c r="QS696" s="56"/>
      <c r="QT696" s="56"/>
      <c r="QU696" s="56"/>
      <c r="QV696" s="56"/>
      <c r="QW696" s="56"/>
      <c r="QX696" s="56"/>
      <c r="QY696" s="56"/>
      <c r="QZ696" s="56"/>
      <c r="RA696" s="56"/>
      <c r="RB696" s="56"/>
      <c r="RC696" s="56"/>
      <c r="RD696" s="56"/>
      <c r="RE696" s="56"/>
      <c r="RF696" s="56"/>
      <c r="RG696" s="56"/>
      <c r="RH696" s="56"/>
      <c r="RI696" s="56"/>
      <c r="RJ696" s="56"/>
      <c r="RK696" s="56"/>
      <c r="RL696" s="56"/>
      <c r="RM696" s="56"/>
      <c r="RN696" s="56"/>
      <c r="RO696" s="56"/>
      <c r="RP696" s="56"/>
      <c r="RQ696" s="56"/>
      <c r="RR696" s="56"/>
      <c r="RS696" s="56"/>
      <c r="RT696" s="56"/>
      <c r="RU696" s="56"/>
      <c r="RV696" s="56"/>
      <c r="RW696" s="56"/>
      <c r="RX696" s="56"/>
      <c r="RY696" s="56"/>
      <c r="RZ696" s="56"/>
      <c r="SA696" s="56"/>
      <c r="SB696" s="56"/>
      <c r="SC696" s="56"/>
      <c r="SD696" s="56"/>
      <c r="SE696" s="56"/>
      <c r="SF696" s="56"/>
      <c r="SG696" s="56"/>
      <c r="SH696" s="56"/>
      <c r="SI696" s="56"/>
      <c r="SJ696" s="56"/>
      <c r="SK696" s="56"/>
      <c r="SL696" s="56"/>
      <c r="SM696" s="56"/>
      <c r="SN696" s="56"/>
      <c r="SO696" s="56"/>
      <c r="SP696" s="56"/>
      <c r="SQ696" s="56"/>
      <c r="SR696" s="56"/>
      <c r="SS696" s="56"/>
      <c r="ST696" s="56"/>
      <c r="SU696" s="56"/>
      <c r="SV696" s="56"/>
      <c r="SW696" s="56"/>
      <c r="SX696" s="56"/>
      <c r="SY696" s="56"/>
      <c r="SZ696" s="56"/>
      <c r="TA696" s="56"/>
      <c r="TB696" s="56"/>
      <c r="TC696" s="56"/>
      <c r="TD696" s="56"/>
      <c r="TE696" s="56"/>
      <c r="TF696" s="56"/>
      <c r="TG696" s="56"/>
      <c r="TH696" s="56"/>
      <c r="TI696" s="56"/>
      <c r="TJ696" s="56"/>
      <c r="TK696" s="56"/>
      <c r="TL696" s="56"/>
      <c r="TM696" s="56"/>
      <c r="TN696" s="56"/>
      <c r="TO696" s="56"/>
      <c r="TP696" s="56"/>
      <c r="TQ696" s="56"/>
      <c r="TR696" s="56"/>
      <c r="TS696" s="56"/>
      <c r="TT696" s="56"/>
      <c r="TU696" s="56"/>
      <c r="TV696" s="56"/>
      <c r="TW696" s="56"/>
      <c r="TX696" s="56"/>
      <c r="TY696" s="56"/>
      <c r="TZ696" s="56"/>
      <c r="UA696" s="56"/>
      <c r="UB696" s="56"/>
      <c r="UC696" s="56"/>
      <c r="UD696" s="56"/>
      <c r="UE696" s="56"/>
      <c r="UF696" s="56"/>
      <c r="UG696" s="56"/>
      <c r="UH696" s="56"/>
      <c r="UI696" s="56"/>
      <c r="UJ696" s="56"/>
      <c r="UK696" s="56"/>
      <c r="UL696" s="56"/>
      <c r="UM696" s="56"/>
      <c r="UN696" s="56"/>
      <c r="UO696" s="56"/>
      <c r="UP696" s="56"/>
      <c r="UQ696" s="56"/>
      <c r="UR696" s="56"/>
      <c r="US696" s="56"/>
      <c r="UT696" s="56"/>
      <c r="UU696" s="56"/>
      <c r="UV696" s="56"/>
      <c r="UW696" s="56"/>
      <c r="UX696" s="56"/>
      <c r="UY696" s="56"/>
      <c r="UZ696" s="56"/>
      <c r="VA696" s="56"/>
      <c r="VB696" s="56"/>
      <c r="VC696" s="56"/>
      <c r="VD696" s="56"/>
      <c r="VE696" s="56"/>
      <c r="VF696" s="56"/>
      <c r="VG696" s="56"/>
      <c r="VH696" s="56"/>
      <c r="VI696" s="56"/>
      <c r="VJ696" s="56"/>
      <c r="VK696" s="56"/>
      <c r="VL696" s="56"/>
      <c r="VM696" s="56"/>
      <c r="VN696" s="56"/>
      <c r="VO696" s="56"/>
      <c r="VP696" s="56"/>
      <c r="VQ696" s="56"/>
      <c r="VR696" s="56"/>
      <c r="VS696" s="56"/>
      <c r="VT696" s="56"/>
      <c r="VU696" s="56"/>
      <c r="VV696" s="56"/>
      <c r="VW696" s="56"/>
      <c r="VX696" s="56"/>
      <c r="VY696" s="56"/>
      <c r="VZ696" s="56"/>
      <c r="WA696" s="56"/>
      <c r="WB696" s="56"/>
      <c r="WC696" s="56"/>
      <c r="WD696" s="56"/>
      <c r="WE696" s="56"/>
      <c r="WF696" s="56"/>
      <c r="WG696" s="56"/>
      <c r="WH696" s="56"/>
      <c r="WI696" s="56"/>
      <c r="WJ696" s="56"/>
      <c r="WK696" s="56"/>
      <c r="WL696" s="56"/>
      <c r="WM696" s="56"/>
      <c r="WN696" s="56"/>
      <c r="WO696" s="56"/>
      <c r="WP696" s="56"/>
      <c r="WQ696" s="56"/>
      <c r="WR696" s="56"/>
      <c r="WS696" s="56"/>
      <c r="WT696" s="56"/>
      <c r="WU696" s="56"/>
      <c r="WV696" s="56"/>
      <c r="WW696" s="56"/>
      <c r="WX696" s="56"/>
      <c r="WY696" s="56"/>
      <c r="WZ696" s="56"/>
      <c r="XA696" s="56"/>
      <c r="XB696" s="56"/>
      <c r="XC696" s="56"/>
      <c r="XD696" s="56"/>
      <c r="XE696" s="56"/>
      <c r="XF696" s="56"/>
      <c r="XG696" s="56"/>
      <c r="XH696" s="56"/>
      <c r="XI696" s="56"/>
      <c r="XJ696" s="56"/>
      <c r="XK696" s="56"/>
      <c r="XL696" s="56"/>
      <c r="XM696" s="56"/>
      <c r="XN696" s="56"/>
      <c r="XO696" s="56"/>
      <c r="XP696" s="56"/>
      <c r="XQ696" s="56"/>
      <c r="XR696" s="56"/>
      <c r="XS696" s="56"/>
      <c r="XT696" s="56"/>
      <c r="XU696" s="56"/>
      <c r="XV696" s="56"/>
      <c r="XW696" s="56"/>
      <c r="XX696" s="56"/>
      <c r="XY696" s="56"/>
      <c r="XZ696" s="56"/>
      <c r="YA696" s="56"/>
      <c r="YB696" s="56"/>
      <c r="YC696" s="56"/>
      <c r="YD696" s="56"/>
      <c r="YE696" s="56"/>
      <c r="YF696" s="56"/>
      <c r="YG696" s="56"/>
      <c r="YH696" s="56"/>
      <c r="YI696" s="56"/>
      <c r="YJ696" s="56"/>
      <c r="YK696" s="56"/>
      <c r="YL696" s="56"/>
      <c r="YM696" s="56"/>
      <c r="YN696" s="56"/>
      <c r="YO696" s="56"/>
      <c r="YP696" s="56"/>
      <c r="YQ696" s="56"/>
      <c r="YR696" s="56"/>
      <c r="YS696" s="56"/>
      <c r="YT696" s="56"/>
      <c r="YU696" s="56"/>
      <c r="YV696" s="56"/>
      <c r="YW696" s="56"/>
      <c r="YX696" s="56"/>
      <c r="YY696" s="56"/>
      <c r="YZ696" s="56"/>
      <c r="ZA696" s="56"/>
      <c r="ZB696" s="56"/>
      <c r="ZC696" s="56"/>
      <c r="ZD696" s="56"/>
      <c r="ZE696" s="56"/>
      <c r="ZF696" s="56"/>
      <c r="ZG696" s="56"/>
      <c r="ZH696" s="56"/>
      <c r="ZI696" s="56"/>
      <c r="ZJ696" s="56"/>
      <c r="ZK696" s="56"/>
      <c r="ZL696" s="56"/>
      <c r="ZM696" s="56"/>
      <c r="ZN696" s="56"/>
      <c r="ZO696" s="56"/>
      <c r="ZP696" s="56"/>
      <c r="ZQ696" s="56"/>
      <c r="ZR696" s="56"/>
      <c r="ZS696" s="56"/>
      <c r="ZT696" s="56"/>
      <c r="ZU696" s="56"/>
      <c r="ZV696" s="56"/>
      <c r="ZW696" s="56"/>
      <c r="ZX696" s="56"/>
      <c r="ZY696" s="56"/>
      <c r="ZZ696" s="56"/>
    </row>
    <row r="697" spans="1:702" s="56" customFormat="1" hidden="1" outlineLevel="1" x14ac:dyDescent="0.2">
      <c r="A697" s="49"/>
      <c r="B697" s="75"/>
      <c r="C697" s="49" t="s">
        <v>124</v>
      </c>
      <c r="D697" s="141"/>
      <c r="E697" s="170"/>
      <c r="F697" s="53"/>
      <c r="G697" s="170"/>
      <c r="H697" s="43"/>
      <c r="I697" s="132"/>
      <c r="J697" s="170"/>
      <c r="K697" s="190"/>
      <c r="L697" s="178"/>
      <c r="P697" s="34"/>
      <c r="Q697" s="34"/>
    </row>
    <row r="698" spans="1:702" s="56" customFormat="1" hidden="1" outlineLevel="1" x14ac:dyDescent="0.2">
      <c r="A698" s="49"/>
      <c r="B698" s="75"/>
      <c r="C698" s="49" t="s">
        <v>137</v>
      </c>
      <c r="D698" s="141"/>
      <c r="E698" s="171"/>
      <c r="F698" s="53"/>
      <c r="G698" s="171"/>
      <c r="H698" s="43"/>
      <c r="I698" s="132"/>
      <c r="J698" s="171"/>
      <c r="K698" s="191"/>
      <c r="L698" s="179"/>
      <c r="P698" s="34"/>
      <c r="Q698" s="34"/>
    </row>
    <row r="699" spans="1:702" s="56" customFormat="1" hidden="1" outlineLevel="1" x14ac:dyDescent="0.2">
      <c r="A699" s="49"/>
      <c r="B699" s="75"/>
      <c r="C699" s="49" t="s">
        <v>138</v>
      </c>
      <c r="D699" s="141"/>
      <c r="E699" s="172"/>
      <c r="F699" s="53"/>
      <c r="G699" s="172"/>
      <c r="H699" s="43"/>
      <c r="I699" s="132"/>
      <c r="J699" s="172"/>
      <c r="K699" s="192"/>
      <c r="L699" s="180"/>
      <c r="P699" s="34"/>
      <c r="Q699" s="34"/>
    </row>
    <row r="700" spans="1:702" s="59" customFormat="1" collapsed="1" x14ac:dyDescent="0.2">
      <c r="A700" s="41"/>
      <c r="B700" s="57">
        <v>529</v>
      </c>
      <c r="C700" s="78" t="s">
        <v>227</v>
      </c>
      <c r="D700" s="64"/>
      <c r="E700" s="58"/>
      <c r="F700" s="58">
        <f>SUM(F701:F703)</f>
        <v>0</v>
      </c>
      <c r="G700" s="129">
        <f>F700-E700</f>
        <v>0</v>
      </c>
      <c r="H700" s="58">
        <f t="shared" ref="H700" si="166">SUM(H701:H703)</f>
        <v>0</v>
      </c>
      <c r="I700" s="130" t="str">
        <f>IF((OR(I701="SZ",I702="SZ",I703="SZ")),"SZ","AZ")</f>
        <v>AZ</v>
      </c>
      <c r="J700" s="129">
        <f>H700-E700</f>
        <v>0</v>
      </c>
      <c r="K700" s="135">
        <f>IF(F700="",E700,IF(I700="SZ",H700,F700))</f>
        <v>0</v>
      </c>
      <c r="L700" s="129">
        <f>K700-E700</f>
        <v>0</v>
      </c>
      <c r="M700" s="56"/>
      <c r="N700" s="56"/>
      <c r="O700" s="56"/>
      <c r="P700" s="34"/>
      <c r="Q700" s="34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  <c r="BT700" s="56"/>
      <c r="BU700" s="56"/>
      <c r="BV700" s="56"/>
      <c r="BW700" s="56"/>
      <c r="BX700" s="56"/>
      <c r="BY700" s="56"/>
      <c r="BZ700" s="56"/>
      <c r="CA700" s="56"/>
      <c r="CB700" s="56"/>
      <c r="CC700" s="56"/>
      <c r="CD700" s="56"/>
      <c r="CE700" s="56"/>
      <c r="CF700" s="56"/>
      <c r="CG700" s="56"/>
      <c r="CH700" s="56"/>
      <c r="CI700" s="56"/>
      <c r="CJ700" s="56"/>
      <c r="CK700" s="56"/>
      <c r="CL700" s="56"/>
      <c r="CM700" s="56"/>
      <c r="CN700" s="56"/>
      <c r="CO700" s="56"/>
      <c r="CP700" s="56"/>
      <c r="CQ700" s="56"/>
      <c r="CR700" s="56"/>
      <c r="CS700" s="56"/>
      <c r="CT700" s="56"/>
      <c r="CU700" s="56"/>
      <c r="CV700" s="56"/>
      <c r="CW700" s="56"/>
      <c r="CX700" s="56"/>
      <c r="CY700" s="56"/>
      <c r="CZ700" s="56"/>
      <c r="DA700" s="56"/>
      <c r="DB700" s="56"/>
      <c r="DC700" s="56"/>
      <c r="DD700" s="56"/>
      <c r="DE700" s="56"/>
      <c r="DF700" s="56"/>
      <c r="DG700" s="56"/>
      <c r="DH700" s="56"/>
      <c r="DI700" s="56"/>
      <c r="DJ700" s="56"/>
      <c r="DK700" s="56"/>
      <c r="DL700" s="56"/>
      <c r="DM700" s="56"/>
      <c r="DN700" s="56"/>
      <c r="DO700" s="56"/>
      <c r="DP700" s="56"/>
      <c r="DQ700" s="56"/>
      <c r="DR700" s="56"/>
      <c r="DS700" s="56"/>
      <c r="DT700" s="56"/>
      <c r="DU700" s="56"/>
      <c r="DV700" s="56"/>
      <c r="DW700" s="56"/>
      <c r="DX700" s="56"/>
      <c r="DY700" s="56"/>
      <c r="DZ700" s="56"/>
      <c r="EA700" s="56"/>
      <c r="EB700" s="56"/>
      <c r="EC700" s="56"/>
      <c r="ED700" s="56"/>
      <c r="EE700" s="56"/>
      <c r="EF700" s="56"/>
      <c r="EG700" s="56"/>
      <c r="EH700" s="56"/>
      <c r="EI700" s="56"/>
      <c r="EJ700" s="56"/>
      <c r="EK700" s="56"/>
      <c r="EL700" s="56"/>
      <c r="EM700" s="56"/>
      <c r="EN700" s="56"/>
      <c r="EO700" s="56"/>
      <c r="EP700" s="56"/>
      <c r="EQ700" s="56"/>
      <c r="ER700" s="56"/>
      <c r="ES700" s="56"/>
      <c r="ET700" s="56"/>
      <c r="EU700" s="56"/>
      <c r="EV700" s="56"/>
      <c r="EW700" s="56"/>
      <c r="EX700" s="56"/>
      <c r="EY700" s="56"/>
      <c r="EZ700" s="56"/>
      <c r="FA700" s="56"/>
      <c r="FB700" s="56"/>
      <c r="FC700" s="56"/>
      <c r="FD700" s="56"/>
      <c r="FE700" s="56"/>
      <c r="FF700" s="56"/>
      <c r="FG700" s="56"/>
      <c r="FH700" s="56"/>
      <c r="FI700" s="56"/>
      <c r="FJ700" s="56"/>
      <c r="FK700" s="56"/>
      <c r="FL700" s="56"/>
      <c r="FM700" s="56"/>
      <c r="FN700" s="56"/>
      <c r="FO700" s="56"/>
      <c r="FP700" s="56"/>
      <c r="FQ700" s="56"/>
      <c r="FR700" s="56"/>
      <c r="FS700" s="56"/>
      <c r="FT700" s="56"/>
      <c r="FU700" s="56"/>
      <c r="FV700" s="56"/>
      <c r="FW700" s="56"/>
      <c r="FX700" s="56"/>
      <c r="FY700" s="56"/>
      <c r="FZ700" s="56"/>
      <c r="GA700" s="56"/>
      <c r="GB700" s="56"/>
      <c r="GC700" s="56"/>
      <c r="GD700" s="56"/>
      <c r="GE700" s="56"/>
      <c r="GF700" s="56"/>
      <c r="GG700" s="56"/>
      <c r="GH700" s="56"/>
      <c r="GI700" s="56"/>
      <c r="GJ700" s="56"/>
      <c r="GK700" s="56"/>
      <c r="GL700" s="56"/>
      <c r="GM700" s="56"/>
      <c r="GN700" s="56"/>
      <c r="GO700" s="56"/>
      <c r="GP700" s="56"/>
      <c r="GQ700" s="56"/>
      <c r="GR700" s="56"/>
      <c r="GS700" s="56"/>
      <c r="GT700" s="56"/>
      <c r="GU700" s="56"/>
      <c r="GV700" s="56"/>
      <c r="GW700" s="56"/>
      <c r="GX700" s="56"/>
      <c r="GY700" s="56"/>
      <c r="GZ700" s="56"/>
      <c r="HA700" s="56"/>
      <c r="HB700" s="56"/>
      <c r="HC700" s="56"/>
      <c r="HD700" s="56"/>
      <c r="HE700" s="56"/>
      <c r="HF700" s="56"/>
      <c r="HG700" s="56"/>
      <c r="HH700" s="56"/>
      <c r="HI700" s="56"/>
      <c r="HJ700" s="56"/>
      <c r="HK700" s="56"/>
      <c r="HL700" s="56"/>
      <c r="HM700" s="56"/>
      <c r="HN700" s="56"/>
      <c r="HO700" s="56"/>
      <c r="HP700" s="56"/>
      <c r="HQ700" s="56"/>
      <c r="HR700" s="56"/>
      <c r="HS700" s="56"/>
      <c r="HT700" s="56"/>
      <c r="HU700" s="56"/>
      <c r="HV700" s="56"/>
      <c r="HW700" s="56"/>
      <c r="HX700" s="56"/>
      <c r="HY700" s="56"/>
      <c r="HZ700" s="56"/>
      <c r="IA700" s="56"/>
      <c r="IB700" s="56"/>
      <c r="IC700" s="56"/>
      <c r="ID700" s="56"/>
      <c r="IE700" s="56"/>
      <c r="IF700" s="56"/>
      <c r="IG700" s="56"/>
      <c r="IH700" s="56"/>
      <c r="II700" s="56"/>
      <c r="IJ700" s="56"/>
      <c r="IK700" s="56"/>
      <c r="IL700" s="56"/>
      <c r="IM700" s="56"/>
      <c r="IN700" s="56"/>
      <c r="IO700" s="56"/>
      <c r="IP700" s="56"/>
      <c r="IQ700" s="56"/>
      <c r="IR700" s="56"/>
      <c r="IS700" s="56"/>
      <c r="IT700" s="56"/>
      <c r="IU700" s="56"/>
      <c r="IV700" s="56"/>
      <c r="IW700" s="56"/>
      <c r="IX700" s="56"/>
      <c r="IY700" s="56"/>
      <c r="IZ700" s="56"/>
      <c r="JA700" s="56"/>
      <c r="JB700" s="56"/>
      <c r="JC700" s="56"/>
      <c r="JD700" s="56"/>
      <c r="JE700" s="56"/>
      <c r="JF700" s="56"/>
      <c r="JG700" s="56"/>
      <c r="JH700" s="56"/>
      <c r="JI700" s="56"/>
      <c r="JJ700" s="56"/>
      <c r="JK700" s="56"/>
      <c r="JL700" s="56"/>
      <c r="JM700" s="56"/>
      <c r="JN700" s="56"/>
      <c r="JO700" s="56"/>
      <c r="JP700" s="56"/>
      <c r="JQ700" s="56"/>
      <c r="JR700" s="56"/>
      <c r="JS700" s="56"/>
      <c r="JT700" s="56"/>
      <c r="JU700" s="56"/>
      <c r="JV700" s="56"/>
      <c r="JW700" s="56"/>
      <c r="JX700" s="56"/>
      <c r="JY700" s="56"/>
      <c r="JZ700" s="56"/>
      <c r="KA700" s="56"/>
      <c r="KB700" s="56"/>
      <c r="KC700" s="56"/>
      <c r="KD700" s="56"/>
      <c r="KE700" s="56"/>
      <c r="KF700" s="56"/>
      <c r="KG700" s="56"/>
      <c r="KH700" s="56"/>
      <c r="KI700" s="56"/>
      <c r="KJ700" s="56"/>
      <c r="KK700" s="56"/>
      <c r="KL700" s="56"/>
      <c r="KM700" s="56"/>
      <c r="KN700" s="56"/>
      <c r="KO700" s="56"/>
      <c r="KP700" s="56"/>
      <c r="KQ700" s="56"/>
      <c r="KR700" s="56"/>
      <c r="KS700" s="56"/>
      <c r="KT700" s="56"/>
      <c r="KU700" s="56"/>
      <c r="KV700" s="56"/>
      <c r="KW700" s="56"/>
      <c r="KX700" s="56"/>
      <c r="KY700" s="56"/>
      <c r="KZ700" s="56"/>
      <c r="LA700" s="56"/>
      <c r="LB700" s="56"/>
      <c r="LC700" s="56"/>
      <c r="LD700" s="56"/>
      <c r="LE700" s="56"/>
      <c r="LF700" s="56"/>
      <c r="LG700" s="56"/>
      <c r="LH700" s="56"/>
      <c r="LI700" s="56"/>
      <c r="LJ700" s="56"/>
      <c r="LK700" s="56"/>
      <c r="LL700" s="56"/>
      <c r="LM700" s="56"/>
      <c r="LN700" s="56"/>
      <c r="LO700" s="56"/>
      <c r="LP700" s="56"/>
      <c r="LQ700" s="56"/>
      <c r="LR700" s="56"/>
      <c r="LS700" s="56"/>
      <c r="LT700" s="56"/>
      <c r="LU700" s="56"/>
      <c r="LV700" s="56"/>
      <c r="LW700" s="56"/>
      <c r="LX700" s="56"/>
      <c r="LY700" s="56"/>
      <c r="LZ700" s="56"/>
      <c r="MA700" s="56"/>
      <c r="MB700" s="56"/>
      <c r="MC700" s="56"/>
      <c r="MD700" s="56"/>
      <c r="ME700" s="56"/>
      <c r="MF700" s="56"/>
      <c r="MG700" s="56"/>
      <c r="MH700" s="56"/>
      <c r="MI700" s="56"/>
      <c r="MJ700" s="56"/>
      <c r="MK700" s="56"/>
      <c r="ML700" s="56"/>
      <c r="MM700" s="56"/>
      <c r="MN700" s="56"/>
      <c r="MO700" s="56"/>
      <c r="MP700" s="56"/>
      <c r="MQ700" s="56"/>
      <c r="MR700" s="56"/>
      <c r="MS700" s="56"/>
      <c r="MT700" s="56"/>
      <c r="MU700" s="56"/>
      <c r="MV700" s="56"/>
      <c r="MW700" s="56"/>
      <c r="MX700" s="56"/>
      <c r="MY700" s="56"/>
      <c r="MZ700" s="56"/>
      <c r="NA700" s="56"/>
      <c r="NB700" s="56"/>
      <c r="NC700" s="56"/>
      <c r="ND700" s="56"/>
      <c r="NE700" s="56"/>
      <c r="NF700" s="56"/>
      <c r="NG700" s="56"/>
      <c r="NH700" s="56"/>
      <c r="NI700" s="56"/>
      <c r="NJ700" s="56"/>
      <c r="NK700" s="56"/>
      <c r="NL700" s="56"/>
      <c r="NM700" s="56"/>
      <c r="NN700" s="56"/>
      <c r="NO700" s="56"/>
      <c r="NP700" s="56"/>
      <c r="NQ700" s="56"/>
      <c r="NR700" s="56"/>
      <c r="NS700" s="56"/>
      <c r="NT700" s="56"/>
      <c r="NU700" s="56"/>
      <c r="NV700" s="56"/>
      <c r="NW700" s="56"/>
      <c r="NX700" s="56"/>
      <c r="NY700" s="56"/>
      <c r="NZ700" s="56"/>
      <c r="OA700" s="56"/>
      <c r="OB700" s="56"/>
      <c r="OC700" s="56"/>
      <c r="OD700" s="56"/>
      <c r="OE700" s="56"/>
      <c r="OF700" s="56"/>
      <c r="OG700" s="56"/>
      <c r="OH700" s="56"/>
      <c r="OI700" s="56"/>
      <c r="OJ700" s="56"/>
      <c r="OK700" s="56"/>
      <c r="OL700" s="56"/>
      <c r="OM700" s="56"/>
      <c r="ON700" s="56"/>
      <c r="OO700" s="56"/>
      <c r="OP700" s="56"/>
      <c r="OQ700" s="56"/>
      <c r="OR700" s="56"/>
      <c r="OS700" s="56"/>
      <c r="OT700" s="56"/>
      <c r="OU700" s="56"/>
      <c r="OV700" s="56"/>
      <c r="OW700" s="56"/>
      <c r="OX700" s="56"/>
      <c r="OY700" s="56"/>
      <c r="OZ700" s="56"/>
      <c r="PA700" s="56"/>
      <c r="PB700" s="56"/>
      <c r="PC700" s="56"/>
      <c r="PD700" s="56"/>
      <c r="PE700" s="56"/>
      <c r="PF700" s="56"/>
      <c r="PG700" s="56"/>
      <c r="PH700" s="56"/>
      <c r="PI700" s="56"/>
      <c r="PJ700" s="56"/>
      <c r="PK700" s="56"/>
      <c r="PL700" s="56"/>
      <c r="PM700" s="56"/>
      <c r="PN700" s="56"/>
      <c r="PO700" s="56"/>
      <c r="PP700" s="56"/>
      <c r="PQ700" s="56"/>
      <c r="PR700" s="56"/>
      <c r="PS700" s="56"/>
      <c r="PT700" s="56"/>
      <c r="PU700" s="56"/>
      <c r="PV700" s="56"/>
      <c r="PW700" s="56"/>
      <c r="PX700" s="56"/>
      <c r="PY700" s="56"/>
      <c r="PZ700" s="56"/>
      <c r="QA700" s="56"/>
      <c r="QB700" s="56"/>
      <c r="QC700" s="56"/>
      <c r="QD700" s="56"/>
      <c r="QE700" s="56"/>
      <c r="QF700" s="56"/>
      <c r="QG700" s="56"/>
      <c r="QH700" s="56"/>
      <c r="QI700" s="56"/>
      <c r="QJ700" s="56"/>
      <c r="QK700" s="56"/>
      <c r="QL700" s="56"/>
      <c r="QM700" s="56"/>
      <c r="QN700" s="56"/>
      <c r="QO700" s="56"/>
      <c r="QP700" s="56"/>
      <c r="QQ700" s="56"/>
      <c r="QR700" s="56"/>
      <c r="QS700" s="56"/>
      <c r="QT700" s="56"/>
      <c r="QU700" s="56"/>
      <c r="QV700" s="56"/>
      <c r="QW700" s="56"/>
      <c r="QX700" s="56"/>
      <c r="QY700" s="56"/>
      <c r="QZ700" s="56"/>
      <c r="RA700" s="56"/>
      <c r="RB700" s="56"/>
      <c r="RC700" s="56"/>
      <c r="RD700" s="56"/>
      <c r="RE700" s="56"/>
      <c r="RF700" s="56"/>
      <c r="RG700" s="56"/>
      <c r="RH700" s="56"/>
      <c r="RI700" s="56"/>
      <c r="RJ700" s="56"/>
      <c r="RK700" s="56"/>
      <c r="RL700" s="56"/>
      <c r="RM700" s="56"/>
      <c r="RN700" s="56"/>
      <c r="RO700" s="56"/>
      <c r="RP700" s="56"/>
      <c r="RQ700" s="56"/>
      <c r="RR700" s="56"/>
      <c r="RS700" s="56"/>
      <c r="RT700" s="56"/>
      <c r="RU700" s="56"/>
      <c r="RV700" s="56"/>
      <c r="RW700" s="56"/>
      <c r="RX700" s="56"/>
      <c r="RY700" s="56"/>
      <c r="RZ700" s="56"/>
      <c r="SA700" s="56"/>
      <c r="SB700" s="56"/>
      <c r="SC700" s="56"/>
      <c r="SD700" s="56"/>
      <c r="SE700" s="56"/>
      <c r="SF700" s="56"/>
      <c r="SG700" s="56"/>
      <c r="SH700" s="56"/>
      <c r="SI700" s="56"/>
      <c r="SJ700" s="56"/>
      <c r="SK700" s="56"/>
      <c r="SL700" s="56"/>
      <c r="SM700" s="56"/>
      <c r="SN700" s="56"/>
      <c r="SO700" s="56"/>
      <c r="SP700" s="56"/>
      <c r="SQ700" s="56"/>
      <c r="SR700" s="56"/>
      <c r="SS700" s="56"/>
      <c r="ST700" s="56"/>
      <c r="SU700" s="56"/>
      <c r="SV700" s="56"/>
      <c r="SW700" s="56"/>
      <c r="SX700" s="56"/>
      <c r="SY700" s="56"/>
      <c r="SZ700" s="56"/>
      <c r="TA700" s="56"/>
      <c r="TB700" s="56"/>
      <c r="TC700" s="56"/>
      <c r="TD700" s="56"/>
      <c r="TE700" s="56"/>
      <c r="TF700" s="56"/>
      <c r="TG700" s="56"/>
      <c r="TH700" s="56"/>
      <c r="TI700" s="56"/>
      <c r="TJ700" s="56"/>
      <c r="TK700" s="56"/>
      <c r="TL700" s="56"/>
      <c r="TM700" s="56"/>
      <c r="TN700" s="56"/>
      <c r="TO700" s="56"/>
      <c r="TP700" s="56"/>
      <c r="TQ700" s="56"/>
      <c r="TR700" s="56"/>
      <c r="TS700" s="56"/>
      <c r="TT700" s="56"/>
      <c r="TU700" s="56"/>
      <c r="TV700" s="56"/>
      <c r="TW700" s="56"/>
      <c r="TX700" s="56"/>
      <c r="TY700" s="56"/>
      <c r="TZ700" s="56"/>
      <c r="UA700" s="56"/>
      <c r="UB700" s="56"/>
      <c r="UC700" s="56"/>
      <c r="UD700" s="56"/>
      <c r="UE700" s="56"/>
      <c r="UF700" s="56"/>
      <c r="UG700" s="56"/>
      <c r="UH700" s="56"/>
      <c r="UI700" s="56"/>
      <c r="UJ700" s="56"/>
      <c r="UK700" s="56"/>
      <c r="UL700" s="56"/>
      <c r="UM700" s="56"/>
      <c r="UN700" s="56"/>
      <c r="UO700" s="56"/>
      <c r="UP700" s="56"/>
      <c r="UQ700" s="56"/>
      <c r="UR700" s="56"/>
      <c r="US700" s="56"/>
      <c r="UT700" s="56"/>
      <c r="UU700" s="56"/>
      <c r="UV700" s="56"/>
      <c r="UW700" s="56"/>
      <c r="UX700" s="56"/>
      <c r="UY700" s="56"/>
      <c r="UZ700" s="56"/>
      <c r="VA700" s="56"/>
      <c r="VB700" s="56"/>
      <c r="VC700" s="56"/>
      <c r="VD700" s="56"/>
      <c r="VE700" s="56"/>
      <c r="VF700" s="56"/>
      <c r="VG700" s="56"/>
      <c r="VH700" s="56"/>
      <c r="VI700" s="56"/>
      <c r="VJ700" s="56"/>
      <c r="VK700" s="56"/>
      <c r="VL700" s="56"/>
      <c r="VM700" s="56"/>
      <c r="VN700" s="56"/>
      <c r="VO700" s="56"/>
      <c r="VP700" s="56"/>
      <c r="VQ700" s="56"/>
      <c r="VR700" s="56"/>
      <c r="VS700" s="56"/>
      <c r="VT700" s="56"/>
      <c r="VU700" s="56"/>
      <c r="VV700" s="56"/>
      <c r="VW700" s="56"/>
      <c r="VX700" s="56"/>
      <c r="VY700" s="56"/>
      <c r="VZ700" s="56"/>
      <c r="WA700" s="56"/>
      <c r="WB700" s="56"/>
      <c r="WC700" s="56"/>
      <c r="WD700" s="56"/>
      <c r="WE700" s="56"/>
      <c r="WF700" s="56"/>
      <c r="WG700" s="56"/>
      <c r="WH700" s="56"/>
      <c r="WI700" s="56"/>
      <c r="WJ700" s="56"/>
      <c r="WK700" s="56"/>
      <c r="WL700" s="56"/>
      <c r="WM700" s="56"/>
      <c r="WN700" s="56"/>
      <c r="WO700" s="56"/>
      <c r="WP700" s="56"/>
      <c r="WQ700" s="56"/>
      <c r="WR700" s="56"/>
      <c r="WS700" s="56"/>
      <c r="WT700" s="56"/>
      <c r="WU700" s="56"/>
      <c r="WV700" s="56"/>
      <c r="WW700" s="56"/>
      <c r="WX700" s="56"/>
      <c r="WY700" s="56"/>
      <c r="WZ700" s="56"/>
      <c r="XA700" s="56"/>
      <c r="XB700" s="56"/>
      <c r="XC700" s="56"/>
      <c r="XD700" s="56"/>
      <c r="XE700" s="56"/>
      <c r="XF700" s="56"/>
      <c r="XG700" s="56"/>
      <c r="XH700" s="56"/>
      <c r="XI700" s="56"/>
      <c r="XJ700" s="56"/>
      <c r="XK700" s="56"/>
      <c r="XL700" s="56"/>
      <c r="XM700" s="56"/>
      <c r="XN700" s="56"/>
      <c r="XO700" s="56"/>
      <c r="XP700" s="56"/>
      <c r="XQ700" s="56"/>
      <c r="XR700" s="56"/>
      <c r="XS700" s="56"/>
      <c r="XT700" s="56"/>
      <c r="XU700" s="56"/>
      <c r="XV700" s="56"/>
      <c r="XW700" s="56"/>
      <c r="XX700" s="56"/>
      <c r="XY700" s="56"/>
      <c r="XZ700" s="56"/>
      <c r="YA700" s="56"/>
      <c r="YB700" s="56"/>
      <c r="YC700" s="56"/>
      <c r="YD700" s="56"/>
      <c r="YE700" s="56"/>
      <c r="YF700" s="56"/>
      <c r="YG700" s="56"/>
      <c r="YH700" s="56"/>
      <c r="YI700" s="56"/>
      <c r="YJ700" s="56"/>
      <c r="YK700" s="56"/>
      <c r="YL700" s="56"/>
      <c r="YM700" s="56"/>
      <c r="YN700" s="56"/>
      <c r="YO700" s="56"/>
      <c r="YP700" s="56"/>
      <c r="YQ700" s="56"/>
      <c r="YR700" s="56"/>
      <c r="YS700" s="56"/>
      <c r="YT700" s="56"/>
      <c r="YU700" s="56"/>
      <c r="YV700" s="56"/>
      <c r="YW700" s="56"/>
      <c r="YX700" s="56"/>
      <c r="YY700" s="56"/>
      <c r="YZ700" s="56"/>
      <c r="ZA700" s="56"/>
      <c r="ZB700" s="56"/>
      <c r="ZC700" s="56"/>
      <c r="ZD700" s="56"/>
      <c r="ZE700" s="56"/>
      <c r="ZF700" s="56"/>
      <c r="ZG700" s="56"/>
      <c r="ZH700" s="56"/>
      <c r="ZI700" s="56"/>
      <c r="ZJ700" s="56"/>
      <c r="ZK700" s="56"/>
      <c r="ZL700" s="56"/>
      <c r="ZM700" s="56"/>
      <c r="ZN700" s="56"/>
      <c r="ZO700" s="56"/>
      <c r="ZP700" s="56"/>
      <c r="ZQ700" s="56"/>
      <c r="ZR700" s="56"/>
      <c r="ZS700" s="56"/>
      <c r="ZT700" s="56"/>
      <c r="ZU700" s="56"/>
      <c r="ZV700" s="56"/>
      <c r="ZW700" s="56"/>
      <c r="ZX700" s="56"/>
      <c r="ZY700" s="56"/>
      <c r="ZZ700" s="56"/>
    </row>
    <row r="701" spans="1:702" s="56" customFormat="1" hidden="1" outlineLevel="1" x14ac:dyDescent="0.2">
      <c r="A701" s="49"/>
      <c r="B701" s="75"/>
      <c r="C701" s="49" t="s">
        <v>124</v>
      </c>
      <c r="D701" s="141"/>
      <c r="E701" s="170"/>
      <c r="F701" s="53"/>
      <c r="G701" s="170"/>
      <c r="H701" s="43"/>
      <c r="I701" s="132"/>
      <c r="J701" s="170"/>
      <c r="K701" s="190"/>
      <c r="L701" s="178"/>
      <c r="P701" s="34"/>
      <c r="Q701" s="34"/>
    </row>
    <row r="702" spans="1:702" s="56" customFormat="1" hidden="1" outlineLevel="1" x14ac:dyDescent="0.2">
      <c r="A702" s="49"/>
      <c r="B702" s="75"/>
      <c r="C702" s="49" t="s">
        <v>137</v>
      </c>
      <c r="D702" s="141"/>
      <c r="E702" s="171"/>
      <c r="F702" s="53"/>
      <c r="G702" s="171"/>
      <c r="H702" s="43"/>
      <c r="I702" s="132"/>
      <c r="J702" s="171"/>
      <c r="K702" s="191"/>
      <c r="L702" s="179"/>
      <c r="P702" s="34"/>
      <c r="Q702" s="34"/>
    </row>
    <row r="703" spans="1:702" s="56" customFormat="1" hidden="1" outlineLevel="1" x14ac:dyDescent="0.2">
      <c r="A703" s="49"/>
      <c r="B703" s="75"/>
      <c r="C703" s="49" t="s">
        <v>138</v>
      </c>
      <c r="D703" s="141"/>
      <c r="E703" s="172"/>
      <c r="F703" s="53"/>
      <c r="G703" s="172"/>
      <c r="H703" s="43"/>
      <c r="I703" s="132"/>
      <c r="J703" s="172"/>
      <c r="K703" s="192"/>
      <c r="L703" s="180"/>
      <c r="P703" s="34"/>
      <c r="Q703" s="34"/>
    </row>
    <row r="704" spans="1:702" s="59" customFormat="1" collapsed="1" x14ac:dyDescent="0.2">
      <c r="A704" s="41"/>
      <c r="B704" s="57">
        <v>531</v>
      </c>
      <c r="C704" s="78" t="s">
        <v>228</v>
      </c>
      <c r="D704" s="64"/>
      <c r="E704" s="58"/>
      <c r="F704" s="58">
        <f>SUM(F705:F707)</f>
        <v>0</v>
      </c>
      <c r="G704" s="129">
        <f>F704-E704</f>
        <v>0</v>
      </c>
      <c r="H704" s="58">
        <f t="shared" ref="H704" si="167">SUM(H705:H707)</f>
        <v>0</v>
      </c>
      <c r="I704" s="130" t="str">
        <f>IF((OR(I705="SZ",I706="SZ",I707="SZ")),"SZ","AZ")</f>
        <v>AZ</v>
      </c>
      <c r="J704" s="129">
        <f>H704-E704</f>
        <v>0</v>
      </c>
      <c r="K704" s="135">
        <f>IF(F704="",E704,IF(I704="SZ",H704,F704))</f>
        <v>0</v>
      </c>
      <c r="L704" s="129">
        <f>K704-E704</f>
        <v>0</v>
      </c>
      <c r="M704" s="56"/>
      <c r="N704" s="56"/>
      <c r="O704" s="56"/>
      <c r="P704" s="34"/>
      <c r="Q704" s="34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6"/>
      <c r="BQ704" s="56"/>
      <c r="BR704" s="56"/>
      <c r="BS704" s="56"/>
      <c r="BT704" s="56"/>
      <c r="BU704" s="56"/>
      <c r="BV704" s="56"/>
      <c r="BW704" s="56"/>
      <c r="BX704" s="56"/>
      <c r="BY704" s="56"/>
      <c r="BZ704" s="56"/>
      <c r="CA704" s="56"/>
      <c r="CB704" s="56"/>
      <c r="CC704" s="56"/>
      <c r="CD704" s="56"/>
      <c r="CE704" s="56"/>
      <c r="CF704" s="56"/>
      <c r="CG704" s="56"/>
      <c r="CH704" s="56"/>
      <c r="CI704" s="56"/>
      <c r="CJ704" s="56"/>
      <c r="CK704" s="56"/>
      <c r="CL704" s="56"/>
      <c r="CM704" s="56"/>
      <c r="CN704" s="56"/>
      <c r="CO704" s="56"/>
      <c r="CP704" s="56"/>
      <c r="CQ704" s="56"/>
      <c r="CR704" s="56"/>
      <c r="CS704" s="56"/>
      <c r="CT704" s="56"/>
      <c r="CU704" s="56"/>
      <c r="CV704" s="56"/>
      <c r="CW704" s="56"/>
      <c r="CX704" s="56"/>
      <c r="CY704" s="56"/>
      <c r="CZ704" s="56"/>
      <c r="DA704" s="56"/>
      <c r="DB704" s="56"/>
      <c r="DC704" s="56"/>
      <c r="DD704" s="56"/>
      <c r="DE704" s="56"/>
      <c r="DF704" s="56"/>
      <c r="DG704" s="56"/>
      <c r="DH704" s="56"/>
      <c r="DI704" s="56"/>
      <c r="DJ704" s="56"/>
      <c r="DK704" s="56"/>
      <c r="DL704" s="56"/>
      <c r="DM704" s="56"/>
      <c r="DN704" s="56"/>
      <c r="DO704" s="56"/>
      <c r="DP704" s="56"/>
      <c r="DQ704" s="56"/>
      <c r="DR704" s="56"/>
      <c r="DS704" s="56"/>
      <c r="DT704" s="56"/>
      <c r="DU704" s="56"/>
      <c r="DV704" s="56"/>
      <c r="DW704" s="56"/>
      <c r="DX704" s="56"/>
      <c r="DY704" s="56"/>
      <c r="DZ704" s="56"/>
      <c r="EA704" s="56"/>
      <c r="EB704" s="56"/>
      <c r="EC704" s="56"/>
      <c r="ED704" s="56"/>
      <c r="EE704" s="56"/>
      <c r="EF704" s="56"/>
      <c r="EG704" s="56"/>
      <c r="EH704" s="56"/>
      <c r="EI704" s="56"/>
      <c r="EJ704" s="56"/>
      <c r="EK704" s="56"/>
      <c r="EL704" s="56"/>
      <c r="EM704" s="56"/>
      <c r="EN704" s="56"/>
      <c r="EO704" s="56"/>
      <c r="EP704" s="56"/>
      <c r="EQ704" s="56"/>
      <c r="ER704" s="56"/>
      <c r="ES704" s="56"/>
      <c r="ET704" s="56"/>
      <c r="EU704" s="56"/>
      <c r="EV704" s="56"/>
      <c r="EW704" s="56"/>
      <c r="EX704" s="56"/>
      <c r="EY704" s="56"/>
      <c r="EZ704" s="56"/>
      <c r="FA704" s="56"/>
      <c r="FB704" s="56"/>
      <c r="FC704" s="56"/>
      <c r="FD704" s="56"/>
      <c r="FE704" s="56"/>
      <c r="FF704" s="56"/>
      <c r="FG704" s="56"/>
      <c r="FH704" s="56"/>
      <c r="FI704" s="56"/>
      <c r="FJ704" s="56"/>
      <c r="FK704" s="56"/>
      <c r="FL704" s="56"/>
      <c r="FM704" s="56"/>
      <c r="FN704" s="56"/>
      <c r="FO704" s="56"/>
      <c r="FP704" s="56"/>
      <c r="FQ704" s="56"/>
      <c r="FR704" s="56"/>
      <c r="FS704" s="56"/>
      <c r="FT704" s="56"/>
      <c r="FU704" s="56"/>
      <c r="FV704" s="56"/>
      <c r="FW704" s="56"/>
      <c r="FX704" s="56"/>
      <c r="FY704" s="56"/>
      <c r="FZ704" s="56"/>
      <c r="GA704" s="56"/>
      <c r="GB704" s="56"/>
      <c r="GC704" s="56"/>
      <c r="GD704" s="56"/>
      <c r="GE704" s="56"/>
      <c r="GF704" s="56"/>
      <c r="GG704" s="56"/>
      <c r="GH704" s="56"/>
      <c r="GI704" s="56"/>
      <c r="GJ704" s="56"/>
      <c r="GK704" s="56"/>
      <c r="GL704" s="56"/>
      <c r="GM704" s="56"/>
      <c r="GN704" s="56"/>
      <c r="GO704" s="56"/>
      <c r="GP704" s="56"/>
      <c r="GQ704" s="56"/>
      <c r="GR704" s="56"/>
      <c r="GS704" s="56"/>
      <c r="GT704" s="56"/>
      <c r="GU704" s="56"/>
      <c r="GV704" s="56"/>
      <c r="GW704" s="56"/>
      <c r="GX704" s="56"/>
      <c r="GY704" s="56"/>
      <c r="GZ704" s="56"/>
      <c r="HA704" s="56"/>
      <c r="HB704" s="56"/>
      <c r="HC704" s="56"/>
      <c r="HD704" s="56"/>
      <c r="HE704" s="56"/>
      <c r="HF704" s="56"/>
      <c r="HG704" s="56"/>
      <c r="HH704" s="56"/>
      <c r="HI704" s="56"/>
      <c r="HJ704" s="56"/>
      <c r="HK704" s="56"/>
      <c r="HL704" s="56"/>
      <c r="HM704" s="56"/>
      <c r="HN704" s="56"/>
      <c r="HO704" s="56"/>
      <c r="HP704" s="56"/>
      <c r="HQ704" s="56"/>
      <c r="HR704" s="56"/>
      <c r="HS704" s="56"/>
      <c r="HT704" s="56"/>
      <c r="HU704" s="56"/>
      <c r="HV704" s="56"/>
      <c r="HW704" s="56"/>
      <c r="HX704" s="56"/>
      <c r="HY704" s="56"/>
      <c r="HZ704" s="56"/>
      <c r="IA704" s="56"/>
      <c r="IB704" s="56"/>
      <c r="IC704" s="56"/>
      <c r="ID704" s="56"/>
      <c r="IE704" s="56"/>
      <c r="IF704" s="56"/>
      <c r="IG704" s="56"/>
      <c r="IH704" s="56"/>
      <c r="II704" s="56"/>
      <c r="IJ704" s="56"/>
      <c r="IK704" s="56"/>
      <c r="IL704" s="56"/>
      <c r="IM704" s="56"/>
      <c r="IN704" s="56"/>
      <c r="IO704" s="56"/>
      <c r="IP704" s="56"/>
      <c r="IQ704" s="56"/>
      <c r="IR704" s="56"/>
      <c r="IS704" s="56"/>
      <c r="IT704" s="56"/>
      <c r="IU704" s="56"/>
      <c r="IV704" s="56"/>
      <c r="IW704" s="56"/>
      <c r="IX704" s="56"/>
      <c r="IY704" s="56"/>
      <c r="IZ704" s="56"/>
      <c r="JA704" s="56"/>
      <c r="JB704" s="56"/>
      <c r="JC704" s="56"/>
      <c r="JD704" s="56"/>
      <c r="JE704" s="56"/>
      <c r="JF704" s="56"/>
      <c r="JG704" s="56"/>
      <c r="JH704" s="56"/>
      <c r="JI704" s="56"/>
      <c r="JJ704" s="56"/>
      <c r="JK704" s="56"/>
      <c r="JL704" s="56"/>
      <c r="JM704" s="56"/>
      <c r="JN704" s="56"/>
      <c r="JO704" s="56"/>
      <c r="JP704" s="56"/>
      <c r="JQ704" s="56"/>
      <c r="JR704" s="56"/>
      <c r="JS704" s="56"/>
      <c r="JT704" s="56"/>
      <c r="JU704" s="56"/>
      <c r="JV704" s="56"/>
      <c r="JW704" s="56"/>
      <c r="JX704" s="56"/>
      <c r="JY704" s="56"/>
      <c r="JZ704" s="56"/>
      <c r="KA704" s="56"/>
      <c r="KB704" s="56"/>
      <c r="KC704" s="56"/>
      <c r="KD704" s="56"/>
      <c r="KE704" s="56"/>
      <c r="KF704" s="56"/>
      <c r="KG704" s="56"/>
      <c r="KH704" s="56"/>
      <c r="KI704" s="56"/>
      <c r="KJ704" s="56"/>
      <c r="KK704" s="56"/>
      <c r="KL704" s="56"/>
      <c r="KM704" s="56"/>
      <c r="KN704" s="56"/>
      <c r="KO704" s="56"/>
      <c r="KP704" s="56"/>
      <c r="KQ704" s="56"/>
      <c r="KR704" s="56"/>
      <c r="KS704" s="56"/>
      <c r="KT704" s="56"/>
      <c r="KU704" s="56"/>
      <c r="KV704" s="56"/>
      <c r="KW704" s="56"/>
      <c r="KX704" s="56"/>
      <c r="KY704" s="56"/>
      <c r="KZ704" s="56"/>
      <c r="LA704" s="56"/>
      <c r="LB704" s="56"/>
      <c r="LC704" s="56"/>
      <c r="LD704" s="56"/>
      <c r="LE704" s="56"/>
      <c r="LF704" s="56"/>
      <c r="LG704" s="56"/>
      <c r="LH704" s="56"/>
      <c r="LI704" s="56"/>
      <c r="LJ704" s="56"/>
      <c r="LK704" s="56"/>
      <c r="LL704" s="56"/>
      <c r="LM704" s="56"/>
      <c r="LN704" s="56"/>
      <c r="LO704" s="56"/>
      <c r="LP704" s="56"/>
      <c r="LQ704" s="56"/>
      <c r="LR704" s="56"/>
      <c r="LS704" s="56"/>
      <c r="LT704" s="56"/>
      <c r="LU704" s="56"/>
      <c r="LV704" s="56"/>
      <c r="LW704" s="56"/>
      <c r="LX704" s="56"/>
      <c r="LY704" s="56"/>
      <c r="LZ704" s="56"/>
      <c r="MA704" s="56"/>
      <c r="MB704" s="56"/>
      <c r="MC704" s="56"/>
      <c r="MD704" s="56"/>
      <c r="ME704" s="56"/>
      <c r="MF704" s="56"/>
      <c r="MG704" s="56"/>
      <c r="MH704" s="56"/>
      <c r="MI704" s="56"/>
      <c r="MJ704" s="56"/>
      <c r="MK704" s="56"/>
      <c r="ML704" s="56"/>
      <c r="MM704" s="56"/>
      <c r="MN704" s="56"/>
      <c r="MO704" s="56"/>
      <c r="MP704" s="56"/>
      <c r="MQ704" s="56"/>
      <c r="MR704" s="56"/>
      <c r="MS704" s="56"/>
      <c r="MT704" s="56"/>
      <c r="MU704" s="56"/>
      <c r="MV704" s="56"/>
      <c r="MW704" s="56"/>
      <c r="MX704" s="56"/>
      <c r="MY704" s="56"/>
      <c r="MZ704" s="56"/>
      <c r="NA704" s="56"/>
      <c r="NB704" s="56"/>
      <c r="NC704" s="56"/>
      <c r="ND704" s="56"/>
      <c r="NE704" s="56"/>
      <c r="NF704" s="56"/>
      <c r="NG704" s="56"/>
      <c r="NH704" s="56"/>
      <c r="NI704" s="56"/>
      <c r="NJ704" s="56"/>
      <c r="NK704" s="56"/>
      <c r="NL704" s="56"/>
      <c r="NM704" s="56"/>
      <c r="NN704" s="56"/>
      <c r="NO704" s="56"/>
      <c r="NP704" s="56"/>
      <c r="NQ704" s="56"/>
      <c r="NR704" s="56"/>
      <c r="NS704" s="56"/>
      <c r="NT704" s="56"/>
      <c r="NU704" s="56"/>
      <c r="NV704" s="56"/>
      <c r="NW704" s="56"/>
      <c r="NX704" s="56"/>
      <c r="NY704" s="56"/>
      <c r="NZ704" s="56"/>
      <c r="OA704" s="56"/>
      <c r="OB704" s="56"/>
      <c r="OC704" s="56"/>
      <c r="OD704" s="56"/>
      <c r="OE704" s="56"/>
      <c r="OF704" s="56"/>
      <c r="OG704" s="56"/>
      <c r="OH704" s="56"/>
      <c r="OI704" s="56"/>
      <c r="OJ704" s="56"/>
      <c r="OK704" s="56"/>
      <c r="OL704" s="56"/>
      <c r="OM704" s="56"/>
      <c r="ON704" s="56"/>
      <c r="OO704" s="56"/>
      <c r="OP704" s="56"/>
      <c r="OQ704" s="56"/>
      <c r="OR704" s="56"/>
      <c r="OS704" s="56"/>
      <c r="OT704" s="56"/>
      <c r="OU704" s="56"/>
      <c r="OV704" s="56"/>
      <c r="OW704" s="56"/>
      <c r="OX704" s="56"/>
      <c r="OY704" s="56"/>
      <c r="OZ704" s="56"/>
      <c r="PA704" s="56"/>
      <c r="PB704" s="56"/>
      <c r="PC704" s="56"/>
      <c r="PD704" s="56"/>
      <c r="PE704" s="56"/>
      <c r="PF704" s="56"/>
      <c r="PG704" s="56"/>
      <c r="PH704" s="56"/>
      <c r="PI704" s="56"/>
      <c r="PJ704" s="56"/>
      <c r="PK704" s="56"/>
      <c r="PL704" s="56"/>
      <c r="PM704" s="56"/>
      <c r="PN704" s="56"/>
      <c r="PO704" s="56"/>
      <c r="PP704" s="56"/>
      <c r="PQ704" s="56"/>
      <c r="PR704" s="56"/>
      <c r="PS704" s="56"/>
      <c r="PT704" s="56"/>
      <c r="PU704" s="56"/>
      <c r="PV704" s="56"/>
      <c r="PW704" s="56"/>
      <c r="PX704" s="56"/>
      <c r="PY704" s="56"/>
      <c r="PZ704" s="56"/>
      <c r="QA704" s="56"/>
      <c r="QB704" s="56"/>
      <c r="QC704" s="56"/>
      <c r="QD704" s="56"/>
      <c r="QE704" s="56"/>
      <c r="QF704" s="56"/>
      <c r="QG704" s="56"/>
      <c r="QH704" s="56"/>
      <c r="QI704" s="56"/>
      <c r="QJ704" s="56"/>
      <c r="QK704" s="56"/>
      <c r="QL704" s="56"/>
      <c r="QM704" s="56"/>
      <c r="QN704" s="56"/>
      <c r="QO704" s="56"/>
      <c r="QP704" s="56"/>
      <c r="QQ704" s="56"/>
      <c r="QR704" s="56"/>
      <c r="QS704" s="56"/>
      <c r="QT704" s="56"/>
      <c r="QU704" s="56"/>
      <c r="QV704" s="56"/>
      <c r="QW704" s="56"/>
      <c r="QX704" s="56"/>
      <c r="QY704" s="56"/>
      <c r="QZ704" s="56"/>
      <c r="RA704" s="56"/>
      <c r="RB704" s="56"/>
      <c r="RC704" s="56"/>
      <c r="RD704" s="56"/>
      <c r="RE704" s="56"/>
      <c r="RF704" s="56"/>
      <c r="RG704" s="56"/>
      <c r="RH704" s="56"/>
      <c r="RI704" s="56"/>
      <c r="RJ704" s="56"/>
      <c r="RK704" s="56"/>
      <c r="RL704" s="56"/>
      <c r="RM704" s="56"/>
      <c r="RN704" s="56"/>
      <c r="RO704" s="56"/>
      <c r="RP704" s="56"/>
      <c r="RQ704" s="56"/>
      <c r="RR704" s="56"/>
      <c r="RS704" s="56"/>
      <c r="RT704" s="56"/>
      <c r="RU704" s="56"/>
      <c r="RV704" s="56"/>
      <c r="RW704" s="56"/>
      <c r="RX704" s="56"/>
      <c r="RY704" s="56"/>
      <c r="RZ704" s="56"/>
      <c r="SA704" s="56"/>
      <c r="SB704" s="56"/>
      <c r="SC704" s="56"/>
      <c r="SD704" s="56"/>
      <c r="SE704" s="56"/>
      <c r="SF704" s="56"/>
      <c r="SG704" s="56"/>
      <c r="SH704" s="56"/>
      <c r="SI704" s="56"/>
      <c r="SJ704" s="56"/>
      <c r="SK704" s="56"/>
      <c r="SL704" s="56"/>
      <c r="SM704" s="56"/>
      <c r="SN704" s="56"/>
      <c r="SO704" s="56"/>
      <c r="SP704" s="56"/>
      <c r="SQ704" s="56"/>
      <c r="SR704" s="56"/>
      <c r="SS704" s="56"/>
      <c r="ST704" s="56"/>
      <c r="SU704" s="56"/>
      <c r="SV704" s="56"/>
      <c r="SW704" s="56"/>
      <c r="SX704" s="56"/>
      <c r="SY704" s="56"/>
      <c r="SZ704" s="56"/>
      <c r="TA704" s="56"/>
      <c r="TB704" s="56"/>
      <c r="TC704" s="56"/>
      <c r="TD704" s="56"/>
      <c r="TE704" s="56"/>
      <c r="TF704" s="56"/>
      <c r="TG704" s="56"/>
      <c r="TH704" s="56"/>
      <c r="TI704" s="56"/>
      <c r="TJ704" s="56"/>
      <c r="TK704" s="56"/>
      <c r="TL704" s="56"/>
      <c r="TM704" s="56"/>
      <c r="TN704" s="56"/>
      <c r="TO704" s="56"/>
      <c r="TP704" s="56"/>
      <c r="TQ704" s="56"/>
      <c r="TR704" s="56"/>
      <c r="TS704" s="56"/>
      <c r="TT704" s="56"/>
      <c r="TU704" s="56"/>
      <c r="TV704" s="56"/>
      <c r="TW704" s="56"/>
      <c r="TX704" s="56"/>
      <c r="TY704" s="56"/>
      <c r="TZ704" s="56"/>
      <c r="UA704" s="56"/>
      <c r="UB704" s="56"/>
      <c r="UC704" s="56"/>
      <c r="UD704" s="56"/>
      <c r="UE704" s="56"/>
      <c r="UF704" s="56"/>
      <c r="UG704" s="56"/>
      <c r="UH704" s="56"/>
      <c r="UI704" s="56"/>
      <c r="UJ704" s="56"/>
      <c r="UK704" s="56"/>
      <c r="UL704" s="56"/>
      <c r="UM704" s="56"/>
      <c r="UN704" s="56"/>
      <c r="UO704" s="56"/>
      <c r="UP704" s="56"/>
      <c r="UQ704" s="56"/>
      <c r="UR704" s="56"/>
      <c r="US704" s="56"/>
      <c r="UT704" s="56"/>
      <c r="UU704" s="56"/>
      <c r="UV704" s="56"/>
      <c r="UW704" s="56"/>
      <c r="UX704" s="56"/>
      <c r="UY704" s="56"/>
      <c r="UZ704" s="56"/>
      <c r="VA704" s="56"/>
      <c r="VB704" s="56"/>
      <c r="VC704" s="56"/>
      <c r="VD704" s="56"/>
      <c r="VE704" s="56"/>
      <c r="VF704" s="56"/>
      <c r="VG704" s="56"/>
      <c r="VH704" s="56"/>
      <c r="VI704" s="56"/>
      <c r="VJ704" s="56"/>
      <c r="VK704" s="56"/>
      <c r="VL704" s="56"/>
      <c r="VM704" s="56"/>
      <c r="VN704" s="56"/>
      <c r="VO704" s="56"/>
      <c r="VP704" s="56"/>
      <c r="VQ704" s="56"/>
      <c r="VR704" s="56"/>
      <c r="VS704" s="56"/>
      <c r="VT704" s="56"/>
      <c r="VU704" s="56"/>
      <c r="VV704" s="56"/>
      <c r="VW704" s="56"/>
      <c r="VX704" s="56"/>
      <c r="VY704" s="56"/>
      <c r="VZ704" s="56"/>
      <c r="WA704" s="56"/>
      <c r="WB704" s="56"/>
      <c r="WC704" s="56"/>
      <c r="WD704" s="56"/>
      <c r="WE704" s="56"/>
      <c r="WF704" s="56"/>
      <c r="WG704" s="56"/>
      <c r="WH704" s="56"/>
      <c r="WI704" s="56"/>
      <c r="WJ704" s="56"/>
      <c r="WK704" s="56"/>
      <c r="WL704" s="56"/>
      <c r="WM704" s="56"/>
      <c r="WN704" s="56"/>
      <c r="WO704" s="56"/>
      <c r="WP704" s="56"/>
      <c r="WQ704" s="56"/>
      <c r="WR704" s="56"/>
      <c r="WS704" s="56"/>
      <c r="WT704" s="56"/>
      <c r="WU704" s="56"/>
      <c r="WV704" s="56"/>
      <c r="WW704" s="56"/>
      <c r="WX704" s="56"/>
      <c r="WY704" s="56"/>
      <c r="WZ704" s="56"/>
      <c r="XA704" s="56"/>
      <c r="XB704" s="56"/>
      <c r="XC704" s="56"/>
      <c r="XD704" s="56"/>
      <c r="XE704" s="56"/>
      <c r="XF704" s="56"/>
      <c r="XG704" s="56"/>
      <c r="XH704" s="56"/>
      <c r="XI704" s="56"/>
      <c r="XJ704" s="56"/>
      <c r="XK704" s="56"/>
      <c r="XL704" s="56"/>
      <c r="XM704" s="56"/>
      <c r="XN704" s="56"/>
      <c r="XO704" s="56"/>
      <c r="XP704" s="56"/>
      <c r="XQ704" s="56"/>
      <c r="XR704" s="56"/>
      <c r="XS704" s="56"/>
      <c r="XT704" s="56"/>
      <c r="XU704" s="56"/>
      <c r="XV704" s="56"/>
      <c r="XW704" s="56"/>
      <c r="XX704" s="56"/>
      <c r="XY704" s="56"/>
      <c r="XZ704" s="56"/>
      <c r="YA704" s="56"/>
      <c r="YB704" s="56"/>
      <c r="YC704" s="56"/>
      <c r="YD704" s="56"/>
      <c r="YE704" s="56"/>
      <c r="YF704" s="56"/>
      <c r="YG704" s="56"/>
      <c r="YH704" s="56"/>
      <c r="YI704" s="56"/>
      <c r="YJ704" s="56"/>
      <c r="YK704" s="56"/>
      <c r="YL704" s="56"/>
      <c r="YM704" s="56"/>
      <c r="YN704" s="56"/>
      <c r="YO704" s="56"/>
      <c r="YP704" s="56"/>
      <c r="YQ704" s="56"/>
      <c r="YR704" s="56"/>
      <c r="YS704" s="56"/>
      <c r="YT704" s="56"/>
      <c r="YU704" s="56"/>
      <c r="YV704" s="56"/>
      <c r="YW704" s="56"/>
      <c r="YX704" s="56"/>
      <c r="YY704" s="56"/>
      <c r="YZ704" s="56"/>
      <c r="ZA704" s="56"/>
      <c r="ZB704" s="56"/>
      <c r="ZC704" s="56"/>
      <c r="ZD704" s="56"/>
      <c r="ZE704" s="56"/>
      <c r="ZF704" s="56"/>
      <c r="ZG704" s="56"/>
      <c r="ZH704" s="56"/>
      <c r="ZI704" s="56"/>
      <c r="ZJ704" s="56"/>
      <c r="ZK704" s="56"/>
      <c r="ZL704" s="56"/>
      <c r="ZM704" s="56"/>
      <c r="ZN704" s="56"/>
      <c r="ZO704" s="56"/>
      <c r="ZP704" s="56"/>
      <c r="ZQ704" s="56"/>
      <c r="ZR704" s="56"/>
      <c r="ZS704" s="56"/>
      <c r="ZT704" s="56"/>
      <c r="ZU704" s="56"/>
      <c r="ZV704" s="56"/>
      <c r="ZW704" s="56"/>
      <c r="ZX704" s="56"/>
      <c r="ZY704" s="56"/>
      <c r="ZZ704" s="56"/>
    </row>
    <row r="705" spans="1:702" s="56" customFormat="1" hidden="1" outlineLevel="1" x14ac:dyDescent="0.2">
      <c r="A705" s="49"/>
      <c r="B705" s="75"/>
      <c r="C705" s="49" t="s">
        <v>124</v>
      </c>
      <c r="D705" s="141"/>
      <c r="E705" s="170"/>
      <c r="F705" s="53"/>
      <c r="G705" s="170"/>
      <c r="H705" s="43"/>
      <c r="I705" s="132"/>
      <c r="J705" s="170"/>
      <c r="K705" s="190"/>
      <c r="L705" s="178"/>
      <c r="P705" s="34"/>
      <c r="Q705" s="34"/>
    </row>
    <row r="706" spans="1:702" s="56" customFormat="1" hidden="1" outlineLevel="1" x14ac:dyDescent="0.2">
      <c r="A706" s="49"/>
      <c r="B706" s="75"/>
      <c r="C706" s="49" t="s">
        <v>137</v>
      </c>
      <c r="D706" s="141"/>
      <c r="E706" s="171"/>
      <c r="F706" s="53"/>
      <c r="G706" s="171"/>
      <c r="H706" s="43"/>
      <c r="I706" s="132"/>
      <c r="J706" s="171"/>
      <c r="K706" s="191"/>
      <c r="L706" s="179"/>
      <c r="P706" s="34"/>
      <c r="Q706" s="34"/>
    </row>
    <row r="707" spans="1:702" s="56" customFormat="1" hidden="1" outlineLevel="1" x14ac:dyDescent="0.2">
      <c r="A707" s="49"/>
      <c r="B707" s="75"/>
      <c r="C707" s="49" t="s">
        <v>138</v>
      </c>
      <c r="D707" s="141"/>
      <c r="E707" s="172"/>
      <c r="F707" s="53"/>
      <c r="G707" s="172"/>
      <c r="H707" s="43"/>
      <c r="I707" s="132"/>
      <c r="J707" s="172"/>
      <c r="K707" s="192"/>
      <c r="L707" s="180"/>
      <c r="P707" s="34"/>
      <c r="Q707" s="34"/>
    </row>
    <row r="708" spans="1:702" s="59" customFormat="1" collapsed="1" x14ac:dyDescent="0.2">
      <c r="A708" s="41"/>
      <c r="B708" s="57">
        <v>532</v>
      </c>
      <c r="C708" s="78" t="s">
        <v>229</v>
      </c>
      <c r="D708" s="64"/>
      <c r="E708" s="58"/>
      <c r="F708" s="58">
        <f>SUM(F709:F711)</f>
        <v>0</v>
      </c>
      <c r="G708" s="129">
        <f>F708-E708</f>
        <v>0</v>
      </c>
      <c r="H708" s="58">
        <f t="shared" ref="H708" si="168">SUM(H709:H711)</f>
        <v>0</v>
      </c>
      <c r="I708" s="130" t="str">
        <f>IF((OR(I709="SZ",I710="SZ",I711="SZ")),"SZ","AZ")</f>
        <v>AZ</v>
      </c>
      <c r="J708" s="129">
        <f>H708-E708</f>
        <v>0</v>
      </c>
      <c r="K708" s="135">
        <f>IF(F708="",E708,IF(I708="SZ",H708,F708))</f>
        <v>0</v>
      </c>
      <c r="L708" s="129">
        <f>K708-E708</f>
        <v>0</v>
      </c>
      <c r="M708" s="56"/>
      <c r="N708" s="56"/>
      <c r="O708" s="56"/>
      <c r="P708" s="34"/>
      <c r="Q708" s="34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  <c r="BT708" s="56"/>
      <c r="BU708" s="56"/>
      <c r="BV708" s="56"/>
      <c r="BW708" s="56"/>
      <c r="BX708" s="56"/>
      <c r="BY708" s="56"/>
      <c r="BZ708" s="56"/>
      <c r="CA708" s="56"/>
      <c r="CB708" s="56"/>
      <c r="CC708" s="56"/>
      <c r="CD708" s="56"/>
      <c r="CE708" s="56"/>
      <c r="CF708" s="56"/>
      <c r="CG708" s="56"/>
      <c r="CH708" s="56"/>
      <c r="CI708" s="56"/>
      <c r="CJ708" s="56"/>
      <c r="CK708" s="56"/>
      <c r="CL708" s="56"/>
      <c r="CM708" s="56"/>
      <c r="CN708" s="56"/>
      <c r="CO708" s="56"/>
      <c r="CP708" s="56"/>
      <c r="CQ708" s="56"/>
      <c r="CR708" s="56"/>
      <c r="CS708" s="56"/>
      <c r="CT708" s="56"/>
      <c r="CU708" s="56"/>
      <c r="CV708" s="56"/>
      <c r="CW708" s="56"/>
      <c r="CX708" s="56"/>
      <c r="CY708" s="56"/>
      <c r="CZ708" s="56"/>
      <c r="DA708" s="56"/>
      <c r="DB708" s="56"/>
      <c r="DC708" s="56"/>
      <c r="DD708" s="56"/>
      <c r="DE708" s="56"/>
      <c r="DF708" s="56"/>
      <c r="DG708" s="56"/>
      <c r="DH708" s="56"/>
      <c r="DI708" s="56"/>
      <c r="DJ708" s="56"/>
      <c r="DK708" s="56"/>
      <c r="DL708" s="56"/>
      <c r="DM708" s="56"/>
      <c r="DN708" s="56"/>
      <c r="DO708" s="56"/>
      <c r="DP708" s="56"/>
      <c r="DQ708" s="56"/>
      <c r="DR708" s="56"/>
      <c r="DS708" s="56"/>
      <c r="DT708" s="56"/>
      <c r="DU708" s="56"/>
      <c r="DV708" s="56"/>
      <c r="DW708" s="56"/>
      <c r="DX708" s="56"/>
      <c r="DY708" s="56"/>
      <c r="DZ708" s="56"/>
      <c r="EA708" s="56"/>
      <c r="EB708" s="56"/>
      <c r="EC708" s="56"/>
      <c r="ED708" s="56"/>
      <c r="EE708" s="56"/>
      <c r="EF708" s="56"/>
      <c r="EG708" s="56"/>
      <c r="EH708" s="56"/>
      <c r="EI708" s="56"/>
      <c r="EJ708" s="56"/>
      <c r="EK708" s="56"/>
      <c r="EL708" s="56"/>
      <c r="EM708" s="56"/>
      <c r="EN708" s="56"/>
      <c r="EO708" s="56"/>
      <c r="EP708" s="56"/>
      <c r="EQ708" s="56"/>
      <c r="ER708" s="56"/>
      <c r="ES708" s="56"/>
      <c r="ET708" s="56"/>
      <c r="EU708" s="56"/>
      <c r="EV708" s="56"/>
      <c r="EW708" s="56"/>
      <c r="EX708" s="56"/>
      <c r="EY708" s="56"/>
      <c r="EZ708" s="56"/>
      <c r="FA708" s="56"/>
      <c r="FB708" s="56"/>
      <c r="FC708" s="56"/>
      <c r="FD708" s="56"/>
      <c r="FE708" s="56"/>
      <c r="FF708" s="56"/>
      <c r="FG708" s="56"/>
      <c r="FH708" s="56"/>
      <c r="FI708" s="56"/>
      <c r="FJ708" s="56"/>
      <c r="FK708" s="56"/>
      <c r="FL708" s="56"/>
      <c r="FM708" s="56"/>
      <c r="FN708" s="56"/>
      <c r="FO708" s="56"/>
      <c r="FP708" s="56"/>
      <c r="FQ708" s="56"/>
      <c r="FR708" s="56"/>
      <c r="FS708" s="56"/>
      <c r="FT708" s="56"/>
      <c r="FU708" s="56"/>
      <c r="FV708" s="56"/>
      <c r="FW708" s="56"/>
      <c r="FX708" s="56"/>
      <c r="FY708" s="56"/>
      <c r="FZ708" s="56"/>
      <c r="GA708" s="56"/>
      <c r="GB708" s="56"/>
      <c r="GC708" s="56"/>
      <c r="GD708" s="56"/>
      <c r="GE708" s="56"/>
      <c r="GF708" s="56"/>
      <c r="GG708" s="56"/>
      <c r="GH708" s="56"/>
      <c r="GI708" s="56"/>
      <c r="GJ708" s="56"/>
      <c r="GK708" s="56"/>
      <c r="GL708" s="56"/>
      <c r="GM708" s="56"/>
      <c r="GN708" s="56"/>
      <c r="GO708" s="56"/>
      <c r="GP708" s="56"/>
      <c r="GQ708" s="56"/>
      <c r="GR708" s="56"/>
      <c r="GS708" s="56"/>
      <c r="GT708" s="56"/>
      <c r="GU708" s="56"/>
      <c r="GV708" s="56"/>
      <c r="GW708" s="56"/>
      <c r="GX708" s="56"/>
      <c r="GY708" s="56"/>
      <c r="GZ708" s="56"/>
      <c r="HA708" s="56"/>
      <c r="HB708" s="56"/>
      <c r="HC708" s="56"/>
      <c r="HD708" s="56"/>
      <c r="HE708" s="56"/>
      <c r="HF708" s="56"/>
      <c r="HG708" s="56"/>
      <c r="HH708" s="56"/>
      <c r="HI708" s="56"/>
      <c r="HJ708" s="56"/>
      <c r="HK708" s="56"/>
      <c r="HL708" s="56"/>
      <c r="HM708" s="56"/>
      <c r="HN708" s="56"/>
      <c r="HO708" s="56"/>
      <c r="HP708" s="56"/>
      <c r="HQ708" s="56"/>
      <c r="HR708" s="56"/>
      <c r="HS708" s="56"/>
      <c r="HT708" s="56"/>
      <c r="HU708" s="56"/>
      <c r="HV708" s="56"/>
      <c r="HW708" s="56"/>
      <c r="HX708" s="56"/>
      <c r="HY708" s="56"/>
      <c r="HZ708" s="56"/>
      <c r="IA708" s="56"/>
      <c r="IB708" s="56"/>
      <c r="IC708" s="56"/>
      <c r="ID708" s="56"/>
      <c r="IE708" s="56"/>
      <c r="IF708" s="56"/>
      <c r="IG708" s="56"/>
      <c r="IH708" s="56"/>
      <c r="II708" s="56"/>
      <c r="IJ708" s="56"/>
      <c r="IK708" s="56"/>
      <c r="IL708" s="56"/>
      <c r="IM708" s="56"/>
      <c r="IN708" s="56"/>
      <c r="IO708" s="56"/>
      <c r="IP708" s="56"/>
      <c r="IQ708" s="56"/>
      <c r="IR708" s="56"/>
      <c r="IS708" s="56"/>
      <c r="IT708" s="56"/>
      <c r="IU708" s="56"/>
      <c r="IV708" s="56"/>
      <c r="IW708" s="56"/>
      <c r="IX708" s="56"/>
      <c r="IY708" s="56"/>
      <c r="IZ708" s="56"/>
      <c r="JA708" s="56"/>
      <c r="JB708" s="56"/>
      <c r="JC708" s="56"/>
      <c r="JD708" s="56"/>
      <c r="JE708" s="56"/>
      <c r="JF708" s="56"/>
      <c r="JG708" s="56"/>
      <c r="JH708" s="56"/>
      <c r="JI708" s="56"/>
      <c r="JJ708" s="56"/>
      <c r="JK708" s="56"/>
      <c r="JL708" s="56"/>
      <c r="JM708" s="56"/>
      <c r="JN708" s="56"/>
      <c r="JO708" s="56"/>
      <c r="JP708" s="56"/>
      <c r="JQ708" s="56"/>
      <c r="JR708" s="56"/>
      <c r="JS708" s="56"/>
      <c r="JT708" s="56"/>
      <c r="JU708" s="56"/>
      <c r="JV708" s="56"/>
      <c r="JW708" s="56"/>
      <c r="JX708" s="56"/>
      <c r="JY708" s="56"/>
      <c r="JZ708" s="56"/>
      <c r="KA708" s="56"/>
      <c r="KB708" s="56"/>
      <c r="KC708" s="56"/>
      <c r="KD708" s="56"/>
      <c r="KE708" s="56"/>
      <c r="KF708" s="56"/>
      <c r="KG708" s="56"/>
      <c r="KH708" s="56"/>
      <c r="KI708" s="56"/>
      <c r="KJ708" s="56"/>
      <c r="KK708" s="56"/>
      <c r="KL708" s="56"/>
      <c r="KM708" s="56"/>
      <c r="KN708" s="56"/>
      <c r="KO708" s="56"/>
      <c r="KP708" s="56"/>
      <c r="KQ708" s="56"/>
      <c r="KR708" s="56"/>
      <c r="KS708" s="56"/>
      <c r="KT708" s="56"/>
      <c r="KU708" s="56"/>
      <c r="KV708" s="56"/>
      <c r="KW708" s="56"/>
      <c r="KX708" s="56"/>
      <c r="KY708" s="56"/>
      <c r="KZ708" s="56"/>
      <c r="LA708" s="56"/>
      <c r="LB708" s="56"/>
      <c r="LC708" s="56"/>
      <c r="LD708" s="56"/>
      <c r="LE708" s="56"/>
      <c r="LF708" s="56"/>
      <c r="LG708" s="56"/>
      <c r="LH708" s="56"/>
      <c r="LI708" s="56"/>
      <c r="LJ708" s="56"/>
      <c r="LK708" s="56"/>
      <c r="LL708" s="56"/>
      <c r="LM708" s="56"/>
      <c r="LN708" s="56"/>
      <c r="LO708" s="56"/>
      <c r="LP708" s="56"/>
      <c r="LQ708" s="56"/>
      <c r="LR708" s="56"/>
      <c r="LS708" s="56"/>
      <c r="LT708" s="56"/>
      <c r="LU708" s="56"/>
      <c r="LV708" s="56"/>
      <c r="LW708" s="56"/>
      <c r="LX708" s="56"/>
      <c r="LY708" s="56"/>
      <c r="LZ708" s="56"/>
      <c r="MA708" s="56"/>
      <c r="MB708" s="56"/>
      <c r="MC708" s="56"/>
      <c r="MD708" s="56"/>
      <c r="ME708" s="56"/>
      <c r="MF708" s="56"/>
      <c r="MG708" s="56"/>
      <c r="MH708" s="56"/>
      <c r="MI708" s="56"/>
      <c r="MJ708" s="56"/>
      <c r="MK708" s="56"/>
      <c r="ML708" s="56"/>
      <c r="MM708" s="56"/>
      <c r="MN708" s="56"/>
      <c r="MO708" s="56"/>
      <c r="MP708" s="56"/>
      <c r="MQ708" s="56"/>
      <c r="MR708" s="56"/>
      <c r="MS708" s="56"/>
      <c r="MT708" s="56"/>
      <c r="MU708" s="56"/>
      <c r="MV708" s="56"/>
      <c r="MW708" s="56"/>
      <c r="MX708" s="56"/>
      <c r="MY708" s="56"/>
      <c r="MZ708" s="56"/>
      <c r="NA708" s="56"/>
      <c r="NB708" s="56"/>
      <c r="NC708" s="56"/>
      <c r="ND708" s="56"/>
      <c r="NE708" s="56"/>
      <c r="NF708" s="56"/>
      <c r="NG708" s="56"/>
      <c r="NH708" s="56"/>
      <c r="NI708" s="56"/>
      <c r="NJ708" s="56"/>
      <c r="NK708" s="56"/>
      <c r="NL708" s="56"/>
      <c r="NM708" s="56"/>
      <c r="NN708" s="56"/>
      <c r="NO708" s="56"/>
      <c r="NP708" s="56"/>
      <c r="NQ708" s="56"/>
      <c r="NR708" s="56"/>
      <c r="NS708" s="56"/>
      <c r="NT708" s="56"/>
      <c r="NU708" s="56"/>
      <c r="NV708" s="56"/>
      <c r="NW708" s="56"/>
      <c r="NX708" s="56"/>
      <c r="NY708" s="56"/>
      <c r="NZ708" s="56"/>
      <c r="OA708" s="56"/>
      <c r="OB708" s="56"/>
      <c r="OC708" s="56"/>
      <c r="OD708" s="56"/>
      <c r="OE708" s="56"/>
      <c r="OF708" s="56"/>
      <c r="OG708" s="56"/>
      <c r="OH708" s="56"/>
      <c r="OI708" s="56"/>
      <c r="OJ708" s="56"/>
      <c r="OK708" s="56"/>
      <c r="OL708" s="56"/>
      <c r="OM708" s="56"/>
      <c r="ON708" s="56"/>
      <c r="OO708" s="56"/>
      <c r="OP708" s="56"/>
      <c r="OQ708" s="56"/>
      <c r="OR708" s="56"/>
      <c r="OS708" s="56"/>
      <c r="OT708" s="56"/>
      <c r="OU708" s="56"/>
      <c r="OV708" s="56"/>
      <c r="OW708" s="56"/>
      <c r="OX708" s="56"/>
      <c r="OY708" s="56"/>
      <c r="OZ708" s="56"/>
      <c r="PA708" s="56"/>
      <c r="PB708" s="56"/>
      <c r="PC708" s="56"/>
      <c r="PD708" s="56"/>
      <c r="PE708" s="56"/>
      <c r="PF708" s="56"/>
      <c r="PG708" s="56"/>
      <c r="PH708" s="56"/>
      <c r="PI708" s="56"/>
      <c r="PJ708" s="56"/>
      <c r="PK708" s="56"/>
      <c r="PL708" s="56"/>
      <c r="PM708" s="56"/>
      <c r="PN708" s="56"/>
      <c r="PO708" s="56"/>
      <c r="PP708" s="56"/>
      <c r="PQ708" s="56"/>
      <c r="PR708" s="56"/>
      <c r="PS708" s="56"/>
      <c r="PT708" s="56"/>
      <c r="PU708" s="56"/>
      <c r="PV708" s="56"/>
      <c r="PW708" s="56"/>
      <c r="PX708" s="56"/>
      <c r="PY708" s="56"/>
      <c r="PZ708" s="56"/>
      <c r="QA708" s="56"/>
      <c r="QB708" s="56"/>
      <c r="QC708" s="56"/>
      <c r="QD708" s="56"/>
      <c r="QE708" s="56"/>
      <c r="QF708" s="56"/>
      <c r="QG708" s="56"/>
      <c r="QH708" s="56"/>
      <c r="QI708" s="56"/>
      <c r="QJ708" s="56"/>
      <c r="QK708" s="56"/>
      <c r="QL708" s="56"/>
      <c r="QM708" s="56"/>
      <c r="QN708" s="56"/>
      <c r="QO708" s="56"/>
      <c r="QP708" s="56"/>
      <c r="QQ708" s="56"/>
      <c r="QR708" s="56"/>
      <c r="QS708" s="56"/>
      <c r="QT708" s="56"/>
      <c r="QU708" s="56"/>
      <c r="QV708" s="56"/>
      <c r="QW708" s="56"/>
      <c r="QX708" s="56"/>
      <c r="QY708" s="56"/>
      <c r="QZ708" s="56"/>
      <c r="RA708" s="56"/>
      <c r="RB708" s="56"/>
      <c r="RC708" s="56"/>
      <c r="RD708" s="56"/>
      <c r="RE708" s="56"/>
      <c r="RF708" s="56"/>
      <c r="RG708" s="56"/>
      <c r="RH708" s="56"/>
      <c r="RI708" s="56"/>
      <c r="RJ708" s="56"/>
      <c r="RK708" s="56"/>
      <c r="RL708" s="56"/>
      <c r="RM708" s="56"/>
      <c r="RN708" s="56"/>
      <c r="RO708" s="56"/>
      <c r="RP708" s="56"/>
      <c r="RQ708" s="56"/>
      <c r="RR708" s="56"/>
      <c r="RS708" s="56"/>
      <c r="RT708" s="56"/>
      <c r="RU708" s="56"/>
      <c r="RV708" s="56"/>
      <c r="RW708" s="56"/>
      <c r="RX708" s="56"/>
      <c r="RY708" s="56"/>
      <c r="RZ708" s="56"/>
      <c r="SA708" s="56"/>
      <c r="SB708" s="56"/>
      <c r="SC708" s="56"/>
      <c r="SD708" s="56"/>
      <c r="SE708" s="56"/>
      <c r="SF708" s="56"/>
      <c r="SG708" s="56"/>
      <c r="SH708" s="56"/>
      <c r="SI708" s="56"/>
      <c r="SJ708" s="56"/>
      <c r="SK708" s="56"/>
      <c r="SL708" s="56"/>
      <c r="SM708" s="56"/>
      <c r="SN708" s="56"/>
      <c r="SO708" s="56"/>
      <c r="SP708" s="56"/>
      <c r="SQ708" s="56"/>
      <c r="SR708" s="56"/>
      <c r="SS708" s="56"/>
      <c r="ST708" s="56"/>
      <c r="SU708" s="56"/>
      <c r="SV708" s="56"/>
      <c r="SW708" s="56"/>
      <c r="SX708" s="56"/>
      <c r="SY708" s="56"/>
      <c r="SZ708" s="56"/>
      <c r="TA708" s="56"/>
      <c r="TB708" s="56"/>
      <c r="TC708" s="56"/>
      <c r="TD708" s="56"/>
      <c r="TE708" s="56"/>
      <c r="TF708" s="56"/>
      <c r="TG708" s="56"/>
      <c r="TH708" s="56"/>
      <c r="TI708" s="56"/>
      <c r="TJ708" s="56"/>
      <c r="TK708" s="56"/>
      <c r="TL708" s="56"/>
      <c r="TM708" s="56"/>
      <c r="TN708" s="56"/>
      <c r="TO708" s="56"/>
      <c r="TP708" s="56"/>
      <c r="TQ708" s="56"/>
      <c r="TR708" s="56"/>
      <c r="TS708" s="56"/>
      <c r="TT708" s="56"/>
      <c r="TU708" s="56"/>
      <c r="TV708" s="56"/>
      <c r="TW708" s="56"/>
      <c r="TX708" s="56"/>
      <c r="TY708" s="56"/>
      <c r="TZ708" s="56"/>
      <c r="UA708" s="56"/>
      <c r="UB708" s="56"/>
      <c r="UC708" s="56"/>
      <c r="UD708" s="56"/>
      <c r="UE708" s="56"/>
      <c r="UF708" s="56"/>
      <c r="UG708" s="56"/>
      <c r="UH708" s="56"/>
      <c r="UI708" s="56"/>
      <c r="UJ708" s="56"/>
      <c r="UK708" s="56"/>
      <c r="UL708" s="56"/>
      <c r="UM708" s="56"/>
      <c r="UN708" s="56"/>
      <c r="UO708" s="56"/>
      <c r="UP708" s="56"/>
      <c r="UQ708" s="56"/>
      <c r="UR708" s="56"/>
      <c r="US708" s="56"/>
      <c r="UT708" s="56"/>
      <c r="UU708" s="56"/>
      <c r="UV708" s="56"/>
      <c r="UW708" s="56"/>
      <c r="UX708" s="56"/>
      <c r="UY708" s="56"/>
      <c r="UZ708" s="56"/>
      <c r="VA708" s="56"/>
      <c r="VB708" s="56"/>
      <c r="VC708" s="56"/>
      <c r="VD708" s="56"/>
      <c r="VE708" s="56"/>
      <c r="VF708" s="56"/>
      <c r="VG708" s="56"/>
      <c r="VH708" s="56"/>
      <c r="VI708" s="56"/>
      <c r="VJ708" s="56"/>
      <c r="VK708" s="56"/>
      <c r="VL708" s="56"/>
      <c r="VM708" s="56"/>
      <c r="VN708" s="56"/>
      <c r="VO708" s="56"/>
      <c r="VP708" s="56"/>
      <c r="VQ708" s="56"/>
      <c r="VR708" s="56"/>
      <c r="VS708" s="56"/>
      <c r="VT708" s="56"/>
      <c r="VU708" s="56"/>
      <c r="VV708" s="56"/>
      <c r="VW708" s="56"/>
      <c r="VX708" s="56"/>
      <c r="VY708" s="56"/>
      <c r="VZ708" s="56"/>
      <c r="WA708" s="56"/>
      <c r="WB708" s="56"/>
      <c r="WC708" s="56"/>
      <c r="WD708" s="56"/>
      <c r="WE708" s="56"/>
      <c r="WF708" s="56"/>
      <c r="WG708" s="56"/>
      <c r="WH708" s="56"/>
      <c r="WI708" s="56"/>
      <c r="WJ708" s="56"/>
      <c r="WK708" s="56"/>
      <c r="WL708" s="56"/>
      <c r="WM708" s="56"/>
      <c r="WN708" s="56"/>
      <c r="WO708" s="56"/>
      <c r="WP708" s="56"/>
      <c r="WQ708" s="56"/>
      <c r="WR708" s="56"/>
      <c r="WS708" s="56"/>
      <c r="WT708" s="56"/>
      <c r="WU708" s="56"/>
      <c r="WV708" s="56"/>
      <c r="WW708" s="56"/>
      <c r="WX708" s="56"/>
      <c r="WY708" s="56"/>
      <c r="WZ708" s="56"/>
      <c r="XA708" s="56"/>
      <c r="XB708" s="56"/>
      <c r="XC708" s="56"/>
      <c r="XD708" s="56"/>
      <c r="XE708" s="56"/>
      <c r="XF708" s="56"/>
      <c r="XG708" s="56"/>
      <c r="XH708" s="56"/>
      <c r="XI708" s="56"/>
      <c r="XJ708" s="56"/>
      <c r="XK708" s="56"/>
      <c r="XL708" s="56"/>
      <c r="XM708" s="56"/>
      <c r="XN708" s="56"/>
      <c r="XO708" s="56"/>
      <c r="XP708" s="56"/>
      <c r="XQ708" s="56"/>
      <c r="XR708" s="56"/>
      <c r="XS708" s="56"/>
      <c r="XT708" s="56"/>
      <c r="XU708" s="56"/>
      <c r="XV708" s="56"/>
      <c r="XW708" s="56"/>
      <c r="XX708" s="56"/>
      <c r="XY708" s="56"/>
      <c r="XZ708" s="56"/>
      <c r="YA708" s="56"/>
      <c r="YB708" s="56"/>
      <c r="YC708" s="56"/>
      <c r="YD708" s="56"/>
      <c r="YE708" s="56"/>
      <c r="YF708" s="56"/>
      <c r="YG708" s="56"/>
      <c r="YH708" s="56"/>
      <c r="YI708" s="56"/>
      <c r="YJ708" s="56"/>
      <c r="YK708" s="56"/>
      <c r="YL708" s="56"/>
      <c r="YM708" s="56"/>
      <c r="YN708" s="56"/>
      <c r="YO708" s="56"/>
      <c r="YP708" s="56"/>
      <c r="YQ708" s="56"/>
      <c r="YR708" s="56"/>
      <c r="YS708" s="56"/>
      <c r="YT708" s="56"/>
      <c r="YU708" s="56"/>
      <c r="YV708" s="56"/>
      <c r="YW708" s="56"/>
      <c r="YX708" s="56"/>
      <c r="YY708" s="56"/>
      <c r="YZ708" s="56"/>
      <c r="ZA708" s="56"/>
      <c r="ZB708" s="56"/>
      <c r="ZC708" s="56"/>
      <c r="ZD708" s="56"/>
      <c r="ZE708" s="56"/>
      <c r="ZF708" s="56"/>
      <c r="ZG708" s="56"/>
      <c r="ZH708" s="56"/>
      <c r="ZI708" s="56"/>
      <c r="ZJ708" s="56"/>
      <c r="ZK708" s="56"/>
      <c r="ZL708" s="56"/>
      <c r="ZM708" s="56"/>
      <c r="ZN708" s="56"/>
      <c r="ZO708" s="56"/>
      <c r="ZP708" s="56"/>
      <c r="ZQ708" s="56"/>
      <c r="ZR708" s="56"/>
      <c r="ZS708" s="56"/>
      <c r="ZT708" s="56"/>
      <c r="ZU708" s="56"/>
      <c r="ZV708" s="56"/>
      <c r="ZW708" s="56"/>
      <c r="ZX708" s="56"/>
      <c r="ZY708" s="56"/>
      <c r="ZZ708" s="56"/>
    </row>
    <row r="709" spans="1:702" s="56" customFormat="1" hidden="1" outlineLevel="1" x14ac:dyDescent="0.2">
      <c r="A709" s="49"/>
      <c r="B709" s="75"/>
      <c r="C709" s="49" t="s">
        <v>124</v>
      </c>
      <c r="D709" s="141"/>
      <c r="E709" s="170"/>
      <c r="F709" s="53"/>
      <c r="G709" s="170"/>
      <c r="H709" s="43"/>
      <c r="I709" s="132"/>
      <c r="J709" s="170"/>
      <c r="K709" s="190"/>
      <c r="L709" s="178"/>
      <c r="P709" s="34"/>
      <c r="Q709" s="34"/>
    </row>
    <row r="710" spans="1:702" s="56" customFormat="1" hidden="1" outlineLevel="1" x14ac:dyDescent="0.2">
      <c r="A710" s="49"/>
      <c r="B710" s="75"/>
      <c r="C710" s="49" t="s">
        <v>137</v>
      </c>
      <c r="D710" s="141"/>
      <c r="E710" s="171"/>
      <c r="F710" s="53"/>
      <c r="G710" s="171"/>
      <c r="H710" s="43"/>
      <c r="I710" s="132"/>
      <c r="J710" s="171"/>
      <c r="K710" s="191"/>
      <c r="L710" s="179"/>
      <c r="P710" s="34"/>
      <c r="Q710" s="34"/>
    </row>
    <row r="711" spans="1:702" s="56" customFormat="1" hidden="1" outlineLevel="1" x14ac:dyDescent="0.2">
      <c r="A711" s="49"/>
      <c r="B711" s="75"/>
      <c r="C711" s="49" t="s">
        <v>138</v>
      </c>
      <c r="D711" s="141"/>
      <c r="E711" s="172"/>
      <c r="F711" s="53"/>
      <c r="G711" s="172"/>
      <c r="H711" s="43"/>
      <c r="I711" s="132"/>
      <c r="J711" s="172"/>
      <c r="K711" s="192"/>
      <c r="L711" s="180"/>
      <c r="P711" s="34"/>
      <c r="Q711" s="34"/>
    </row>
    <row r="712" spans="1:702" s="59" customFormat="1" collapsed="1" x14ac:dyDescent="0.2">
      <c r="A712" s="41"/>
      <c r="B712" s="57">
        <v>534</v>
      </c>
      <c r="C712" s="78" t="s">
        <v>230</v>
      </c>
      <c r="D712" s="64"/>
      <c r="E712" s="58"/>
      <c r="F712" s="58">
        <f>SUM(F713:F715)</f>
        <v>0</v>
      </c>
      <c r="G712" s="129">
        <f>F712-E712</f>
        <v>0</v>
      </c>
      <c r="H712" s="58">
        <f t="shared" ref="H712" si="169">SUM(H713:H715)</f>
        <v>0</v>
      </c>
      <c r="I712" s="130" t="str">
        <f>IF((OR(I713="SZ",I714="SZ",I715="SZ")),"SZ","AZ")</f>
        <v>AZ</v>
      </c>
      <c r="J712" s="129">
        <f>H712-E712</f>
        <v>0</v>
      </c>
      <c r="K712" s="135">
        <f>IF(F712="",E712,IF(I712="SZ",H712,F712))</f>
        <v>0</v>
      </c>
      <c r="L712" s="129">
        <f>K712-E712</f>
        <v>0</v>
      </c>
      <c r="M712" s="56"/>
      <c r="N712" s="56"/>
      <c r="O712" s="56"/>
      <c r="P712" s="34"/>
      <c r="Q712" s="34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6"/>
      <c r="BQ712" s="56"/>
      <c r="BR712" s="56"/>
      <c r="BS712" s="56"/>
      <c r="BT712" s="56"/>
      <c r="BU712" s="56"/>
      <c r="BV712" s="56"/>
      <c r="BW712" s="56"/>
      <c r="BX712" s="56"/>
      <c r="BY712" s="56"/>
      <c r="BZ712" s="56"/>
      <c r="CA712" s="56"/>
      <c r="CB712" s="56"/>
      <c r="CC712" s="56"/>
      <c r="CD712" s="56"/>
      <c r="CE712" s="56"/>
      <c r="CF712" s="56"/>
      <c r="CG712" s="56"/>
      <c r="CH712" s="56"/>
      <c r="CI712" s="56"/>
      <c r="CJ712" s="56"/>
      <c r="CK712" s="56"/>
      <c r="CL712" s="56"/>
      <c r="CM712" s="56"/>
      <c r="CN712" s="56"/>
      <c r="CO712" s="56"/>
      <c r="CP712" s="56"/>
      <c r="CQ712" s="56"/>
      <c r="CR712" s="56"/>
      <c r="CS712" s="56"/>
      <c r="CT712" s="56"/>
      <c r="CU712" s="56"/>
      <c r="CV712" s="56"/>
      <c r="CW712" s="56"/>
      <c r="CX712" s="56"/>
      <c r="CY712" s="56"/>
      <c r="CZ712" s="56"/>
      <c r="DA712" s="56"/>
      <c r="DB712" s="56"/>
      <c r="DC712" s="56"/>
      <c r="DD712" s="56"/>
      <c r="DE712" s="56"/>
      <c r="DF712" s="56"/>
      <c r="DG712" s="56"/>
      <c r="DH712" s="56"/>
      <c r="DI712" s="56"/>
      <c r="DJ712" s="56"/>
      <c r="DK712" s="56"/>
      <c r="DL712" s="56"/>
      <c r="DM712" s="56"/>
      <c r="DN712" s="56"/>
      <c r="DO712" s="56"/>
      <c r="DP712" s="56"/>
      <c r="DQ712" s="56"/>
      <c r="DR712" s="56"/>
      <c r="DS712" s="56"/>
      <c r="DT712" s="56"/>
      <c r="DU712" s="56"/>
      <c r="DV712" s="56"/>
      <c r="DW712" s="56"/>
      <c r="DX712" s="56"/>
      <c r="DY712" s="56"/>
      <c r="DZ712" s="56"/>
      <c r="EA712" s="56"/>
      <c r="EB712" s="56"/>
      <c r="EC712" s="56"/>
      <c r="ED712" s="56"/>
      <c r="EE712" s="56"/>
      <c r="EF712" s="56"/>
      <c r="EG712" s="56"/>
      <c r="EH712" s="56"/>
      <c r="EI712" s="56"/>
      <c r="EJ712" s="56"/>
      <c r="EK712" s="56"/>
      <c r="EL712" s="56"/>
      <c r="EM712" s="56"/>
      <c r="EN712" s="56"/>
      <c r="EO712" s="56"/>
      <c r="EP712" s="56"/>
      <c r="EQ712" s="56"/>
      <c r="ER712" s="56"/>
      <c r="ES712" s="56"/>
      <c r="ET712" s="56"/>
      <c r="EU712" s="56"/>
      <c r="EV712" s="56"/>
      <c r="EW712" s="56"/>
      <c r="EX712" s="56"/>
      <c r="EY712" s="56"/>
      <c r="EZ712" s="56"/>
      <c r="FA712" s="56"/>
      <c r="FB712" s="56"/>
      <c r="FC712" s="56"/>
      <c r="FD712" s="56"/>
      <c r="FE712" s="56"/>
      <c r="FF712" s="56"/>
      <c r="FG712" s="56"/>
      <c r="FH712" s="56"/>
      <c r="FI712" s="56"/>
      <c r="FJ712" s="56"/>
      <c r="FK712" s="56"/>
      <c r="FL712" s="56"/>
      <c r="FM712" s="56"/>
      <c r="FN712" s="56"/>
      <c r="FO712" s="56"/>
      <c r="FP712" s="56"/>
      <c r="FQ712" s="56"/>
      <c r="FR712" s="56"/>
      <c r="FS712" s="56"/>
      <c r="FT712" s="56"/>
      <c r="FU712" s="56"/>
      <c r="FV712" s="56"/>
      <c r="FW712" s="56"/>
      <c r="FX712" s="56"/>
      <c r="FY712" s="56"/>
      <c r="FZ712" s="56"/>
      <c r="GA712" s="56"/>
      <c r="GB712" s="56"/>
      <c r="GC712" s="56"/>
      <c r="GD712" s="56"/>
      <c r="GE712" s="56"/>
      <c r="GF712" s="56"/>
      <c r="GG712" s="56"/>
      <c r="GH712" s="56"/>
      <c r="GI712" s="56"/>
      <c r="GJ712" s="56"/>
      <c r="GK712" s="56"/>
      <c r="GL712" s="56"/>
      <c r="GM712" s="56"/>
      <c r="GN712" s="56"/>
      <c r="GO712" s="56"/>
      <c r="GP712" s="56"/>
      <c r="GQ712" s="56"/>
      <c r="GR712" s="56"/>
      <c r="GS712" s="56"/>
      <c r="GT712" s="56"/>
      <c r="GU712" s="56"/>
      <c r="GV712" s="56"/>
      <c r="GW712" s="56"/>
      <c r="GX712" s="56"/>
      <c r="GY712" s="56"/>
      <c r="GZ712" s="56"/>
      <c r="HA712" s="56"/>
      <c r="HB712" s="56"/>
      <c r="HC712" s="56"/>
      <c r="HD712" s="56"/>
      <c r="HE712" s="56"/>
      <c r="HF712" s="56"/>
      <c r="HG712" s="56"/>
      <c r="HH712" s="56"/>
      <c r="HI712" s="56"/>
      <c r="HJ712" s="56"/>
      <c r="HK712" s="56"/>
      <c r="HL712" s="56"/>
      <c r="HM712" s="56"/>
      <c r="HN712" s="56"/>
      <c r="HO712" s="56"/>
      <c r="HP712" s="56"/>
      <c r="HQ712" s="56"/>
      <c r="HR712" s="56"/>
      <c r="HS712" s="56"/>
      <c r="HT712" s="56"/>
      <c r="HU712" s="56"/>
      <c r="HV712" s="56"/>
      <c r="HW712" s="56"/>
      <c r="HX712" s="56"/>
      <c r="HY712" s="56"/>
      <c r="HZ712" s="56"/>
      <c r="IA712" s="56"/>
      <c r="IB712" s="56"/>
      <c r="IC712" s="56"/>
      <c r="ID712" s="56"/>
      <c r="IE712" s="56"/>
      <c r="IF712" s="56"/>
      <c r="IG712" s="56"/>
      <c r="IH712" s="56"/>
      <c r="II712" s="56"/>
      <c r="IJ712" s="56"/>
      <c r="IK712" s="56"/>
      <c r="IL712" s="56"/>
      <c r="IM712" s="56"/>
      <c r="IN712" s="56"/>
      <c r="IO712" s="56"/>
      <c r="IP712" s="56"/>
      <c r="IQ712" s="56"/>
      <c r="IR712" s="56"/>
      <c r="IS712" s="56"/>
      <c r="IT712" s="56"/>
      <c r="IU712" s="56"/>
      <c r="IV712" s="56"/>
      <c r="IW712" s="56"/>
      <c r="IX712" s="56"/>
      <c r="IY712" s="56"/>
      <c r="IZ712" s="56"/>
      <c r="JA712" s="56"/>
      <c r="JB712" s="56"/>
      <c r="JC712" s="56"/>
      <c r="JD712" s="56"/>
      <c r="JE712" s="56"/>
      <c r="JF712" s="56"/>
      <c r="JG712" s="56"/>
      <c r="JH712" s="56"/>
      <c r="JI712" s="56"/>
      <c r="JJ712" s="56"/>
      <c r="JK712" s="56"/>
      <c r="JL712" s="56"/>
      <c r="JM712" s="56"/>
      <c r="JN712" s="56"/>
      <c r="JO712" s="56"/>
      <c r="JP712" s="56"/>
      <c r="JQ712" s="56"/>
      <c r="JR712" s="56"/>
      <c r="JS712" s="56"/>
      <c r="JT712" s="56"/>
      <c r="JU712" s="56"/>
      <c r="JV712" s="56"/>
      <c r="JW712" s="56"/>
      <c r="JX712" s="56"/>
      <c r="JY712" s="56"/>
      <c r="JZ712" s="56"/>
      <c r="KA712" s="56"/>
      <c r="KB712" s="56"/>
      <c r="KC712" s="56"/>
      <c r="KD712" s="56"/>
      <c r="KE712" s="56"/>
      <c r="KF712" s="56"/>
      <c r="KG712" s="56"/>
      <c r="KH712" s="56"/>
      <c r="KI712" s="56"/>
      <c r="KJ712" s="56"/>
      <c r="KK712" s="56"/>
      <c r="KL712" s="56"/>
      <c r="KM712" s="56"/>
      <c r="KN712" s="56"/>
      <c r="KO712" s="56"/>
      <c r="KP712" s="56"/>
      <c r="KQ712" s="56"/>
      <c r="KR712" s="56"/>
      <c r="KS712" s="56"/>
      <c r="KT712" s="56"/>
      <c r="KU712" s="56"/>
      <c r="KV712" s="56"/>
      <c r="KW712" s="56"/>
      <c r="KX712" s="56"/>
      <c r="KY712" s="56"/>
      <c r="KZ712" s="56"/>
      <c r="LA712" s="56"/>
      <c r="LB712" s="56"/>
      <c r="LC712" s="56"/>
      <c r="LD712" s="56"/>
      <c r="LE712" s="56"/>
      <c r="LF712" s="56"/>
      <c r="LG712" s="56"/>
      <c r="LH712" s="56"/>
      <c r="LI712" s="56"/>
      <c r="LJ712" s="56"/>
      <c r="LK712" s="56"/>
      <c r="LL712" s="56"/>
      <c r="LM712" s="56"/>
      <c r="LN712" s="56"/>
      <c r="LO712" s="56"/>
      <c r="LP712" s="56"/>
      <c r="LQ712" s="56"/>
      <c r="LR712" s="56"/>
      <c r="LS712" s="56"/>
      <c r="LT712" s="56"/>
      <c r="LU712" s="56"/>
      <c r="LV712" s="56"/>
      <c r="LW712" s="56"/>
      <c r="LX712" s="56"/>
      <c r="LY712" s="56"/>
      <c r="LZ712" s="56"/>
      <c r="MA712" s="56"/>
      <c r="MB712" s="56"/>
      <c r="MC712" s="56"/>
      <c r="MD712" s="56"/>
      <c r="ME712" s="56"/>
      <c r="MF712" s="56"/>
      <c r="MG712" s="56"/>
      <c r="MH712" s="56"/>
      <c r="MI712" s="56"/>
      <c r="MJ712" s="56"/>
      <c r="MK712" s="56"/>
      <c r="ML712" s="56"/>
      <c r="MM712" s="56"/>
      <c r="MN712" s="56"/>
      <c r="MO712" s="56"/>
      <c r="MP712" s="56"/>
      <c r="MQ712" s="56"/>
      <c r="MR712" s="56"/>
      <c r="MS712" s="56"/>
      <c r="MT712" s="56"/>
      <c r="MU712" s="56"/>
      <c r="MV712" s="56"/>
      <c r="MW712" s="56"/>
      <c r="MX712" s="56"/>
      <c r="MY712" s="56"/>
      <c r="MZ712" s="56"/>
      <c r="NA712" s="56"/>
      <c r="NB712" s="56"/>
      <c r="NC712" s="56"/>
      <c r="ND712" s="56"/>
      <c r="NE712" s="56"/>
      <c r="NF712" s="56"/>
      <c r="NG712" s="56"/>
      <c r="NH712" s="56"/>
      <c r="NI712" s="56"/>
      <c r="NJ712" s="56"/>
      <c r="NK712" s="56"/>
      <c r="NL712" s="56"/>
      <c r="NM712" s="56"/>
      <c r="NN712" s="56"/>
      <c r="NO712" s="56"/>
      <c r="NP712" s="56"/>
      <c r="NQ712" s="56"/>
      <c r="NR712" s="56"/>
      <c r="NS712" s="56"/>
      <c r="NT712" s="56"/>
      <c r="NU712" s="56"/>
      <c r="NV712" s="56"/>
      <c r="NW712" s="56"/>
      <c r="NX712" s="56"/>
      <c r="NY712" s="56"/>
      <c r="NZ712" s="56"/>
      <c r="OA712" s="56"/>
      <c r="OB712" s="56"/>
      <c r="OC712" s="56"/>
      <c r="OD712" s="56"/>
      <c r="OE712" s="56"/>
      <c r="OF712" s="56"/>
      <c r="OG712" s="56"/>
      <c r="OH712" s="56"/>
      <c r="OI712" s="56"/>
      <c r="OJ712" s="56"/>
      <c r="OK712" s="56"/>
      <c r="OL712" s="56"/>
      <c r="OM712" s="56"/>
      <c r="ON712" s="56"/>
      <c r="OO712" s="56"/>
      <c r="OP712" s="56"/>
      <c r="OQ712" s="56"/>
      <c r="OR712" s="56"/>
      <c r="OS712" s="56"/>
      <c r="OT712" s="56"/>
      <c r="OU712" s="56"/>
      <c r="OV712" s="56"/>
      <c r="OW712" s="56"/>
      <c r="OX712" s="56"/>
      <c r="OY712" s="56"/>
      <c r="OZ712" s="56"/>
      <c r="PA712" s="56"/>
      <c r="PB712" s="56"/>
      <c r="PC712" s="56"/>
      <c r="PD712" s="56"/>
      <c r="PE712" s="56"/>
      <c r="PF712" s="56"/>
      <c r="PG712" s="56"/>
      <c r="PH712" s="56"/>
      <c r="PI712" s="56"/>
      <c r="PJ712" s="56"/>
      <c r="PK712" s="56"/>
      <c r="PL712" s="56"/>
      <c r="PM712" s="56"/>
      <c r="PN712" s="56"/>
      <c r="PO712" s="56"/>
      <c r="PP712" s="56"/>
      <c r="PQ712" s="56"/>
      <c r="PR712" s="56"/>
      <c r="PS712" s="56"/>
      <c r="PT712" s="56"/>
      <c r="PU712" s="56"/>
      <c r="PV712" s="56"/>
      <c r="PW712" s="56"/>
      <c r="PX712" s="56"/>
      <c r="PY712" s="56"/>
      <c r="PZ712" s="56"/>
      <c r="QA712" s="56"/>
      <c r="QB712" s="56"/>
      <c r="QC712" s="56"/>
      <c r="QD712" s="56"/>
      <c r="QE712" s="56"/>
      <c r="QF712" s="56"/>
      <c r="QG712" s="56"/>
      <c r="QH712" s="56"/>
      <c r="QI712" s="56"/>
      <c r="QJ712" s="56"/>
      <c r="QK712" s="56"/>
      <c r="QL712" s="56"/>
      <c r="QM712" s="56"/>
      <c r="QN712" s="56"/>
      <c r="QO712" s="56"/>
      <c r="QP712" s="56"/>
      <c r="QQ712" s="56"/>
      <c r="QR712" s="56"/>
      <c r="QS712" s="56"/>
      <c r="QT712" s="56"/>
      <c r="QU712" s="56"/>
      <c r="QV712" s="56"/>
      <c r="QW712" s="56"/>
      <c r="QX712" s="56"/>
      <c r="QY712" s="56"/>
      <c r="QZ712" s="56"/>
      <c r="RA712" s="56"/>
      <c r="RB712" s="56"/>
      <c r="RC712" s="56"/>
      <c r="RD712" s="56"/>
      <c r="RE712" s="56"/>
      <c r="RF712" s="56"/>
      <c r="RG712" s="56"/>
      <c r="RH712" s="56"/>
      <c r="RI712" s="56"/>
      <c r="RJ712" s="56"/>
      <c r="RK712" s="56"/>
      <c r="RL712" s="56"/>
      <c r="RM712" s="56"/>
      <c r="RN712" s="56"/>
      <c r="RO712" s="56"/>
      <c r="RP712" s="56"/>
      <c r="RQ712" s="56"/>
      <c r="RR712" s="56"/>
      <c r="RS712" s="56"/>
      <c r="RT712" s="56"/>
      <c r="RU712" s="56"/>
      <c r="RV712" s="56"/>
      <c r="RW712" s="56"/>
      <c r="RX712" s="56"/>
      <c r="RY712" s="56"/>
      <c r="RZ712" s="56"/>
      <c r="SA712" s="56"/>
      <c r="SB712" s="56"/>
      <c r="SC712" s="56"/>
      <c r="SD712" s="56"/>
      <c r="SE712" s="56"/>
      <c r="SF712" s="56"/>
      <c r="SG712" s="56"/>
      <c r="SH712" s="56"/>
      <c r="SI712" s="56"/>
      <c r="SJ712" s="56"/>
      <c r="SK712" s="56"/>
      <c r="SL712" s="56"/>
      <c r="SM712" s="56"/>
      <c r="SN712" s="56"/>
      <c r="SO712" s="56"/>
      <c r="SP712" s="56"/>
      <c r="SQ712" s="56"/>
      <c r="SR712" s="56"/>
      <c r="SS712" s="56"/>
      <c r="ST712" s="56"/>
      <c r="SU712" s="56"/>
      <c r="SV712" s="56"/>
      <c r="SW712" s="56"/>
      <c r="SX712" s="56"/>
      <c r="SY712" s="56"/>
      <c r="SZ712" s="56"/>
      <c r="TA712" s="56"/>
      <c r="TB712" s="56"/>
      <c r="TC712" s="56"/>
      <c r="TD712" s="56"/>
      <c r="TE712" s="56"/>
      <c r="TF712" s="56"/>
      <c r="TG712" s="56"/>
      <c r="TH712" s="56"/>
      <c r="TI712" s="56"/>
      <c r="TJ712" s="56"/>
      <c r="TK712" s="56"/>
      <c r="TL712" s="56"/>
      <c r="TM712" s="56"/>
      <c r="TN712" s="56"/>
      <c r="TO712" s="56"/>
      <c r="TP712" s="56"/>
      <c r="TQ712" s="56"/>
      <c r="TR712" s="56"/>
      <c r="TS712" s="56"/>
      <c r="TT712" s="56"/>
      <c r="TU712" s="56"/>
      <c r="TV712" s="56"/>
      <c r="TW712" s="56"/>
      <c r="TX712" s="56"/>
      <c r="TY712" s="56"/>
      <c r="TZ712" s="56"/>
      <c r="UA712" s="56"/>
      <c r="UB712" s="56"/>
      <c r="UC712" s="56"/>
      <c r="UD712" s="56"/>
      <c r="UE712" s="56"/>
      <c r="UF712" s="56"/>
      <c r="UG712" s="56"/>
      <c r="UH712" s="56"/>
      <c r="UI712" s="56"/>
      <c r="UJ712" s="56"/>
      <c r="UK712" s="56"/>
      <c r="UL712" s="56"/>
      <c r="UM712" s="56"/>
      <c r="UN712" s="56"/>
      <c r="UO712" s="56"/>
      <c r="UP712" s="56"/>
      <c r="UQ712" s="56"/>
      <c r="UR712" s="56"/>
      <c r="US712" s="56"/>
      <c r="UT712" s="56"/>
      <c r="UU712" s="56"/>
      <c r="UV712" s="56"/>
      <c r="UW712" s="56"/>
      <c r="UX712" s="56"/>
      <c r="UY712" s="56"/>
      <c r="UZ712" s="56"/>
      <c r="VA712" s="56"/>
      <c r="VB712" s="56"/>
      <c r="VC712" s="56"/>
      <c r="VD712" s="56"/>
      <c r="VE712" s="56"/>
      <c r="VF712" s="56"/>
      <c r="VG712" s="56"/>
      <c r="VH712" s="56"/>
      <c r="VI712" s="56"/>
      <c r="VJ712" s="56"/>
      <c r="VK712" s="56"/>
      <c r="VL712" s="56"/>
      <c r="VM712" s="56"/>
      <c r="VN712" s="56"/>
      <c r="VO712" s="56"/>
      <c r="VP712" s="56"/>
      <c r="VQ712" s="56"/>
      <c r="VR712" s="56"/>
      <c r="VS712" s="56"/>
      <c r="VT712" s="56"/>
      <c r="VU712" s="56"/>
      <c r="VV712" s="56"/>
      <c r="VW712" s="56"/>
      <c r="VX712" s="56"/>
      <c r="VY712" s="56"/>
      <c r="VZ712" s="56"/>
      <c r="WA712" s="56"/>
      <c r="WB712" s="56"/>
      <c r="WC712" s="56"/>
      <c r="WD712" s="56"/>
      <c r="WE712" s="56"/>
      <c r="WF712" s="56"/>
      <c r="WG712" s="56"/>
      <c r="WH712" s="56"/>
      <c r="WI712" s="56"/>
      <c r="WJ712" s="56"/>
      <c r="WK712" s="56"/>
      <c r="WL712" s="56"/>
      <c r="WM712" s="56"/>
      <c r="WN712" s="56"/>
      <c r="WO712" s="56"/>
      <c r="WP712" s="56"/>
      <c r="WQ712" s="56"/>
      <c r="WR712" s="56"/>
      <c r="WS712" s="56"/>
      <c r="WT712" s="56"/>
      <c r="WU712" s="56"/>
      <c r="WV712" s="56"/>
      <c r="WW712" s="56"/>
      <c r="WX712" s="56"/>
      <c r="WY712" s="56"/>
      <c r="WZ712" s="56"/>
      <c r="XA712" s="56"/>
      <c r="XB712" s="56"/>
      <c r="XC712" s="56"/>
      <c r="XD712" s="56"/>
      <c r="XE712" s="56"/>
      <c r="XF712" s="56"/>
      <c r="XG712" s="56"/>
      <c r="XH712" s="56"/>
      <c r="XI712" s="56"/>
      <c r="XJ712" s="56"/>
      <c r="XK712" s="56"/>
      <c r="XL712" s="56"/>
      <c r="XM712" s="56"/>
      <c r="XN712" s="56"/>
      <c r="XO712" s="56"/>
      <c r="XP712" s="56"/>
      <c r="XQ712" s="56"/>
      <c r="XR712" s="56"/>
      <c r="XS712" s="56"/>
      <c r="XT712" s="56"/>
      <c r="XU712" s="56"/>
      <c r="XV712" s="56"/>
      <c r="XW712" s="56"/>
      <c r="XX712" s="56"/>
      <c r="XY712" s="56"/>
      <c r="XZ712" s="56"/>
      <c r="YA712" s="56"/>
      <c r="YB712" s="56"/>
      <c r="YC712" s="56"/>
      <c r="YD712" s="56"/>
      <c r="YE712" s="56"/>
      <c r="YF712" s="56"/>
      <c r="YG712" s="56"/>
      <c r="YH712" s="56"/>
      <c r="YI712" s="56"/>
      <c r="YJ712" s="56"/>
      <c r="YK712" s="56"/>
      <c r="YL712" s="56"/>
      <c r="YM712" s="56"/>
      <c r="YN712" s="56"/>
      <c r="YO712" s="56"/>
      <c r="YP712" s="56"/>
      <c r="YQ712" s="56"/>
      <c r="YR712" s="56"/>
      <c r="YS712" s="56"/>
      <c r="YT712" s="56"/>
      <c r="YU712" s="56"/>
      <c r="YV712" s="56"/>
      <c r="YW712" s="56"/>
      <c r="YX712" s="56"/>
      <c r="YY712" s="56"/>
      <c r="YZ712" s="56"/>
      <c r="ZA712" s="56"/>
      <c r="ZB712" s="56"/>
      <c r="ZC712" s="56"/>
      <c r="ZD712" s="56"/>
      <c r="ZE712" s="56"/>
      <c r="ZF712" s="56"/>
      <c r="ZG712" s="56"/>
      <c r="ZH712" s="56"/>
      <c r="ZI712" s="56"/>
      <c r="ZJ712" s="56"/>
      <c r="ZK712" s="56"/>
      <c r="ZL712" s="56"/>
      <c r="ZM712" s="56"/>
      <c r="ZN712" s="56"/>
      <c r="ZO712" s="56"/>
      <c r="ZP712" s="56"/>
      <c r="ZQ712" s="56"/>
      <c r="ZR712" s="56"/>
      <c r="ZS712" s="56"/>
      <c r="ZT712" s="56"/>
      <c r="ZU712" s="56"/>
      <c r="ZV712" s="56"/>
      <c r="ZW712" s="56"/>
      <c r="ZX712" s="56"/>
      <c r="ZY712" s="56"/>
      <c r="ZZ712" s="56"/>
    </row>
    <row r="713" spans="1:702" s="56" customFormat="1" hidden="1" outlineLevel="1" x14ac:dyDescent="0.2">
      <c r="A713" s="49"/>
      <c r="B713" s="75"/>
      <c r="C713" s="49" t="s">
        <v>124</v>
      </c>
      <c r="D713" s="141"/>
      <c r="E713" s="170"/>
      <c r="F713" s="53"/>
      <c r="G713" s="170"/>
      <c r="H713" s="43"/>
      <c r="I713" s="132"/>
      <c r="J713" s="170"/>
      <c r="K713" s="190"/>
      <c r="L713" s="178"/>
      <c r="P713" s="34"/>
      <c r="Q713" s="34"/>
    </row>
    <row r="714" spans="1:702" s="56" customFormat="1" hidden="1" outlineLevel="1" x14ac:dyDescent="0.2">
      <c r="A714" s="49"/>
      <c r="B714" s="75"/>
      <c r="C714" s="49" t="s">
        <v>137</v>
      </c>
      <c r="D714" s="141"/>
      <c r="E714" s="171"/>
      <c r="F714" s="53"/>
      <c r="G714" s="171"/>
      <c r="H714" s="43"/>
      <c r="I714" s="132"/>
      <c r="J714" s="171"/>
      <c r="K714" s="191"/>
      <c r="L714" s="179"/>
      <c r="P714" s="34"/>
      <c r="Q714" s="34"/>
    </row>
    <row r="715" spans="1:702" s="56" customFormat="1" hidden="1" outlineLevel="1" x14ac:dyDescent="0.2">
      <c r="A715" s="49"/>
      <c r="B715" s="75"/>
      <c r="C715" s="49" t="s">
        <v>138</v>
      </c>
      <c r="D715" s="141"/>
      <c r="E715" s="172"/>
      <c r="F715" s="53"/>
      <c r="G715" s="172"/>
      <c r="H715" s="43"/>
      <c r="I715" s="132"/>
      <c r="J715" s="172"/>
      <c r="K715" s="192"/>
      <c r="L715" s="180"/>
      <c r="P715" s="34"/>
      <c r="Q715" s="34"/>
    </row>
    <row r="716" spans="1:702" s="59" customFormat="1" collapsed="1" x14ac:dyDescent="0.2">
      <c r="A716" s="41"/>
      <c r="B716" s="57">
        <v>535</v>
      </c>
      <c r="C716" s="78" t="s">
        <v>231</v>
      </c>
      <c r="D716" s="64"/>
      <c r="E716" s="58"/>
      <c r="F716" s="58">
        <f>SUM(F717:F719)</f>
        <v>0</v>
      </c>
      <c r="G716" s="129">
        <f>F716-E716</f>
        <v>0</v>
      </c>
      <c r="H716" s="58">
        <f t="shared" ref="H716" si="170">SUM(H717:H719)</f>
        <v>0</v>
      </c>
      <c r="I716" s="130" t="str">
        <f>IF((OR(I717="SZ",I718="SZ",I719="SZ")),"SZ","AZ")</f>
        <v>AZ</v>
      </c>
      <c r="J716" s="129">
        <f>H716-E716</f>
        <v>0</v>
      </c>
      <c r="K716" s="135">
        <f>IF(F716="",E716,IF(I716="SZ",H716,F716))</f>
        <v>0</v>
      </c>
      <c r="L716" s="129">
        <f>K716-E716</f>
        <v>0</v>
      </c>
      <c r="M716" s="56"/>
      <c r="N716" s="56"/>
      <c r="O716" s="56"/>
      <c r="P716" s="34"/>
      <c r="Q716" s="34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  <c r="BT716" s="56"/>
      <c r="BU716" s="56"/>
      <c r="BV716" s="56"/>
      <c r="BW716" s="56"/>
      <c r="BX716" s="56"/>
      <c r="BY716" s="56"/>
      <c r="BZ716" s="56"/>
      <c r="CA716" s="56"/>
      <c r="CB716" s="56"/>
      <c r="CC716" s="56"/>
      <c r="CD716" s="56"/>
      <c r="CE716" s="56"/>
      <c r="CF716" s="56"/>
      <c r="CG716" s="56"/>
      <c r="CH716" s="56"/>
      <c r="CI716" s="56"/>
      <c r="CJ716" s="56"/>
      <c r="CK716" s="56"/>
      <c r="CL716" s="56"/>
      <c r="CM716" s="56"/>
      <c r="CN716" s="56"/>
      <c r="CO716" s="56"/>
      <c r="CP716" s="56"/>
      <c r="CQ716" s="56"/>
      <c r="CR716" s="56"/>
      <c r="CS716" s="56"/>
      <c r="CT716" s="56"/>
      <c r="CU716" s="56"/>
      <c r="CV716" s="56"/>
      <c r="CW716" s="56"/>
      <c r="CX716" s="56"/>
      <c r="CY716" s="56"/>
      <c r="CZ716" s="56"/>
      <c r="DA716" s="56"/>
      <c r="DB716" s="56"/>
      <c r="DC716" s="56"/>
      <c r="DD716" s="56"/>
      <c r="DE716" s="56"/>
      <c r="DF716" s="56"/>
      <c r="DG716" s="56"/>
      <c r="DH716" s="56"/>
      <c r="DI716" s="56"/>
      <c r="DJ716" s="56"/>
      <c r="DK716" s="56"/>
      <c r="DL716" s="56"/>
      <c r="DM716" s="56"/>
      <c r="DN716" s="56"/>
      <c r="DO716" s="56"/>
      <c r="DP716" s="56"/>
      <c r="DQ716" s="56"/>
      <c r="DR716" s="56"/>
      <c r="DS716" s="56"/>
      <c r="DT716" s="56"/>
      <c r="DU716" s="56"/>
      <c r="DV716" s="56"/>
      <c r="DW716" s="56"/>
      <c r="DX716" s="56"/>
      <c r="DY716" s="56"/>
      <c r="DZ716" s="56"/>
      <c r="EA716" s="56"/>
      <c r="EB716" s="56"/>
      <c r="EC716" s="56"/>
      <c r="ED716" s="56"/>
      <c r="EE716" s="56"/>
      <c r="EF716" s="56"/>
      <c r="EG716" s="56"/>
      <c r="EH716" s="56"/>
      <c r="EI716" s="56"/>
      <c r="EJ716" s="56"/>
      <c r="EK716" s="56"/>
      <c r="EL716" s="56"/>
      <c r="EM716" s="56"/>
      <c r="EN716" s="56"/>
      <c r="EO716" s="56"/>
      <c r="EP716" s="56"/>
      <c r="EQ716" s="56"/>
      <c r="ER716" s="56"/>
      <c r="ES716" s="56"/>
      <c r="ET716" s="56"/>
      <c r="EU716" s="56"/>
      <c r="EV716" s="56"/>
      <c r="EW716" s="56"/>
      <c r="EX716" s="56"/>
      <c r="EY716" s="56"/>
      <c r="EZ716" s="56"/>
      <c r="FA716" s="56"/>
      <c r="FB716" s="56"/>
      <c r="FC716" s="56"/>
      <c r="FD716" s="56"/>
      <c r="FE716" s="56"/>
      <c r="FF716" s="56"/>
      <c r="FG716" s="56"/>
      <c r="FH716" s="56"/>
      <c r="FI716" s="56"/>
      <c r="FJ716" s="56"/>
      <c r="FK716" s="56"/>
      <c r="FL716" s="56"/>
      <c r="FM716" s="56"/>
      <c r="FN716" s="56"/>
      <c r="FO716" s="56"/>
      <c r="FP716" s="56"/>
      <c r="FQ716" s="56"/>
      <c r="FR716" s="56"/>
      <c r="FS716" s="56"/>
      <c r="FT716" s="56"/>
      <c r="FU716" s="56"/>
      <c r="FV716" s="56"/>
      <c r="FW716" s="56"/>
      <c r="FX716" s="56"/>
      <c r="FY716" s="56"/>
      <c r="FZ716" s="56"/>
      <c r="GA716" s="56"/>
      <c r="GB716" s="56"/>
      <c r="GC716" s="56"/>
      <c r="GD716" s="56"/>
      <c r="GE716" s="56"/>
      <c r="GF716" s="56"/>
      <c r="GG716" s="56"/>
      <c r="GH716" s="56"/>
      <c r="GI716" s="56"/>
      <c r="GJ716" s="56"/>
      <c r="GK716" s="56"/>
      <c r="GL716" s="56"/>
      <c r="GM716" s="56"/>
      <c r="GN716" s="56"/>
      <c r="GO716" s="56"/>
      <c r="GP716" s="56"/>
      <c r="GQ716" s="56"/>
      <c r="GR716" s="56"/>
      <c r="GS716" s="56"/>
      <c r="GT716" s="56"/>
      <c r="GU716" s="56"/>
      <c r="GV716" s="56"/>
      <c r="GW716" s="56"/>
      <c r="GX716" s="56"/>
      <c r="GY716" s="56"/>
      <c r="GZ716" s="56"/>
      <c r="HA716" s="56"/>
      <c r="HB716" s="56"/>
      <c r="HC716" s="56"/>
      <c r="HD716" s="56"/>
      <c r="HE716" s="56"/>
      <c r="HF716" s="56"/>
      <c r="HG716" s="56"/>
      <c r="HH716" s="56"/>
      <c r="HI716" s="56"/>
      <c r="HJ716" s="56"/>
      <c r="HK716" s="56"/>
      <c r="HL716" s="56"/>
      <c r="HM716" s="56"/>
      <c r="HN716" s="56"/>
      <c r="HO716" s="56"/>
      <c r="HP716" s="56"/>
      <c r="HQ716" s="56"/>
      <c r="HR716" s="56"/>
      <c r="HS716" s="56"/>
      <c r="HT716" s="56"/>
      <c r="HU716" s="56"/>
      <c r="HV716" s="56"/>
      <c r="HW716" s="56"/>
      <c r="HX716" s="56"/>
      <c r="HY716" s="56"/>
      <c r="HZ716" s="56"/>
      <c r="IA716" s="56"/>
      <c r="IB716" s="56"/>
      <c r="IC716" s="56"/>
      <c r="ID716" s="56"/>
      <c r="IE716" s="56"/>
      <c r="IF716" s="56"/>
      <c r="IG716" s="56"/>
      <c r="IH716" s="56"/>
      <c r="II716" s="56"/>
      <c r="IJ716" s="56"/>
      <c r="IK716" s="56"/>
      <c r="IL716" s="56"/>
      <c r="IM716" s="56"/>
      <c r="IN716" s="56"/>
      <c r="IO716" s="56"/>
      <c r="IP716" s="56"/>
      <c r="IQ716" s="56"/>
      <c r="IR716" s="56"/>
      <c r="IS716" s="56"/>
      <c r="IT716" s="56"/>
      <c r="IU716" s="56"/>
      <c r="IV716" s="56"/>
      <c r="IW716" s="56"/>
      <c r="IX716" s="56"/>
      <c r="IY716" s="56"/>
      <c r="IZ716" s="56"/>
      <c r="JA716" s="56"/>
      <c r="JB716" s="56"/>
      <c r="JC716" s="56"/>
      <c r="JD716" s="56"/>
      <c r="JE716" s="56"/>
      <c r="JF716" s="56"/>
      <c r="JG716" s="56"/>
      <c r="JH716" s="56"/>
      <c r="JI716" s="56"/>
      <c r="JJ716" s="56"/>
      <c r="JK716" s="56"/>
      <c r="JL716" s="56"/>
      <c r="JM716" s="56"/>
      <c r="JN716" s="56"/>
      <c r="JO716" s="56"/>
      <c r="JP716" s="56"/>
      <c r="JQ716" s="56"/>
      <c r="JR716" s="56"/>
      <c r="JS716" s="56"/>
      <c r="JT716" s="56"/>
      <c r="JU716" s="56"/>
      <c r="JV716" s="56"/>
      <c r="JW716" s="56"/>
      <c r="JX716" s="56"/>
      <c r="JY716" s="56"/>
      <c r="JZ716" s="56"/>
      <c r="KA716" s="56"/>
      <c r="KB716" s="56"/>
      <c r="KC716" s="56"/>
      <c r="KD716" s="56"/>
      <c r="KE716" s="56"/>
      <c r="KF716" s="56"/>
      <c r="KG716" s="56"/>
      <c r="KH716" s="56"/>
      <c r="KI716" s="56"/>
      <c r="KJ716" s="56"/>
      <c r="KK716" s="56"/>
      <c r="KL716" s="56"/>
      <c r="KM716" s="56"/>
      <c r="KN716" s="56"/>
      <c r="KO716" s="56"/>
      <c r="KP716" s="56"/>
      <c r="KQ716" s="56"/>
      <c r="KR716" s="56"/>
      <c r="KS716" s="56"/>
      <c r="KT716" s="56"/>
      <c r="KU716" s="56"/>
      <c r="KV716" s="56"/>
      <c r="KW716" s="56"/>
      <c r="KX716" s="56"/>
      <c r="KY716" s="56"/>
      <c r="KZ716" s="56"/>
      <c r="LA716" s="56"/>
      <c r="LB716" s="56"/>
      <c r="LC716" s="56"/>
      <c r="LD716" s="56"/>
      <c r="LE716" s="56"/>
      <c r="LF716" s="56"/>
      <c r="LG716" s="56"/>
      <c r="LH716" s="56"/>
      <c r="LI716" s="56"/>
      <c r="LJ716" s="56"/>
      <c r="LK716" s="56"/>
      <c r="LL716" s="56"/>
      <c r="LM716" s="56"/>
      <c r="LN716" s="56"/>
      <c r="LO716" s="56"/>
      <c r="LP716" s="56"/>
      <c r="LQ716" s="56"/>
      <c r="LR716" s="56"/>
      <c r="LS716" s="56"/>
      <c r="LT716" s="56"/>
      <c r="LU716" s="56"/>
      <c r="LV716" s="56"/>
      <c r="LW716" s="56"/>
      <c r="LX716" s="56"/>
      <c r="LY716" s="56"/>
      <c r="LZ716" s="56"/>
      <c r="MA716" s="56"/>
      <c r="MB716" s="56"/>
      <c r="MC716" s="56"/>
      <c r="MD716" s="56"/>
      <c r="ME716" s="56"/>
      <c r="MF716" s="56"/>
      <c r="MG716" s="56"/>
      <c r="MH716" s="56"/>
      <c r="MI716" s="56"/>
      <c r="MJ716" s="56"/>
      <c r="MK716" s="56"/>
      <c r="ML716" s="56"/>
      <c r="MM716" s="56"/>
      <c r="MN716" s="56"/>
      <c r="MO716" s="56"/>
      <c r="MP716" s="56"/>
      <c r="MQ716" s="56"/>
      <c r="MR716" s="56"/>
      <c r="MS716" s="56"/>
      <c r="MT716" s="56"/>
      <c r="MU716" s="56"/>
      <c r="MV716" s="56"/>
      <c r="MW716" s="56"/>
      <c r="MX716" s="56"/>
      <c r="MY716" s="56"/>
      <c r="MZ716" s="56"/>
      <c r="NA716" s="56"/>
      <c r="NB716" s="56"/>
      <c r="NC716" s="56"/>
      <c r="ND716" s="56"/>
      <c r="NE716" s="56"/>
      <c r="NF716" s="56"/>
      <c r="NG716" s="56"/>
      <c r="NH716" s="56"/>
      <c r="NI716" s="56"/>
      <c r="NJ716" s="56"/>
      <c r="NK716" s="56"/>
      <c r="NL716" s="56"/>
      <c r="NM716" s="56"/>
      <c r="NN716" s="56"/>
      <c r="NO716" s="56"/>
      <c r="NP716" s="56"/>
      <c r="NQ716" s="56"/>
      <c r="NR716" s="56"/>
      <c r="NS716" s="56"/>
      <c r="NT716" s="56"/>
      <c r="NU716" s="56"/>
      <c r="NV716" s="56"/>
      <c r="NW716" s="56"/>
      <c r="NX716" s="56"/>
      <c r="NY716" s="56"/>
      <c r="NZ716" s="56"/>
      <c r="OA716" s="56"/>
      <c r="OB716" s="56"/>
      <c r="OC716" s="56"/>
      <c r="OD716" s="56"/>
      <c r="OE716" s="56"/>
      <c r="OF716" s="56"/>
      <c r="OG716" s="56"/>
      <c r="OH716" s="56"/>
      <c r="OI716" s="56"/>
      <c r="OJ716" s="56"/>
      <c r="OK716" s="56"/>
      <c r="OL716" s="56"/>
      <c r="OM716" s="56"/>
      <c r="ON716" s="56"/>
      <c r="OO716" s="56"/>
      <c r="OP716" s="56"/>
      <c r="OQ716" s="56"/>
      <c r="OR716" s="56"/>
      <c r="OS716" s="56"/>
      <c r="OT716" s="56"/>
      <c r="OU716" s="56"/>
      <c r="OV716" s="56"/>
      <c r="OW716" s="56"/>
      <c r="OX716" s="56"/>
      <c r="OY716" s="56"/>
      <c r="OZ716" s="56"/>
      <c r="PA716" s="56"/>
      <c r="PB716" s="56"/>
      <c r="PC716" s="56"/>
      <c r="PD716" s="56"/>
      <c r="PE716" s="56"/>
      <c r="PF716" s="56"/>
      <c r="PG716" s="56"/>
      <c r="PH716" s="56"/>
      <c r="PI716" s="56"/>
      <c r="PJ716" s="56"/>
      <c r="PK716" s="56"/>
      <c r="PL716" s="56"/>
      <c r="PM716" s="56"/>
      <c r="PN716" s="56"/>
      <c r="PO716" s="56"/>
      <c r="PP716" s="56"/>
      <c r="PQ716" s="56"/>
      <c r="PR716" s="56"/>
      <c r="PS716" s="56"/>
      <c r="PT716" s="56"/>
      <c r="PU716" s="56"/>
      <c r="PV716" s="56"/>
      <c r="PW716" s="56"/>
      <c r="PX716" s="56"/>
      <c r="PY716" s="56"/>
      <c r="PZ716" s="56"/>
      <c r="QA716" s="56"/>
      <c r="QB716" s="56"/>
      <c r="QC716" s="56"/>
      <c r="QD716" s="56"/>
      <c r="QE716" s="56"/>
      <c r="QF716" s="56"/>
      <c r="QG716" s="56"/>
      <c r="QH716" s="56"/>
      <c r="QI716" s="56"/>
      <c r="QJ716" s="56"/>
      <c r="QK716" s="56"/>
      <c r="QL716" s="56"/>
      <c r="QM716" s="56"/>
      <c r="QN716" s="56"/>
      <c r="QO716" s="56"/>
      <c r="QP716" s="56"/>
      <c r="QQ716" s="56"/>
      <c r="QR716" s="56"/>
      <c r="QS716" s="56"/>
      <c r="QT716" s="56"/>
      <c r="QU716" s="56"/>
      <c r="QV716" s="56"/>
      <c r="QW716" s="56"/>
      <c r="QX716" s="56"/>
      <c r="QY716" s="56"/>
      <c r="QZ716" s="56"/>
      <c r="RA716" s="56"/>
      <c r="RB716" s="56"/>
      <c r="RC716" s="56"/>
      <c r="RD716" s="56"/>
      <c r="RE716" s="56"/>
      <c r="RF716" s="56"/>
      <c r="RG716" s="56"/>
      <c r="RH716" s="56"/>
      <c r="RI716" s="56"/>
      <c r="RJ716" s="56"/>
      <c r="RK716" s="56"/>
      <c r="RL716" s="56"/>
      <c r="RM716" s="56"/>
      <c r="RN716" s="56"/>
      <c r="RO716" s="56"/>
      <c r="RP716" s="56"/>
      <c r="RQ716" s="56"/>
      <c r="RR716" s="56"/>
      <c r="RS716" s="56"/>
      <c r="RT716" s="56"/>
      <c r="RU716" s="56"/>
      <c r="RV716" s="56"/>
      <c r="RW716" s="56"/>
      <c r="RX716" s="56"/>
      <c r="RY716" s="56"/>
      <c r="RZ716" s="56"/>
      <c r="SA716" s="56"/>
      <c r="SB716" s="56"/>
      <c r="SC716" s="56"/>
      <c r="SD716" s="56"/>
      <c r="SE716" s="56"/>
      <c r="SF716" s="56"/>
      <c r="SG716" s="56"/>
      <c r="SH716" s="56"/>
      <c r="SI716" s="56"/>
      <c r="SJ716" s="56"/>
      <c r="SK716" s="56"/>
      <c r="SL716" s="56"/>
      <c r="SM716" s="56"/>
      <c r="SN716" s="56"/>
      <c r="SO716" s="56"/>
      <c r="SP716" s="56"/>
      <c r="SQ716" s="56"/>
      <c r="SR716" s="56"/>
      <c r="SS716" s="56"/>
      <c r="ST716" s="56"/>
      <c r="SU716" s="56"/>
      <c r="SV716" s="56"/>
      <c r="SW716" s="56"/>
      <c r="SX716" s="56"/>
      <c r="SY716" s="56"/>
      <c r="SZ716" s="56"/>
      <c r="TA716" s="56"/>
      <c r="TB716" s="56"/>
      <c r="TC716" s="56"/>
      <c r="TD716" s="56"/>
      <c r="TE716" s="56"/>
      <c r="TF716" s="56"/>
      <c r="TG716" s="56"/>
      <c r="TH716" s="56"/>
      <c r="TI716" s="56"/>
      <c r="TJ716" s="56"/>
      <c r="TK716" s="56"/>
      <c r="TL716" s="56"/>
      <c r="TM716" s="56"/>
      <c r="TN716" s="56"/>
      <c r="TO716" s="56"/>
      <c r="TP716" s="56"/>
      <c r="TQ716" s="56"/>
      <c r="TR716" s="56"/>
      <c r="TS716" s="56"/>
      <c r="TT716" s="56"/>
      <c r="TU716" s="56"/>
      <c r="TV716" s="56"/>
      <c r="TW716" s="56"/>
      <c r="TX716" s="56"/>
      <c r="TY716" s="56"/>
      <c r="TZ716" s="56"/>
      <c r="UA716" s="56"/>
      <c r="UB716" s="56"/>
      <c r="UC716" s="56"/>
      <c r="UD716" s="56"/>
      <c r="UE716" s="56"/>
      <c r="UF716" s="56"/>
      <c r="UG716" s="56"/>
      <c r="UH716" s="56"/>
      <c r="UI716" s="56"/>
      <c r="UJ716" s="56"/>
      <c r="UK716" s="56"/>
      <c r="UL716" s="56"/>
      <c r="UM716" s="56"/>
      <c r="UN716" s="56"/>
      <c r="UO716" s="56"/>
      <c r="UP716" s="56"/>
      <c r="UQ716" s="56"/>
      <c r="UR716" s="56"/>
      <c r="US716" s="56"/>
      <c r="UT716" s="56"/>
      <c r="UU716" s="56"/>
      <c r="UV716" s="56"/>
      <c r="UW716" s="56"/>
      <c r="UX716" s="56"/>
      <c r="UY716" s="56"/>
      <c r="UZ716" s="56"/>
      <c r="VA716" s="56"/>
      <c r="VB716" s="56"/>
      <c r="VC716" s="56"/>
      <c r="VD716" s="56"/>
      <c r="VE716" s="56"/>
      <c r="VF716" s="56"/>
      <c r="VG716" s="56"/>
      <c r="VH716" s="56"/>
      <c r="VI716" s="56"/>
      <c r="VJ716" s="56"/>
      <c r="VK716" s="56"/>
      <c r="VL716" s="56"/>
      <c r="VM716" s="56"/>
      <c r="VN716" s="56"/>
      <c r="VO716" s="56"/>
      <c r="VP716" s="56"/>
      <c r="VQ716" s="56"/>
      <c r="VR716" s="56"/>
      <c r="VS716" s="56"/>
      <c r="VT716" s="56"/>
      <c r="VU716" s="56"/>
      <c r="VV716" s="56"/>
      <c r="VW716" s="56"/>
      <c r="VX716" s="56"/>
      <c r="VY716" s="56"/>
      <c r="VZ716" s="56"/>
      <c r="WA716" s="56"/>
      <c r="WB716" s="56"/>
      <c r="WC716" s="56"/>
      <c r="WD716" s="56"/>
      <c r="WE716" s="56"/>
      <c r="WF716" s="56"/>
      <c r="WG716" s="56"/>
      <c r="WH716" s="56"/>
      <c r="WI716" s="56"/>
      <c r="WJ716" s="56"/>
      <c r="WK716" s="56"/>
      <c r="WL716" s="56"/>
      <c r="WM716" s="56"/>
      <c r="WN716" s="56"/>
      <c r="WO716" s="56"/>
      <c r="WP716" s="56"/>
      <c r="WQ716" s="56"/>
      <c r="WR716" s="56"/>
      <c r="WS716" s="56"/>
      <c r="WT716" s="56"/>
      <c r="WU716" s="56"/>
      <c r="WV716" s="56"/>
      <c r="WW716" s="56"/>
      <c r="WX716" s="56"/>
      <c r="WY716" s="56"/>
      <c r="WZ716" s="56"/>
      <c r="XA716" s="56"/>
      <c r="XB716" s="56"/>
      <c r="XC716" s="56"/>
      <c r="XD716" s="56"/>
      <c r="XE716" s="56"/>
      <c r="XF716" s="56"/>
      <c r="XG716" s="56"/>
      <c r="XH716" s="56"/>
      <c r="XI716" s="56"/>
      <c r="XJ716" s="56"/>
      <c r="XK716" s="56"/>
      <c r="XL716" s="56"/>
      <c r="XM716" s="56"/>
      <c r="XN716" s="56"/>
      <c r="XO716" s="56"/>
      <c r="XP716" s="56"/>
      <c r="XQ716" s="56"/>
      <c r="XR716" s="56"/>
      <c r="XS716" s="56"/>
      <c r="XT716" s="56"/>
      <c r="XU716" s="56"/>
      <c r="XV716" s="56"/>
      <c r="XW716" s="56"/>
      <c r="XX716" s="56"/>
      <c r="XY716" s="56"/>
      <c r="XZ716" s="56"/>
      <c r="YA716" s="56"/>
      <c r="YB716" s="56"/>
      <c r="YC716" s="56"/>
      <c r="YD716" s="56"/>
      <c r="YE716" s="56"/>
      <c r="YF716" s="56"/>
      <c r="YG716" s="56"/>
      <c r="YH716" s="56"/>
      <c r="YI716" s="56"/>
      <c r="YJ716" s="56"/>
      <c r="YK716" s="56"/>
      <c r="YL716" s="56"/>
      <c r="YM716" s="56"/>
      <c r="YN716" s="56"/>
      <c r="YO716" s="56"/>
      <c r="YP716" s="56"/>
      <c r="YQ716" s="56"/>
      <c r="YR716" s="56"/>
      <c r="YS716" s="56"/>
      <c r="YT716" s="56"/>
      <c r="YU716" s="56"/>
      <c r="YV716" s="56"/>
      <c r="YW716" s="56"/>
      <c r="YX716" s="56"/>
      <c r="YY716" s="56"/>
      <c r="YZ716" s="56"/>
      <c r="ZA716" s="56"/>
      <c r="ZB716" s="56"/>
      <c r="ZC716" s="56"/>
      <c r="ZD716" s="56"/>
      <c r="ZE716" s="56"/>
      <c r="ZF716" s="56"/>
      <c r="ZG716" s="56"/>
      <c r="ZH716" s="56"/>
      <c r="ZI716" s="56"/>
      <c r="ZJ716" s="56"/>
      <c r="ZK716" s="56"/>
      <c r="ZL716" s="56"/>
      <c r="ZM716" s="56"/>
      <c r="ZN716" s="56"/>
      <c r="ZO716" s="56"/>
      <c r="ZP716" s="56"/>
      <c r="ZQ716" s="56"/>
      <c r="ZR716" s="56"/>
      <c r="ZS716" s="56"/>
      <c r="ZT716" s="56"/>
      <c r="ZU716" s="56"/>
      <c r="ZV716" s="56"/>
      <c r="ZW716" s="56"/>
      <c r="ZX716" s="56"/>
      <c r="ZY716" s="56"/>
      <c r="ZZ716" s="56"/>
    </row>
    <row r="717" spans="1:702" s="56" customFormat="1" hidden="1" outlineLevel="1" x14ac:dyDescent="0.2">
      <c r="A717" s="49"/>
      <c r="B717" s="75"/>
      <c r="C717" s="49" t="s">
        <v>124</v>
      </c>
      <c r="D717" s="141"/>
      <c r="E717" s="170"/>
      <c r="F717" s="53"/>
      <c r="G717" s="170"/>
      <c r="H717" s="43"/>
      <c r="I717" s="132"/>
      <c r="J717" s="170"/>
      <c r="K717" s="190"/>
      <c r="L717" s="178"/>
      <c r="P717" s="34"/>
      <c r="Q717" s="34"/>
    </row>
    <row r="718" spans="1:702" s="56" customFormat="1" hidden="1" outlineLevel="1" x14ac:dyDescent="0.2">
      <c r="A718" s="49"/>
      <c r="B718" s="75"/>
      <c r="C718" s="49" t="s">
        <v>137</v>
      </c>
      <c r="D718" s="141"/>
      <c r="E718" s="171"/>
      <c r="F718" s="53"/>
      <c r="G718" s="171"/>
      <c r="H718" s="43"/>
      <c r="I718" s="132"/>
      <c r="J718" s="171"/>
      <c r="K718" s="191"/>
      <c r="L718" s="179"/>
      <c r="P718" s="34"/>
      <c r="Q718" s="34"/>
    </row>
    <row r="719" spans="1:702" s="56" customFormat="1" hidden="1" outlineLevel="1" x14ac:dyDescent="0.2">
      <c r="A719" s="49"/>
      <c r="B719" s="75"/>
      <c r="C719" s="49" t="s">
        <v>138</v>
      </c>
      <c r="D719" s="141"/>
      <c r="E719" s="172"/>
      <c r="F719" s="53"/>
      <c r="G719" s="172"/>
      <c r="H719" s="43"/>
      <c r="I719" s="132"/>
      <c r="J719" s="172"/>
      <c r="K719" s="192"/>
      <c r="L719" s="180"/>
      <c r="P719" s="34"/>
      <c r="Q719" s="34"/>
    </row>
    <row r="720" spans="1:702" s="59" customFormat="1" collapsed="1" x14ac:dyDescent="0.2">
      <c r="A720" s="41"/>
      <c r="B720" s="57">
        <v>536</v>
      </c>
      <c r="C720" s="78" t="s">
        <v>232</v>
      </c>
      <c r="D720" s="64"/>
      <c r="E720" s="58"/>
      <c r="F720" s="58">
        <f>SUM(F721:F723)</f>
        <v>0</v>
      </c>
      <c r="G720" s="129">
        <f>F720-E720</f>
        <v>0</v>
      </c>
      <c r="H720" s="58">
        <f t="shared" ref="H720" si="171">SUM(H721:H723)</f>
        <v>0</v>
      </c>
      <c r="I720" s="130" t="str">
        <f>IF((OR(I721="SZ",I722="SZ",I723="SZ")),"SZ","AZ")</f>
        <v>AZ</v>
      </c>
      <c r="J720" s="129">
        <f>H720-E720</f>
        <v>0</v>
      </c>
      <c r="K720" s="135">
        <f>IF(F720="",E720,IF(I720="SZ",H720,F720))</f>
        <v>0</v>
      </c>
      <c r="L720" s="129">
        <f>K720-E720</f>
        <v>0</v>
      </c>
      <c r="M720" s="56"/>
      <c r="N720" s="56"/>
      <c r="O720" s="56"/>
      <c r="P720" s="34"/>
      <c r="Q720" s="34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6"/>
      <c r="BQ720" s="56"/>
      <c r="BR720" s="56"/>
      <c r="BS720" s="56"/>
      <c r="BT720" s="56"/>
      <c r="BU720" s="56"/>
      <c r="BV720" s="56"/>
      <c r="BW720" s="56"/>
      <c r="BX720" s="56"/>
      <c r="BY720" s="56"/>
      <c r="BZ720" s="56"/>
      <c r="CA720" s="56"/>
      <c r="CB720" s="56"/>
      <c r="CC720" s="56"/>
      <c r="CD720" s="56"/>
      <c r="CE720" s="56"/>
      <c r="CF720" s="56"/>
      <c r="CG720" s="56"/>
      <c r="CH720" s="56"/>
      <c r="CI720" s="56"/>
      <c r="CJ720" s="56"/>
      <c r="CK720" s="56"/>
      <c r="CL720" s="56"/>
      <c r="CM720" s="56"/>
      <c r="CN720" s="56"/>
      <c r="CO720" s="56"/>
      <c r="CP720" s="56"/>
      <c r="CQ720" s="56"/>
      <c r="CR720" s="56"/>
      <c r="CS720" s="56"/>
      <c r="CT720" s="56"/>
      <c r="CU720" s="56"/>
      <c r="CV720" s="56"/>
      <c r="CW720" s="56"/>
      <c r="CX720" s="56"/>
      <c r="CY720" s="56"/>
      <c r="CZ720" s="56"/>
      <c r="DA720" s="56"/>
      <c r="DB720" s="56"/>
      <c r="DC720" s="56"/>
      <c r="DD720" s="56"/>
      <c r="DE720" s="56"/>
      <c r="DF720" s="56"/>
      <c r="DG720" s="56"/>
      <c r="DH720" s="56"/>
      <c r="DI720" s="56"/>
      <c r="DJ720" s="56"/>
      <c r="DK720" s="56"/>
      <c r="DL720" s="56"/>
      <c r="DM720" s="56"/>
      <c r="DN720" s="56"/>
      <c r="DO720" s="56"/>
      <c r="DP720" s="56"/>
      <c r="DQ720" s="56"/>
      <c r="DR720" s="56"/>
      <c r="DS720" s="56"/>
      <c r="DT720" s="56"/>
      <c r="DU720" s="56"/>
      <c r="DV720" s="56"/>
      <c r="DW720" s="56"/>
      <c r="DX720" s="56"/>
      <c r="DY720" s="56"/>
      <c r="DZ720" s="56"/>
      <c r="EA720" s="56"/>
      <c r="EB720" s="56"/>
      <c r="EC720" s="56"/>
      <c r="ED720" s="56"/>
      <c r="EE720" s="56"/>
      <c r="EF720" s="56"/>
      <c r="EG720" s="56"/>
      <c r="EH720" s="56"/>
      <c r="EI720" s="56"/>
      <c r="EJ720" s="56"/>
      <c r="EK720" s="56"/>
      <c r="EL720" s="56"/>
      <c r="EM720" s="56"/>
      <c r="EN720" s="56"/>
      <c r="EO720" s="56"/>
      <c r="EP720" s="56"/>
      <c r="EQ720" s="56"/>
      <c r="ER720" s="56"/>
      <c r="ES720" s="56"/>
      <c r="ET720" s="56"/>
      <c r="EU720" s="56"/>
      <c r="EV720" s="56"/>
      <c r="EW720" s="56"/>
      <c r="EX720" s="56"/>
      <c r="EY720" s="56"/>
      <c r="EZ720" s="56"/>
      <c r="FA720" s="56"/>
      <c r="FB720" s="56"/>
      <c r="FC720" s="56"/>
      <c r="FD720" s="56"/>
      <c r="FE720" s="56"/>
      <c r="FF720" s="56"/>
      <c r="FG720" s="56"/>
      <c r="FH720" s="56"/>
      <c r="FI720" s="56"/>
      <c r="FJ720" s="56"/>
      <c r="FK720" s="56"/>
      <c r="FL720" s="56"/>
      <c r="FM720" s="56"/>
      <c r="FN720" s="56"/>
      <c r="FO720" s="56"/>
      <c r="FP720" s="56"/>
      <c r="FQ720" s="56"/>
      <c r="FR720" s="56"/>
      <c r="FS720" s="56"/>
      <c r="FT720" s="56"/>
      <c r="FU720" s="56"/>
      <c r="FV720" s="56"/>
      <c r="FW720" s="56"/>
      <c r="FX720" s="56"/>
      <c r="FY720" s="56"/>
      <c r="FZ720" s="56"/>
      <c r="GA720" s="56"/>
      <c r="GB720" s="56"/>
      <c r="GC720" s="56"/>
      <c r="GD720" s="56"/>
      <c r="GE720" s="56"/>
      <c r="GF720" s="56"/>
      <c r="GG720" s="56"/>
      <c r="GH720" s="56"/>
      <c r="GI720" s="56"/>
      <c r="GJ720" s="56"/>
      <c r="GK720" s="56"/>
      <c r="GL720" s="56"/>
      <c r="GM720" s="56"/>
      <c r="GN720" s="56"/>
      <c r="GO720" s="56"/>
      <c r="GP720" s="56"/>
      <c r="GQ720" s="56"/>
      <c r="GR720" s="56"/>
      <c r="GS720" s="56"/>
      <c r="GT720" s="56"/>
      <c r="GU720" s="56"/>
      <c r="GV720" s="56"/>
      <c r="GW720" s="56"/>
      <c r="GX720" s="56"/>
      <c r="GY720" s="56"/>
      <c r="GZ720" s="56"/>
      <c r="HA720" s="56"/>
      <c r="HB720" s="56"/>
      <c r="HC720" s="56"/>
      <c r="HD720" s="56"/>
      <c r="HE720" s="56"/>
      <c r="HF720" s="56"/>
      <c r="HG720" s="56"/>
      <c r="HH720" s="56"/>
      <c r="HI720" s="56"/>
      <c r="HJ720" s="56"/>
      <c r="HK720" s="56"/>
      <c r="HL720" s="56"/>
      <c r="HM720" s="56"/>
      <c r="HN720" s="56"/>
      <c r="HO720" s="56"/>
      <c r="HP720" s="56"/>
      <c r="HQ720" s="56"/>
      <c r="HR720" s="56"/>
      <c r="HS720" s="56"/>
      <c r="HT720" s="56"/>
      <c r="HU720" s="56"/>
      <c r="HV720" s="56"/>
      <c r="HW720" s="56"/>
      <c r="HX720" s="56"/>
      <c r="HY720" s="56"/>
      <c r="HZ720" s="56"/>
      <c r="IA720" s="56"/>
      <c r="IB720" s="56"/>
      <c r="IC720" s="56"/>
      <c r="ID720" s="56"/>
      <c r="IE720" s="56"/>
      <c r="IF720" s="56"/>
      <c r="IG720" s="56"/>
      <c r="IH720" s="56"/>
      <c r="II720" s="56"/>
      <c r="IJ720" s="56"/>
      <c r="IK720" s="56"/>
      <c r="IL720" s="56"/>
      <c r="IM720" s="56"/>
      <c r="IN720" s="56"/>
      <c r="IO720" s="56"/>
      <c r="IP720" s="56"/>
      <c r="IQ720" s="56"/>
      <c r="IR720" s="56"/>
      <c r="IS720" s="56"/>
      <c r="IT720" s="56"/>
      <c r="IU720" s="56"/>
      <c r="IV720" s="56"/>
      <c r="IW720" s="56"/>
      <c r="IX720" s="56"/>
      <c r="IY720" s="56"/>
      <c r="IZ720" s="56"/>
      <c r="JA720" s="56"/>
      <c r="JB720" s="56"/>
      <c r="JC720" s="56"/>
      <c r="JD720" s="56"/>
      <c r="JE720" s="56"/>
      <c r="JF720" s="56"/>
      <c r="JG720" s="56"/>
      <c r="JH720" s="56"/>
      <c r="JI720" s="56"/>
      <c r="JJ720" s="56"/>
      <c r="JK720" s="56"/>
      <c r="JL720" s="56"/>
      <c r="JM720" s="56"/>
      <c r="JN720" s="56"/>
      <c r="JO720" s="56"/>
      <c r="JP720" s="56"/>
      <c r="JQ720" s="56"/>
      <c r="JR720" s="56"/>
      <c r="JS720" s="56"/>
      <c r="JT720" s="56"/>
      <c r="JU720" s="56"/>
      <c r="JV720" s="56"/>
      <c r="JW720" s="56"/>
      <c r="JX720" s="56"/>
      <c r="JY720" s="56"/>
      <c r="JZ720" s="56"/>
      <c r="KA720" s="56"/>
      <c r="KB720" s="56"/>
      <c r="KC720" s="56"/>
      <c r="KD720" s="56"/>
      <c r="KE720" s="56"/>
      <c r="KF720" s="56"/>
      <c r="KG720" s="56"/>
      <c r="KH720" s="56"/>
      <c r="KI720" s="56"/>
      <c r="KJ720" s="56"/>
      <c r="KK720" s="56"/>
      <c r="KL720" s="56"/>
      <c r="KM720" s="56"/>
      <c r="KN720" s="56"/>
      <c r="KO720" s="56"/>
      <c r="KP720" s="56"/>
      <c r="KQ720" s="56"/>
      <c r="KR720" s="56"/>
      <c r="KS720" s="56"/>
      <c r="KT720" s="56"/>
      <c r="KU720" s="56"/>
      <c r="KV720" s="56"/>
      <c r="KW720" s="56"/>
      <c r="KX720" s="56"/>
      <c r="KY720" s="56"/>
      <c r="KZ720" s="56"/>
      <c r="LA720" s="56"/>
      <c r="LB720" s="56"/>
      <c r="LC720" s="56"/>
      <c r="LD720" s="56"/>
      <c r="LE720" s="56"/>
      <c r="LF720" s="56"/>
      <c r="LG720" s="56"/>
      <c r="LH720" s="56"/>
      <c r="LI720" s="56"/>
      <c r="LJ720" s="56"/>
      <c r="LK720" s="56"/>
      <c r="LL720" s="56"/>
      <c r="LM720" s="56"/>
      <c r="LN720" s="56"/>
      <c r="LO720" s="56"/>
      <c r="LP720" s="56"/>
      <c r="LQ720" s="56"/>
      <c r="LR720" s="56"/>
      <c r="LS720" s="56"/>
      <c r="LT720" s="56"/>
      <c r="LU720" s="56"/>
      <c r="LV720" s="56"/>
      <c r="LW720" s="56"/>
      <c r="LX720" s="56"/>
      <c r="LY720" s="56"/>
      <c r="LZ720" s="56"/>
      <c r="MA720" s="56"/>
      <c r="MB720" s="56"/>
      <c r="MC720" s="56"/>
      <c r="MD720" s="56"/>
      <c r="ME720" s="56"/>
      <c r="MF720" s="56"/>
      <c r="MG720" s="56"/>
      <c r="MH720" s="56"/>
      <c r="MI720" s="56"/>
      <c r="MJ720" s="56"/>
      <c r="MK720" s="56"/>
      <c r="ML720" s="56"/>
      <c r="MM720" s="56"/>
      <c r="MN720" s="56"/>
      <c r="MO720" s="56"/>
      <c r="MP720" s="56"/>
      <c r="MQ720" s="56"/>
      <c r="MR720" s="56"/>
      <c r="MS720" s="56"/>
      <c r="MT720" s="56"/>
      <c r="MU720" s="56"/>
      <c r="MV720" s="56"/>
      <c r="MW720" s="56"/>
      <c r="MX720" s="56"/>
      <c r="MY720" s="56"/>
      <c r="MZ720" s="56"/>
      <c r="NA720" s="56"/>
      <c r="NB720" s="56"/>
      <c r="NC720" s="56"/>
      <c r="ND720" s="56"/>
      <c r="NE720" s="56"/>
      <c r="NF720" s="56"/>
      <c r="NG720" s="56"/>
      <c r="NH720" s="56"/>
      <c r="NI720" s="56"/>
      <c r="NJ720" s="56"/>
      <c r="NK720" s="56"/>
      <c r="NL720" s="56"/>
      <c r="NM720" s="56"/>
      <c r="NN720" s="56"/>
      <c r="NO720" s="56"/>
      <c r="NP720" s="56"/>
      <c r="NQ720" s="56"/>
      <c r="NR720" s="56"/>
      <c r="NS720" s="56"/>
      <c r="NT720" s="56"/>
      <c r="NU720" s="56"/>
      <c r="NV720" s="56"/>
      <c r="NW720" s="56"/>
      <c r="NX720" s="56"/>
      <c r="NY720" s="56"/>
      <c r="NZ720" s="56"/>
      <c r="OA720" s="56"/>
      <c r="OB720" s="56"/>
      <c r="OC720" s="56"/>
      <c r="OD720" s="56"/>
      <c r="OE720" s="56"/>
      <c r="OF720" s="56"/>
      <c r="OG720" s="56"/>
      <c r="OH720" s="56"/>
      <c r="OI720" s="56"/>
      <c r="OJ720" s="56"/>
      <c r="OK720" s="56"/>
      <c r="OL720" s="56"/>
      <c r="OM720" s="56"/>
      <c r="ON720" s="56"/>
      <c r="OO720" s="56"/>
      <c r="OP720" s="56"/>
      <c r="OQ720" s="56"/>
      <c r="OR720" s="56"/>
      <c r="OS720" s="56"/>
      <c r="OT720" s="56"/>
      <c r="OU720" s="56"/>
      <c r="OV720" s="56"/>
      <c r="OW720" s="56"/>
      <c r="OX720" s="56"/>
      <c r="OY720" s="56"/>
      <c r="OZ720" s="56"/>
      <c r="PA720" s="56"/>
      <c r="PB720" s="56"/>
      <c r="PC720" s="56"/>
      <c r="PD720" s="56"/>
      <c r="PE720" s="56"/>
      <c r="PF720" s="56"/>
      <c r="PG720" s="56"/>
      <c r="PH720" s="56"/>
      <c r="PI720" s="56"/>
      <c r="PJ720" s="56"/>
      <c r="PK720" s="56"/>
      <c r="PL720" s="56"/>
      <c r="PM720" s="56"/>
      <c r="PN720" s="56"/>
      <c r="PO720" s="56"/>
      <c r="PP720" s="56"/>
      <c r="PQ720" s="56"/>
      <c r="PR720" s="56"/>
      <c r="PS720" s="56"/>
      <c r="PT720" s="56"/>
      <c r="PU720" s="56"/>
      <c r="PV720" s="56"/>
      <c r="PW720" s="56"/>
      <c r="PX720" s="56"/>
      <c r="PY720" s="56"/>
      <c r="PZ720" s="56"/>
      <c r="QA720" s="56"/>
      <c r="QB720" s="56"/>
      <c r="QC720" s="56"/>
      <c r="QD720" s="56"/>
      <c r="QE720" s="56"/>
      <c r="QF720" s="56"/>
      <c r="QG720" s="56"/>
      <c r="QH720" s="56"/>
      <c r="QI720" s="56"/>
      <c r="QJ720" s="56"/>
      <c r="QK720" s="56"/>
      <c r="QL720" s="56"/>
      <c r="QM720" s="56"/>
      <c r="QN720" s="56"/>
      <c r="QO720" s="56"/>
      <c r="QP720" s="56"/>
      <c r="QQ720" s="56"/>
      <c r="QR720" s="56"/>
      <c r="QS720" s="56"/>
      <c r="QT720" s="56"/>
      <c r="QU720" s="56"/>
      <c r="QV720" s="56"/>
      <c r="QW720" s="56"/>
      <c r="QX720" s="56"/>
      <c r="QY720" s="56"/>
      <c r="QZ720" s="56"/>
      <c r="RA720" s="56"/>
      <c r="RB720" s="56"/>
      <c r="RC720" s="56"/>
      <c r="RD720" s="56"/>
      <c r="RE720" s="56"/>
      <c r="RF720" s="56"/>
      <c r="RG720" s="56"/>
      <c r="RH720" s="56"/>
      <c r="RI720" s="56"/>
      <c r="RJ720" s="56"/>
      <c r="RK720" s="56"/>
      <c r="RL720" s="56"/>
      <c r="RM720" s="56"/>
      <c r="RN720" s="56"/>
      <c r="RO720" s="56"/>
      <c r="RP720" s="56"/>
      <c r="RQ720" s="56"/>
      <c r="RR720" s="56"/>
      <c r="RS720" s="56"/>
      <c r="RT720" s="56"/>
      <c r="RU720" s="56"/>
      <c r="RV720" s="56"/>
      <c r="RW720" s="56"/>
      <c r="RX720" s="56"/>
      <c r="RY720" s="56"/>
      <c r="RZ720" s="56"/>
      <c r="SA720" s="56"/>
      <c r="SB720" s="56"/>
      <c r="SC720" s="56"/>
      <c r="SD720" s="56"/>
      <c r="SE720" s="56"/>
      <c r="SF720" s="56"/>
      <c r="SG720" s="56"/>
      <c r="SH720" s="56"/>
      <c r="SI720" s="56"/>
      <c r="SJ720" s="56"/>
      <c r="SK720" s="56"/>
      <c r="SL720" s="56"/>
      <c r="SM720" s="56"/>
      <c r="SN720" s="56"/>
      <c r="SO720" s="56"/>
      <c r="SP720" s="56"/>
      <c r="SQ720" s="56"/>
      <c r="SR720" s="56"/>
      <c r="SS720" s="56"/>
      <c r="ST720" s="56"/>
      <c r="SU720" s="56"/>
      <c r="SV720" s="56"/>
      <c r="SW720" s="56"/>
      <c r="SX720" s="56"/>
      <c r="SY720" s="56"/>
      <c r="SZ720" s="56"/>
      <c r="TA720" s="56"/>
      <c r="TB720" s="56"/>
      <c r="TC720" s="56"/>
      <c r="TD720" s="56"/>
      <c r="TE720" s="56"/>
      <c r="TF720" s="56"/>
      <c r="TG720" s="56"/>
      <c r="TH720" s="56"/>
      <c r="TI720" s="56"/>
      <c r="TJ720" s="56"/>
      <c r="TK720" s="56"/>
      <c r="TL720" s="56"/>
      <c r="TM720" s="56"/>
      <c r="TN720" s="56"/>
      <c r="TO720" s="56"/>
      <c r="TP720" s="56"/>
      <c r="TQ720" s="56"/>
      <c r="TR720" s="56"/>
      <c r="TS720" s="56"/>
      <c r="TT720" s="56"/>
      <c r="TU720" s="56"/>
      <c r="TV720" s="56"/>
      <c r="TW720" s="56"/>
      <c r="TX720" s="56"/>
      <c r="TY720" s="56"/>
      <c r="TZ720" s="56"/>
      <c r="UA720" s="56"/>
      <c r="UB720" s="56"/>
      <c r="UC720" s="56"/>
      <c r="UD720" s="56"/>
      <c r="UE720" s="56"/>
      <c r="UF720" s="56"/>
      <c r="UG720" s="56"/>
      <c r="UH720" s="56"/>
      <c r="UI720" s="56"/>
      <c r="UJ720" s="56"/>
      <c r="UK720" s="56"/>
      <c r="UL720" s="56"/>
      <c r="UM720" s="56"/>
      <c r="UN720" s="56"/>
      <c r="UO720" s="56"/>
      <c r="UP720" s="56"/>
      <c r="UQ720" s="56"/>
      <c r="UR720" s="56"/>
      <c r="US720" s="56"/>
      <c r="UT720" s="56"/>
      <c r="UU720" s="56"/>
      <c r="UV720" s="56"/>
      <c r="UW720" s="56"/>
      <c r="UX720" s="56"/>
      <c r="UY720" s="56"/>
      <c r="UZ720" s="56"/>
      <c r="VA720" s="56"/>
      <c r="VB720" s="56"/>
      <c r="VC720" s="56"/>
      <c r="VD720" s="56"/>
      <c r="VE720" s="56"/>
      <c r="VF720" s="56"/>
      <c r="VG720" s="56"/>
      <c r="VH720" s="56"/>
      <c r="VI720" s="56"/>
      <c r="VJ720" s="56"/>
      <c r="VK720" s="56"/>
      <c r="VL720" s="56"/>
      <c r="VM720" s="56"/>
      <c r="VN720" s="56"/>
      <c r="VO720" s="56"/>
      <c r="VP720" s="56"/>
      <c r="VQ720" s="56"/>
      <c r="VR720" s="56"/>
      <c r="VS720" s="56"/>
      <c r="VT720" s="56"/>
      <c r="VU720" s="56"/>
      <c r="VV720" s="56"/>
      <c r="VW720" s="56"/>
      <c r="VX720" s="56"/>
      <c r="VY720" s="56"/>
      <c r="VZ720" s="56"/>
      <c r="WA720" s="56"/>
      <c r="WB720" s="56"/>
      <c r="WC720" s="56"/>
      <c r="WD720" s="56"/>
      <c r="WE720" s="56"/>
      <c r="WF720" s="56"/>
      <c r="WG720" s="56"/>
      <c r="WH720" s="56"/>
      <c r="WI720" s="56"/>
      <c r="WJ720" s="56"/>
      <c r="WK720" s="56"/>
      <c r="WL720" s="56"/>
      <c r="WM720" s="56"/>
      <c r="WN720" s="56"/>
      <c r="WO720" s="56"/>
      <c r="WP720" s="56"/>
      <c r="WQ720" s="56"/>
      <c r="WR720" s="56"/>
      <c r="WS720" s="56"/>
      <c r="WT720" s="56"/>
      <c r="WU720" s="56"/>
      <c r="WV720" s="56"/>
      <c r="WW720" s="56"/>
      <c r="WX720" s="56"/>
      <c r="WY720" s="56"/>
      <c r="WZ720" s="56"/>
      <c r="XA720" s="56"/>
      <c r="XB720" s="56"/>
      <c r="XC720" s="56"/>
      <c r="XD720" s="56"/>
      <c r="XE720" s="56"/>
      <c r="XF720" s="56"/>
      <c r="XG720" s="56"/>
      <c r="XH720" s="56"/>
      <c r="XI720" s="56"/>
      <c r="XJ720" s="56"/>
      <c r="XK720" s="56"/>
      <c r="XL720" s="56"/>
      <c r="XM720" s="56"/>
      <c r="XN720" s="56"/>
      <c r="XO720" s="56"/>
      <c r="XP720" s="56"/>
      <c r="XQ720" s="56"/>
      <c r="XR720" s="56"/>
      <c r="XS720" s="56"/>
      <c r="XT720" s="56"/>
      <c r="XU720" s="56"/>
      <c r="XV720" s="56"/>
      <c r="XW720" s="56"/>
      <c r="XX720" s="56"/>
      <c r="XY720" s="56"/>
      <c r="XZ720" s="56"/>
      <c r="YA720" s="56"/>
      <c r="YB720" s="56"/>
      <c r="YC720" s="56"/>
      <c r="YD720" s="56"/>
      <c r="YE720" s="56"/>
      <c r="YF720" s="56"/>
      <c r="YG720" s="56"/>
      <c r="YH720" s="56"/>
      <c r="YI720" s="56"/>
      <c r="YJ720" s="56"/>
      <c r="YK720" s="56"/>
      <c r="YL720" s="56"/>
      <c r="YM720" s="56"/>
      <c r="YN720" s="56"/>
      <c r="YO720" s="56"/>
      <c r="YP720" s="56"/>
      <c r="YQ720" s="56"/>
      <c r="YR720" s="56"/>
      <c r="YS720" s="56"/>
      <c r="YT720" s="56"/>
      <c r="YU720" s="56"/>
      <c r="YV720" s="56"/>
      <c r="YW720" s="56"/>
      <c r="YX720" s="56"/>
      <c r="YY720" s="56"/>
      <c r="YZ720" s="56"/>
      <c r="ZA720" s="56"/>
      <c r="ZB720" s="56"/>
      <c r="ZC720" s="56"/>
      <c r="ZD720" s="56"/>
      <c r="ZE720" s="56"/>
      <c r="ZF720" s="56"/>
      <c r="ZG720" s="56"/>
      <c r="ZH720" s="56"/>
      <c r="ZI720" s="56"/>
      <c r="ZJ720" s="56"/>
      <c r="ZK720" s="56"/>
      <c r="ZL720" s="56"/>
      <c r="ZM720" s="56"/>
      <c r="ZN720" s="56"/>
      <c r="ZO720" s="56"/>
      <c r="ZP720" s="56"/>
      <c r="ZQ720" s="56"/>
      <c r="ZR720" s="56"/>
      <c r="ZS720" s="56"/>
      <c r="ZT720" s="56"/>
      <c r="ZU720" s="56"/>
      <c r="ZV720" s="56"/>
      <c r="ZW720" s="56"/>
      <c r="ZX720" s="56"/>
      <c r="ZY720" s="56"/>
      <c r="ZZ720" s="56"/>
    </row>
    <row r="721" spans="1:702" s="56" customFormat="1" hidden="1" outlineLevel="1" x14ac:dyDescent="0.2">
      <c r="A721" s="49"/>
      <c r="B721" s="75"/>
      <c r="C721" s="49" t="s">
        <v>124</v>
      </c>
      <c r="D721" s="141"/>
      <c r="E721" s="170"/>
      <c r="F721" s="53"/>
      <c r="G721" s="170"/>
      <c r="H721" s="43"/>
      <c r="I721" s="132"/>
      <c r="J721" s="170"/>
      <c r="K721" s="190"/>
      <c r="L721" s="178"/>
      <c r="P721" s="34"/>
      <c r="Q721" s="34"/>
    </row>
    <row r="722" spans="1:702" s="56" customFormat="1" hidden="1" outlineLevel="1" x14ac:dyDescent="0.2">
      <c r="A722" s="49"/>
      <c r="B722" s="75"/>
      <c r="C722" s="49" t="s">
        <v>137</v>
      </c>
      <c r="D722" s="141"/>
      <c r="E722" s="171"/>
      <c r="F722" s="53"/>
      <c r="G722" s="171"/>
      <c r="H722" s="43"/>
      <c r="I722" s="132"/>
      <c r="J722" s="171"/>
      <c r="K722" s="191"/>
      <c r="L722" s="179"/>
      <c r="P722" s="34"/>
      <c r="Q722" s="34"/>
    </row>
    <row r="723" spans="1:702" s="56" customFormat="1" hidden="1" outlineLevel="1" x14ac:dyDescent="0.2">
      <c r="A723" s="49"/>
      <c r="B723" s="75"/>
      <c r="C723" s="49" t="s">
        <v>138</v>
      </c>
      <c r="D723" s="141"/>
      <c r="E723" s="172"/>
      <c r="F723" s="53"/>
      <c r="G723" s="172"/>
      <c r="H723" s="43"/>
      <c r="I723" s="132"/>
      <c r="J723" s="172"/>
      <c r="K723" s="192"/>
      <c r="L723" s="180"/>
      <c r="P723" s="34"/>
      <c r="Q723" s="34"/>
    </row>
    <row r="724" spans="1:702" s="59" customFormat="1" collapsed="1" x14ac:dyDescent="0.2">
      <c r="A724" s="41"/>
      <c r="B724" s="57">
        <v>537</v>
      </c>
      <c r="C724" s="78" t="s">
        <v>233</v>
      </c>
      <c r="D724" s="64"/>
      <c r="E724" s="58"/>
      <c r="F724" s="58">
        <f>SUM(F725:F727)</f>
        <v>0</v>
      </c>
      <c r="G724" s="129">
        <f>F724-E724</f>
        <v>0</v>
      </c>
      <c r="H724" s="58">
        <f t="shared" ref="H724" si="172">SUM(H725:H727)</f>
        <v>0</v>
      </c>
      <c r="I724" s="130" t="str">
        <f>IF((OR(I725="SZ",I726="SZ",I727="SZ")),"SZ","AZ")</f>
        <v>AZ</v>
      </c>
      <c r="J724" s="129">
        <f>H724-E724</f>
        <v>0</v>
      </c>
      <c r="K724" s="135">
        <f>IF(F724="",E724,IF(I724="SZ",H724,F724))</f>
        <v>0</v>
      </c>
      <c r="L724" s="129">
        <f>K724-E724</f>
        <v>0</v>
      </c>
      <c r="M724" s="56"/>
      <c r="N724" s="56"/>
      <c r="O724" s="56"/>
      <c r="P724" s="34"/>
      <c r="Q724" s="34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  <c r="BL724" s="56"/>
      <c r="BM724" s="56"/>
      <c r="BN724" s="56"/>
      <c r="BO724" s="56"/>
      <c r="BP724" s="56"/>
      <c r="BQ724" s="56"/>
      <c r="BR724" s="56"/>
      <c r="BS724" s="56"/>
      <c r="BT724" s="56"/>
      <c r="BU724" s="56"/>
      <c r="BV724" s="56"/>
      <c r="BW724" s="56"/>
      <c r="BX724" s="56"/>
      <c r="BY724" s="56"/>
      <c r="BZ724" s="56"/>
      <c r="CA724" s="56"/>
      <c r="CB724" s="56"/>
      <c r="CC724" s="56"/>
      <c r="CD724" s="56"/>
      <c r="CE724" s="56"/>
      <c r="CF724" s="56"/>
      <c r="CG724" s="56"/>
      <c r="CH724" s="56"/>
      <c r="CI724" s="56"/>
      <c r="CJ724" s="56"/>
      <c r="CK724" s="56"/>
      <c r="CL724" s="56"/>
      <c r="CM724" s="56"/>
      <c r="CN724" s="56"/>
      <c r="CO724" s="56"/>
      <c r="CP724" s="56"/>
      <c r="CQ724" s="56"/>
      <c r="CR724" s="56"/>
      <c r="CS724" s="56"/>
      <c r="CT724" s="56"/>
      <c r="CU724" s="56"/>
      <c r="CV724" s="56"/>
      <c r="CW724" s="56"/>
      <c r="CX724" s="56"/>
      <c r="CY724" s="56"/>
      <c r="CZ724" s="56"/>
      <c r="DA724" s="56"/>
      <c r="DB724" s="56"/>
      <c r="DC724" s="56"/>
      <c r="DD724" s="56"/>
      <c r="DE724" s="56"/>
      <c r="DF724" s="56"/>
      <c r="DG724" s="56"/>
      <c r="DH724" s="56"/>
      <c r="DI724" s="56"/>
      <c r="DJ724" s="56"/>
      <c r="DK724" s="56"/>
      <c r="DL724" s="56"/>
      <c r="DM724" s="56"/>
      <c r="DN724" s="56"/>
      <c r="DO724" s="56"/>
      <c r="DP724" s="56"/>
      <c r="DQ724" s="56"/>
      <c r="DR724" s="56"/>
      <c r="DS724" s="56"/>
      <c r="DT724" s="56"/>
      <c r="DU724" s="56"/>
      <c r="DV724" s="56"/>
      <c r="DW724" s="56"/>
      <c r="DX724" s="56"/>
      <c r="DY724" s="56"/>
      <c r="DZ724" s="56"/>
      <c r="EA724" s="56"/>
      <c r="EB724" s="56"/>
      <c r="EC724" s="56"/>
      <c r="ED724" s="56"/>
      <c r="EE724" s="56"/>
      <c r="EF724" s="56"/>
      <c r="EG724" s="56"/>
      <c r="EH724" s="56"/>
      <c r="EI724" s="56"/>
      <c r="EJ724" s="56"/>
      <c r="EK724" s="56"/>
      <c r="EL724" s="56"/>
      <c r="EM724" s="56"/>
      <c r="EN724" s="56"/>
      <c r="EO724" s="56"/>
      <c r="EP724" s="56"/>
      <c r="EQ724" s="56"/>
      <c r="ER724" s="56"/>
      <c r="ES724" s="56"/>
      <c r="ET724" s="56"/>
      <c r="EU724" s="56"/>
      <c r="EV724" s="56"/>
      <c r="EW724" s="56"/>
      <c r="EX724" s="56"/>
      <c r="EY724" s="56"/>
      <c r="EZ724" s="56"/>
      <c r="FA724" s="56"/>
      <c r="FB724" s="56"/>
      <c r="FC724" s="56"/>
      <c r="FD724" s="56"/>
      <c r="FE724" s="56"/>
      <c r="FF724" s="56"/>
      <c r="FG724" s="56"/>
      <c r="FH724" s="56"/>
      <c r="FI724" s="56"/>
      <c r="FJ724" s="56"/>
      <c r="FK724" s="56"/>
      <c r="FL724" s="56"/>
      <c r="FM724" s="56"/>
      <c r="FN724" s="56"/>
      <c r="FO724" s="56"/>
      <c r="FP724" s="56"/>
      <c r="FQ724" s="56"/>
      <c r="FR724" s="56"/>
      <c r="FS724" s="56"/>
      <c r="FT724" s="56"/>
      <c r="FU724" s="56"/>
      <c r="FV724" s="56"/>
      <c r="FW724" s="56"/>
      <c r="FX724" s="56"/>
      <c r="FY724" s="56"/>
      <c r="FZ724" s="56"/>
      <c r="GA724" s="56"/>
      <c r="GB724" s="56"/>
      <c r="GC724" s="56"/>
      <c r="GD724" s="56"/>
      <c r="GE724" s="56"/>
      <c r="GF724" s="56"/>
      <c r="GG724" s="56"/>
      <c r="GH724" s="56"/>
      <c r="GI724" s="56"/>
      <c r="GJ724" s="56"/>
      <c r="GK724" s="56"/>
      <c r="GL724" s="56"/>
      <c r="GM724" s="56"/>
      <c r="GN724" s="56"/>
      <c r="GO724" s="56"/>
      <c r="GP724" s="56"/>
      <c r="GQ724" s="56"/>
      <c r="GR724" s="56"/>
      <c r="GS724" s="56"/>
      <c r="GT724" s="56"/>
      <c r="GU724" s="56"/>
      <c r="GV724" s="56"/>
      <c r="GW724" s="56"/>
      <c r="GX724" s="56"/>
      <c r="GY724" s="56"/>
      <c r="GZ724" s="56"/>
      <c r="HA724" s="56"/>
      <c r="HB724" s="56"/>
      <c r="HC724" s="56"/>
      <c r="HD724" s="56"/>
      <c r="HE724" s="56"/>
      <c r="HF724" s="56"/>
      <c r="HG724" s="56"/>
      <c r="HH724" s="56"/>
      <c r="HI724" s="56"/>
      <c r="HJ724" s="56"/>
      <c r="HK724" s="56"/>
      <c r="HL724" s="56"/>
      <c r="HM724" s="56"/>
      <c r="HN724" s="56"/>
      <c r="HO724" s="56"/>
      <c r="HP724" s="56"/>
      <c r="HQ724" s="56"/>
      <c r="HR724" s="56"/>
      <c r="HS724" s="56"/>
      <c r="HT724" s="56"/>
      <c r="HU724" s="56"/>
      <c r="HV724" s="56"/>
      <c r="HW724" s="56"/>
      <c r="HX724" s="56"/>
      <c r="HY724" s="56"/>
      <c r="HZ724" s="56"/>
      <c r="IA724" s="56"/>
      <c r="IB724" s="56"/>
      <c r="IC724" s="56"/>
      <c r="ID724" s="56"/>
      <c r="IE724" s="56"/>
      <c r="IF724" s="56"/>
      <c r="IG724" s="56"/>
      <c r="IH724" s="56"/>
      <c r="II724" s="56"/>
      <c r="IJ724" s="56"/>
      <c r="IK724" s="56"/>
      <c r="IL724" s="56"/>
      <c r="IM724" s="56"/>
      <c r="IN724" s="56"/>
      <c r="IO724" s="56"/>
      <c r="IP724" s="56"/>
      <c r="IQ724" s="56"/>
      <c r="IR724" s="56"/>
      <c r="IS724" s="56"/>
      <c r="IT724" s="56"/>
      <c r="IU724" s="56"/>
      <c r="IV724" s="56"/>
      <c r="IW724" s="56"/>
      <c r="IX724" s="56"/>
      <c r="IY724" s="56"/>
      <c r="IZ724" s="56"/>
      <c r="JA724" s="56"/>
      <c r="JB724" s="56"/>
      <c r="JC724" s="56"/>
      <c r="JD724" s="56"/>
      <c r="JE724" s="56"/>
      <c r="JF724" s="56"/>
      <c r="JG724" s="56"/>
      <c r="JH724" s="56"/>
      <c r="JI724" s="56"/>
      <c r="JJ724" s="56"/>
      <c r="JK724" s="56"/>
      <c r="JL724" s="56"/>
      <c r="JM724" s="56"/>
      <c r="JN724" s="56"/>
      <c r="JO724" s="56"/>
      <c r="JP724" s="56"/>
      <c r="JQ724" s="56"/>
      <c r="JR724" s="56"/>
      <c r="JS724" s="56"/>
      <c r="JT724" s="56"/>
      <c r="JU724" s="56"/>
      <c r="JV724" s="56"/>
      <c r="JW724" s="56"/>
      <c r="JX724" s="56"/>
      <c r="JY724" s="56"/>
      <c r="JZ724" s="56"/>
      <c r="KA724" s="56"/>
      <c r="KB724" s="56"/>
      <c r="KC724" s="56"/>
      <c r="KD724" s="56"/>
      <c r="KE724" s="56"/>
      <c r="KF724" s="56"/>
      <c r="KG724" s="56"/>
      <c r="KH724" s="56"/>
      <c r="KI724" s="56"/>
      <c r="KJ724" s="56"/>
      <c r="KK724" s="56"/>
      <c r="KL724" s="56"/>
      <c r="KM724" s="56"/>
      <c r="KN724" s="56"/>
      <c r="KO724" s="56"/>
      <c r="KP724" s="56"/>
      <c r="KQ724" s="56"/>
      <c r="KR724" s="56"/>
      <c r="KS724" s="56"/>
      <c r="KT724" s="56"/>
      <c r="KU724" s="56"/>
      <c r="KV724" s="56"/>
      <c r="KW724" s="56"/>
      <c r="KX724" s="56"/>
      <c r="KY724" s="56"/>
      <c r="KZ724" s="56"/>
      <c r="LA724" s="56"/>
      <c r="LB724" s="56"/>
      <c r="LC724" s="56"/>
      <c r="LD724" s="56"/>
      <c r="LE724" s="56"/>
      <c r="LF724" s="56"/>
      <c r="LG724" s="56"/>
      <c r="LH724" s="56"/>
      <c r="LI724" s="56"/>
      <c r="LJ724" s="56"/>
      <c r="LK724" s="56"/>
      <c r="LL724" s="56"/>
      <c r="LM724" s="56"/>
      <c r="LN724" s="56"/>
      <c r="LO724" s="56"/>
      <c r="LP724" s="56"/>
      <c r="LQ724" s="56"/>
      <c r="LR724" s="56"/>
      <c r="LS724" s="56"/>
      <c r="LT724" s="56"/>
      <c r="LU724" s="56"/>
      <c r="LV724" s="56"/>
      <c r="LW724" s="56"/>
      <c r="LX724" s="56"/>
      <c r="LY724" s="56"/>
      <c r="LZ724" s="56"/>
      <c r="MA724" s="56"/>
      <c r="MB724" s="56"/>
      <c r="MC724" s="56"/>
      <c r="MD724" s="56"/>
      <c r="ME724" s="56"/>
      <c r="MF724" s="56"/>
      <c r="MG724" s="56"/>
      <c r="MH724" s="56"/>
      <c r="MI724" s="56"/>
      <c r="MJ724" s="56"/>
      <c r="MK724" s="56"/>
      <c r="ML724" s="56"/>
      <c r="MM724" s="56"/>
      <c r="MN724" s="56"/>
      <c r="MO724" s="56"/>
      <c r="MP724" s="56"/>
      <c r="MQ724" s="56"/>
      <c r="MR724" s="56"/>
      <c r="MS724" s="56"/>
      <c r="MT724" s="56"/>
      <c r="MU724" s="56"/>
      <c r="MV724" s="56"/>
      <c r="MW724" s="56"/>
      <c r="MX724" s="56"/>
      <c r="MY724" s="56"/>
      <c r="MZ724" s="56"/>
      <c r="NA724" s="56"/>
      <c r="NB724" s="56"/>
      <c r="NC724" s="56"/>
      <c r="ND724" s="56"/>
      <c r="NE724" s="56"/>
      <c r="NF724" s="56"/>
      <c r="NG724" s="56"/>
      <c r="NH724" s="56"/>
      <c r="NI724" s="56"/>
      <c r="NJ724" s="56"/>
      <c r="NK724" s="56"/>
      <c r="NL724" s="56"/>
      <c r="NM724" s="56"/>
      <c r="NN724" s="56"/>
      <c r="NO724" s="56"/>
      <c r="NP724" s="56"/>
      <c r="NQ724" s="56"/>
      <c r="NR724" s="56"/>
      <c r="NS724" s="56"/>
      <c r="NT724" s="56"/>
      <c r="NU724" s="56"/>
      <c r="NV724" s="56"/>
      <c r="NW724" s="56"/>
      <c r="NX724" s="56"/>
      <c r="NY724" s="56"/>
      <c r="NZ724" s="56"/>
      <c r="OA724" s="56"/>
      <c r="OB724" s="56"/>
      <c r="OC724" s="56"/>
      <c r="OD724" s="56"/>
      <c r="OE724" s="56"/>
      <c r="OF724" s="56"/>
      <c r="OG724" s="56"/>
      <c r="OH724" s="56"/>
      <c r="OI724" s="56"/>
      <c r="OJ724" s="56"/>
      <c r="OK724" s="56"/>
      <c r="OL724" s="56"/>
      <c r="OM724" s="56"/>
      <c r="ON724" s="56"/>
      <c r="OO724" s="56"/>
      <c r="OP724" s="56"/>
      <c r="OQ724" s="56"/>
      <c r="OR724" s="56"/>
      <c r="OS724" s="56"/>
      <c r="OT724" s="56"/>
      <c r="OU724" s="56"/>
      <c r="OV724" s="56"/>
      <c r="OW724" s="56"/>
      <c r="OX724" s="56"/>
      <c r="OY724" s="56"/>
      <c r="OZ724" s="56"/>
      <c r="PA724" s="56"/>
      <c r="PB724" s="56"/>
      <c r="PC724" s="56"/>
      <c r="PD724" s="56"/>
      <c r="PE724" s="56"/>
      <c r="PF724" s="56"/>
      <c r="PG724" s="56"/>
      <c r="PH724" s="56"/>
      <c r="PI724" s="56"/>
      <c r="PJ724" s="56"/>
      <c r="PK724" s="56"/>
      <c r="PL724" s="56"/>
      <c r="PM724" s="56"/>
      <c r="PN724" s="56"/>
      <c r="PO724" s="56"/>
      <c r="PP724" s="56"/>
      <c r="PQ724" s="56"/>
      <c r="PR724" s="56"/>
      <c r="PS724" s="56"/>
      <c r="PT724" s="56"/>
      <c r="PU724" s="56"/>
      <c r="PV724" s="56"/>
      <c r="PW724" s="56"/>
      <c r="PX724" s="56"/>
      <c r="PY724" s="56"/>
      <c r="PZ724" s="56"/>
      <c r="QA724" s="56"/>
      <c r="QB724" s="56"/>
      <c r="QC724" s="56"/>
      <c r="QD724" s="56"/>
      <c r="QE724" s="56"/>
      <c r="QF724" s="56"/>
      <c r="QG724" s="56"/>
      <c r="QH724" s="56"/>
      <c r="QI724" s="56"/>
      <c r="QJ724" s="56"/>
      <c r="QK724" s="56"/>
      <c r="QL724" s="56"/>
      <c r="QM724" s="56"/>
      <c r="QN724" s="56"/>
      <c r="QO724" s="56"/>
      <c r="QP724" s="56"/>
      <c r="QQ724" s="56"/>
      <c r="QR724" s="56"/>
      <c r="QS724" s="56"/>
      <c r="QT724" s="56"/>
      <c r="QU724" s="56"/>
      <c r="QV724" s="56"/>
      <c r="QW724" s="56"/>
      <c r="QX724" s="56"/>
      <c r="QY724" s="56"/>
      <c r="QZ724" s="56"/>
      <c r="RA724" s="56"/>
      <c r="RB724" s="56"/>
      <c r="RC724" s="56"/>
      <c r="RD724" s="56"/>
      <c r="RE724" s="56"/>
      <c r="RF724" s="56"/>
      <c r="RG724" s="56"/>
      <c r="RH724" s="56"/>
      <c r="RI724" s="56"/>
      <c r="RJ724" s="56"/>
      <c r="RK724" s="56"/>
      <c r="RL724" s="56"/>
      <c r="RM724" s="56"/>
      <c r="RN724" s="56"/>
      <c r="RO724" s="56"/>
      <c r="RP724" s="56"/>
      <c r="RQ724" s="56"/>
      <c r="RR724" s="56"/>
      <c r="RS724" s="56"/>
      <c r="RT724" s="56"/>
      <c r="RU724" s="56"/>
      <c r="RV724" s="56"/>
      <c r="RW724" s="56"/>
      <c r="RX724" s="56"/>
      <c r="RY724" s="56"/>
      <c r="RZ724" s="56"/>
      <c r="SA724" s="56"/>
      <c r="SB724" s="56"/>
      <c r="SC724" s="56"/>
      <c r="SD724" s="56"/>
      <c r="SE724" s="56"/>
      <c r="SF724" s="56"/>
      <c r="SG724" s="56"/>
      <c r="SH724" s="56"/>
      <c r="SI724" s="56"/>
      <c r="SJ724" s="56"/>
      <c r="SK724" s="56"/>
      <c r="SL724" s="56"/>
      <c r="SM724" s="56"/>
      <c r="SN724" s="56"/>
      <c r="SO724" s="56"/>
      <c r="SP724" s="56"/>
      <c r="SQ724" s="56"/>
      <c r="SR724" s="56"/>
      <c r="SS724" s="56"/>
      <c r="ST724" s="56"/>
      <c r="SU724" s="56"/>
      <c r="SV724" s="56"/>
      <c r="SW724" s="56"/>
      <c r="SX724" s="56"/>
      <c r="SY724" s="56"/>
      <c r="SZ724" s="56"/>
      <c r="TA724" s="56"/>
      <c r="TB724" s="56"/>
      <c r="TC724" s="56"/>
      <c r="TD724" s="56"/>
      <c r="TE724" s="56"/>
      <c r="TF724" s="56"/>
      <c r="TG724" s="56"/>
      <c r="TH724" s="56"/>
      <c r="TI724" s="56"/>
      <c r="TJ724" s="56"/>
      <c r="TK724" s="56"/>
      <c r="TL724" s="56"/>
      <c r="TM724" s="56"/>
      <c r="TN724" s="56"/>
      <c r="TO724" s="56"/>
      <c r="TP724" s="56"/>
      <c r="TQ724" s="56"/>
      <c r="TR724" s="56"/>
      <c r="TS724" s="56"/>
      <c r="TT724" s="56"/>
      <c r="TU724" s="56"/>
      <c r="TV724" s="56"/>
      <c r="TW724" s="56"/>
      <c r="TX724" s="56"/>
      <c r="TY724" s="56"/>
      <c r="TZ724" s="56"/>
      <c r="UA724" s="56"/>
      <c r="UB724" s="56"/>
      <c r="UC724" s="56"/>
      <c r="UD724" s="56"/>
      <c r="UE724" s="56"/>
      <c r="UF724" s="56"/>
      <c r="UG724" s="56"/>
      <c r="UH724" s="56"/>
      <c r="UI724" s="56"/>
      <c r="UJ724" s="56"/>
      <c r="UK724" s="56"/>
      <c r="UL724" s="56"/>
      <c r="UM724" s="56"/>
      <c r="UN724" s="56"/>
      <c r="UO724" s="56"/>
      <c r="UP724" s="56"/>
      <c r="UQ724" s="56"/>
      <c r="UR724" s="56"/>
      <c r="US724" s="56"/>
      <c r="UT724" s="56"/>
      <c r="UU724" s="56"/>
      <c r="UV724" s="56"/>
      <c r="UW724" s="56"/>
      <c r="UX724" s="56"/>
      <c r="UY724" s="56"/>
      <c r="UZ724" s="56"/>
      <c r="VA724" s="56"/>
      <c r="VB724" s="56"/>
      <c r="VC724" s="56"/>
      <c r="VD724" s="56"/>
      <c r="VE724" s="56"/>
      <c r="VF724" s="56"/>
      <c r="VG724" s="56"/>
      <c r="VH724" s="56"/>
      <c r="VI724" s="56"/>
      <c r="VJ724" s="56"/>
      <c r="VK724" s="56"/>
      <c r="VL724" s="56"/>
      <c r="VM724" s="56"/>
      <c r="VN724" s="56"/>
      <c r="VO724" s="56"/>
      <c r="VP724" s="56"/>
      <c r="VQ724" s="56"/>
      <c r="VR724" s="56"/>
      <c r="VS724" s="56"/>
      <c r="VT724" s="56"/>
      <c r="VU724" s="56"/>
      <c r="VV724" s="56"/>
      <c r="VW724" s="56"/>
      <c r="VX724" s="56"/>
      <c r="VY724" s="56"/>
      <c r="VZ724" s="56"/>
      <c r="WA724" s="56"/>
      <c r="WB724" s="56"/>
      <c r="WC724" s="56"/>
      <c r="WD724" s="56"/>
      <c r="WE724" s="56"/>
      <c r="WF724" s="56"/>
      <c r="WG724" s="56"/>
      <c r="WH724" s="56"/>
      <c r="WI724" s="56"/>
      <c r="WJ724" s="56"/>
      <c r="WK724" s="56"/>
      <c r="WL724" s="56"/>
      <c r="WM724" s="56"/>
      <c r="WN724" s="56"/>
      <c r="WO724" s="56"/>
      <c r="WP724" s="56"/>
      <c r="WQ724" s="56"/>
      <c r="WR724" s="56"/>
      <c r="WS724" s="56"/>
      <c r="WT724" s="56"/>
      <c r="WU724" s="56"/>
      <c r="WV724" s="56"/>
      <c r="WW724" s="56"/>
      <c r="WX724" s="56"/>
      <c r="WY724" s="56"/>
      <c r="WZ724" s="56"/>
      <c r="XA724" s="56"/>
      <c r="XB724" s="56"/>
      <c r="XC724" s="56"/>
      <c r="XD724" s="56"/>
      <c r="XE724" s="56"/>
      <c r="XF724" s="56"/>
      <c r="XG724" s="56"/>
      <c r="XH724" s="56"/>
      <c r="XI724" s="56"/>
      <c r="XJ724" s="56"/>
      <c r="XK724" s="56"/>
      <c r="XL724" s="56"/>
      <c r="XM724" s="56"/>
      <c r="XN724" s="56"/>
      <c r="XO724" s="56"/>
      <c r="XP724" s="56"/>
      <c r="XQ724" s="56"/>
      <c r="XR724" s="56"/>
      <c r="XS724" s="56"/>
      <c r="XT724" s="56"/>
      <c r="XU724" s="56"/>
      <c r="XV724" s="56"/>
      <c r="XW724" s="56"/>
      <c r="XX724" s="56"/>
      <c r="XY724" s="56"/>
      <c r="XZ724" s="56"/>
      <c r="YA724" s="56"/>
      <c r="YB724" s="56"/>
      <c r="YC724" s="56"/>
      <c r="YD724" s="56"/>
      <c r="YE724" s="56"/>
      <c r="YF724" s="56"/>
      <c r="YG724" s="56"/>
      <c r="YH724" s="56"/>
      <c r="YI724" s="56"/>
      <c r="YJ724" s="56"/>
      <c r="YK724" s="56"/>
      <c r="YL724" s="56"/>
      <c r="YM724" s="56"/>
      <c r="YN724" s="56"/>
      <c r="YO724" s="56"/>
      <c r="YP724" s="56"/>
      <c r="YQ724" s="56"/>
      <c r="YR724" s="56"/>
      <c r="YS724" s="56"/>
      <c r="YT724" s="56"/>
      <c r="YU724" s="56"/>
      <c r="YV724" s="56"/>
      <c r="YW724" s="56"/>
      <c r="YX724" s="56"/>
      <c r="YY724" s="56"/>
      <c r="YZ724" s="56"/>
      <c r="ZA724" s="56"/>
      <c r="ZB724" s="56"/>
      <c r="ZC724" s="56"/>
      <c r="ZD724" s="56"/>
      <c r="ZE724" s="56"/>
      <c r="ZF724" s="56"/>
      <c r="ZG724" s="56"/>
      <c r="ZH724" s="56"/>
      <c r="ZI724" s="56"/>
      <c r="ZJ724" s="56"/>
      <c r="ZK724" s="56"/>
      <c r="ZL724" s="56"/>
      <c r="ZM724" s="56"/>
      <c r="ZN724" s="56"/>
      <c r="ZO724" s="56"/>
      <c r="ZP724" s="56"/>
      <c r="ZQ724" s="56"/>
      <c r="ZR724" s="56"/>
      <c r="ZS724" s="56"/>
      <c r="ZT724" s="56"/>
      <c r="ZU724" s="56"/>
      <c r="ZV724" s="56"/>
      <c r="ZW724" s="56"/>
      <c r="ZX724" s="56"/>
      <c r="ZY724" s="56"/>
      <c r="ZZ724" s="56"/>
    </row>
    <row r="725" spans="1:702" s="56" customFormat="1" hidden="1" outlineLevel="1" x14ac:dyDescent="0.2">
      <c r="A725" s="49"/>
      <c r="B725" s="75"/>
      <c r="C725" s="49" t="s">
        <v>124</v>
      </c>
      <c r="D725" s="141"/>
      <c r="E725" s="170"/>
      <c r="F725" s="53"/>
      <c r="G725" s="170"/>
      <c r="H725" s="43"/>
      <c r="I725" s="132"/>
      <c r="J725" s="170"/>
      <c r="K725" s="190"/>
      <c r="L725" s="178"/>
      <c r="P725" s="34"/>
      <c r="Q725" s="34"/>
    </row>
    <row r="726" spans="1:702" s="56" customFormat="1" hidden="1" outlineLevel="1" x14ac:dyDescent="0.2">
      <c r="A726" s="49"/>
      <c r="B726" s="75"/>
      <c r="C726" s="49" t="s">
        <v>137</v>
      </c>
      <c r="D726" s="141"/>
      <c r="E726" s="171"/>
      <c r="F726" s="53"/>
      <c r="G726" s="171"/>
      <c r="H726" s="43"/>
      <c r="I726" s="132"/>
      <c r="J726" s="171"/>
      <c r="K726" s="191"/>
      <c r="L726" s="179"/>
      <c r="P726" s="34"/>
      <c r="Q726" s="34"/>
    </row>
    <row r="727" spans="1:702" s="56" customFormat="1" hidden="1" outlineLevel="1" x14ac:dyDescent="0.2">
      <c r="A727" s="49"/>
      <c r="B727" s="75"/>
      <c r="C727" s="49" t="s">
        <v>138</v>
      </c>
      <c r="D727" s="141"/>
      <c r="E727" s="172"/>
      <c r="F727" s="53"/>
      <c r="G727" s="172"/>
      <c r="H727" s="43"/>
      <c r="I727" s="132"/>
      <c r="J727" s="172"/>
      <c r="K727" s="192"/>
      <c r="L727" s="180"/>
      <c r="P727" s="34"/>
      <c r="Q727" s="34"/>
    </row>
    <row r="728" spans="1:702" s="59" customFormat="1" collapsed="1" x14ac:dyDescent="0.2">
      <c r="A728" s="41"/>
      <c r="B728" s="57">
        <v>538</v>
      </c>
      <c r="C728" s="78" t="s">
        <v>234</v>
      </c>
      <c r="D728" s="64"/>
      <c r="E728" s="58"/>
      <c r="F728" s="58">
        <f>SUM(F729:F731)</f>
        <v>0</v>
      </c>
      <c r="G728" s="129">
        <f>F728-E728</f>
        <v>0</v>
      </c>
      <c r="H728" s="58">
        <f t="shared" ref="H728" si="173">SUM(H729:H731)</f>
        <v>0</v>
      </c>
      <c r="I728" s="130" t="str">
        <f>IF((OR(I729="SZ",I730="SZ",I731="SZ")),"SZ","AZ")</f>
        <v>AZ</v>
      </c>
      <c r="J728" s="129">
        <f>H728-E728</f>
        <v>0</v>
      </c>
      <c r="K728" s="135">
        <f>IF(F728="",E728,IF(I728="SZ",H728,F728))</f>
        <v>0</v>
      </c>
      <c r="L728" s="129">
        <f>K728-E728</f>
        <v>0</v>
      </c>
      <c r="M728" s="56"/>
      <c r="N728" s="56"/>
      <c r="O728" s="56"/>
      <c r="P728" s="34"/>
      <c r="Q728" s="34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6"/>
      <c r="BQ728" s="56"/>
      <c r="BR728" s="56"/>
      <c r="BS728" s="56"/>
      <c r="BT728" s="56"/>
      <c r="BU728" s="56"/>
      <c r="BV728" s="56"/>
      <c r="BW728" s="56"/>
      <c r="BX728" s="56"/>
      <c r="BY728" s="56"/>
      <c r="BZ728" s="56"/>
      <c r="CA728" s="56"/>
      <c r="CB728" s="56"/>
      <c r="CC728" s="56"/>
      <c r="CD728" s="56"/>
      <c r="CE728" s="56"/>
      <c r="CF728" s="56"/>
      <c r="CG728" s="56"/>
      <c r="CH728" s="56"/>
      <c r="CI728" s="56"/>
      <c r="CJ728" s="56"/>
      <c r="CK728" s="56"/>
      <c r="CL728" s="56"/>
      <c r="CM728" s="56"/>
      <c r="CN728" s="56"/>
      <c r="CO728" s="56"/>
      <c r="CP728" s="56"/>
      <c r="CQ728" s="56"/>
      <c r="CR728" s="56"/>
      <c r="CS728" s="56"/>
      <c r="CT728" s="56"/>
      <c r="CU728" s="56"/>
      <c r="CV728" s="56"/>
      <c r="CW728" s="56"/>
      <c r="CX728" s="56"/>
      <c r="CY728" s="56"/>
      <c r="CZ728" s="56"/>
      <c r="DA728" s="56"/>
      <c r="DB728" s="56"/>
      <c r="DC728" s="56"/>
      <c r="DD728" s="56"/>
      <c r="DE728" s="56"/>
      <c r="DF728" s="56"/>
      <c r="DG728" s="56"/>
      <c r="DH728" s="56"/>
      <c r="DI728" s="56"/>
      <c r="DJ728" s="56"/>
      <c r="DK728" s="56"/>
      <c r="DL728" s="56"/>
      <c r="DM728" s="56"/>
      <c r="DN728" s="56"/>
      <c r="DO728" s="56"/>
      <c r="DP728" s="56"/>
      <c r="DQ728" s="56"/>
      <c r="DR728" s="56"/>
      <c r="DS728" s="56"/>
      <c r="DT728" s="56"/>
      <c r="DU728" s="56"/>
      <c r="DV728" s="56"/>
      <c r="DW728" s="56"/>
      <c r="DX728" s="56"/>
      <c r="DY728" s="56"/>
      <c r="DZ728" s="56"/>
      <c r="EA728" s="56"/>
      <c r="EB728" s="56"/>
      <c r="EC728" s="56"/>
      <c r="ED728" s="56"/>
      <c r="EE728" s="56"/>
      <c r="EF728" s="56"/>
      <c r="EG728" s="56"/>
      <c r="EH728" s="56"/>
      <c r="EI728" s="56"/>
      <c r="EJ728" s="56"/>
      <c r="EK728" s="56"/>
      <c r="EL728" s="56"/>
      <c r="EM728" s="56"/>
      <c r="EN728" s="56"/>
      <c r="EO728" s="56"/>
      <c r="EP728" s="56"/>
      <c r="EQ728" s="56"/>
      <c r="ER728" s="56"/>
      <c r="ES728" s="56"/>
      <c r="ET728" s="56"/>
      <c r="EU728" s="56"/>
      <c r="EV728" s="56"/>
      <c r="EW728" s="56"/>
      <c r="EX728" s="56"/>
      <c r="EY728" s="56"/>
      <c r="EZ728" s="56"/>
      <c r="FA728" s="56"/>
      <c r="FB728" s="56"/>
      <c r="FC728" s="56"/>
      <c r="FD728" s="56"/>
      <c r="FE728" s="56"/>
      <c r="FF728" s="56"/>
      <c r="FG728" s="56"/>
      <c r="FH728" s="56"/>
      <c r="FI728" s="56"/>
      <c r="FJ728" s="56"/>
      <c r="FK728" s="56"/>
      <c r="FL728" s="56"/>
      <c r="FM728" s="56"/>
      <c r="FN728" s="56"/>
      <c r="FO728" s="56"/>
      <c r="FP728" s="56"/>
      <c r="FQ728" s="56"/>
      <c r="FR728" s="56"/>
      <c r="FS728" s="56"/>
      <c r="FT728" s="56"/>
      <c r="FU728" s="56"/>
      <c r="FV728" s="56"/>
      <c r="FW728" s="56"/>
      <c r="FX728" s="56"/>
      <c r="FY728" s="56"/>
      <c r="FZ728" s="56"/>
      <c r="GA728" s="56"/>
      <c r="GB728" s="56"/>
      <c r="GC728" s="56"/>
      <c r="GD728" s="56"/>
      <c r="GE728" s="56"/>
      <c r="GF728" s="56"/>
      <c r="GG728" s="56"/>
      <c r="GH728" s="56"/>
      <c r="GI728" s="56"/>
      <c r="GJ728" s="56"/>
      <c r="GK728" s="56"/>
      <c r="GL728" s="56"/>
      <c r="GM728" s="56"/>
      <c r="GN728" s="56"/>
      <c r="GO728" s="56"/>
      <c r="GP728" s="56"/>
      <c r="GQ728" s="56"/>
      <c r="GR728" s="56"/>
      <c r="GS728" s="56"/>
      <c r="GT728" s="56"/>
      <c r="GU728" s="56"/>
      <c r="GV728" s="56"/>
      <c r="GW728" s="56"/>
      <c r="GX728" s="56"/>
      <c r="GY728" s="56"/>
      <c r="GZ728" s="56"/>
      <c r="HA728" s="56"/>
      <c r="HB728" s="56"/>
      <c r="HC728" s="56"/>
      <c r="HD728" s="56"/>
      <c r="HE728" s="56"/>
      <c r="HF728" s="56"/>
      <c r="HG728" s="56"/>
      <c r="HH728" s="56"/>
      <c r="HI728" s="56"/>
      <c r="HJ728" s="56"/>
      <c r="HK728" s="56"/>
      <c r="HL728" s="56"/>
      <c r="HM728" s="56"/>
      <c r="HN728" s="56"/>
      <c r="HO728" s="56"/>
      <c r="HP728" s="56"/>
      <c r="HQ728" s="56"/>
      <c r="HR728" s="56"/>
      <c r="HS728" s="56"/>
      <c r="HT728" s="56"/>
      <c r="HU728" s="56"/>
      <c r="HV728" s="56"/>
      <c r="HW728" s="56"/>
      <c r="HX728" s="56"/>
      <c r="HY728" s="56"/>
      <c r="HZ728" s="56"/>
      <c r="IA728" s="56"/>
      <c r="IB728" s="56"/>
      <c r="IC728" s="56"/>
      <c r="ID728" s="56"/>
      <c r="IE728" s="56"/>
      <c r="IF728" s="56"/>
      <c r="IG728" s="56"/>
      <c r="IH728" s="56"/>
      <c r="II728" s="56"/>
      <c r="IJ728" s="56"/>
      <c r="IK728" s="56"/>
      <c r="IL728" s="56"/>
      <c r="IM728" s="56"/>
      <c r="IN728" s="56"/>
      <c r="IO728" s="56"/>
      <c r="IP728" s="56"/>
      <c r="IQ728" s="56"/>
      <c r="IR728" s="56"/>
      <c r="IS728" s="56"/>
      <c r="IT728" s="56"/>
      <c r="IU728" s="56"/>
      <c r="IV728" s="56"/>
      <c r="IW728" s="56"/>
      <c r="IX728" s="56"/>
      <c r="IY728" s="56"/>
      <c r="IZ728" s="56"/>
      <c r="JA728" s="56"/>
      <c r="JB728" s="56"/>
      <c r="JC728" s="56"/>
      <c r="JD728" s="56"/>
      <c r="JE728" s="56"/>
      <c r="JF728" s="56"/>
      <c r="JG728" s="56"/>
      <c r="JH728" s="56"/>
      <c r="JI728" s="56"/>
      <c r="JJ728" s="56"/>
      <c r="JK728" s="56"/>
      <c r="JL728" s="56"/>
      <c r="JM728" s="56"/>
      <c r="JN728" s="56"/>
      <c r="JO728" s="56"/>
      <c r="JP728" s="56"/>
      <c r="JQ728" s="56"/>
      <c r="JR728" s="56"/>
      <c r="JS728" s="56"/>
      <c r="JT728" s="56"/>
      <c r="JU728" s="56"/>
      <c r="JV728" s="56"/>
      <c r="JW728" s="56"/>
      <c r="JX728" s="56"/>
      <c r="JY728" s="56"/>
      <c r="JZ728" s="56"/>
      <c r="KA728" s="56"/>
      <c r="KB728" s="56"/>
      <c r="KC728" s="56"/>
      <c r="KD728" s="56"/>
      <c r="KE728" s="56"/>
      <c r="KF728" s="56"/>
      <c r="KG728" s="56"/>
      <c r="KH728" s="56"/>
      <c r="KI728" s="56"/>
      <c r="KJ728" s="56"/>
      <c r="KK728" s="56"/>
      <c r="KL728" s="56"/>
      <c r="KM728" s="56"/>
      <c r="KN728" s="56"/>
      <c r="KO728" s="56"/>
      <c r="KP728" s="56"/>
      <c r="KQ728" s="56"/>
      <c r="KR728" s="56"/>
      <c r="KS728" s="56"/>
      <c r="KT728" s="56"/>
      <c r="KU728" s="56"/>
      <c r="KV728" s="56"/>
      <c r="KW728" s="56"/>
      <c r="KX728" s="56"/>
      <c r="KY728" s="56"/>
      <c r="KZ728" s="56"/>
      <c r="LA728" s="56"/>
      <c r="LB728" s="56"/>
      <c r="LC728" s="56"/>
      <c r="LD728" s="56"/>
      <c r="LE728" s="56"/>
      <c r="LF728" s="56"/>
      <c r="LG728" s="56"/>
      <c r="LH728" s="56"/>
      <c r="LI728" s="56"/>
      <c r="LJ728" s="56"/>
      <c r="LK728" s="56"/>
      <c r="LL728" s="56"/>
      <c r="LM728" s="56"/>
      <c r="LN728" s="56"/>
      <c r="LO728" s="56"/>
      <c r="LP728" s="56"/>
      <c r="LQ728" s="56"/>
      <c r="LR728" s="56"/>
      <c r="LS728" s="56"/>
      <c r="LT728" s="56"/>
      <c r="LU728" s="56"/>
      <c r="LV728" s="56"/>
      <c r="LW728" s="56"/>
      <c r="LX728" s="56"/>
      <c r="LY728" s="56"/>
      <c r="LZ728" s="56"/>
      <c r="MA728" s="56"/>
      <c r="MB728" s="56"/>
      <c r="MC728" s="56"/>
      <c r="MD728" s="56"/>
      <c r="ME728" s="56"/>
      <c r="MF728" s="56"/>
      <c r="MG728" s="56"/>
      <c r="MH728" s="56"/>
      <c r="MI728" s="56"/>
      <c r="MJ728" s="56"/>
      <c r="MK728" s="56"/>
      <c r="ML728" s="56"/>
      <c r="MM728" s="56"/>
      <c r="MN728" s="56"/>
      <c r="MO728" s="56"/>
      <c r="MP728" s="56"/>
      <c r="MQ728" s="56"/>
      <c r="MR728" s="56"/>
      <c r="MS728" s="56"/>
      <c r="MT728" s="56"/>
      <c r="MU728" s="56"/>
      <c r="MV728" s="56"/>
      <c r="MW728" s="56"/>
      <c r="MX728" s="56"/>
      <c r="MY728" s="56"/>
      <c r="MZ728" s="56"/>
      <c r="NA728" s="56"/>
      <c r="NB728" s="56"/>
      <c r="NC728" s="56"/>
      <c r="ND728" s="56"/>
      <c r="NE728" s="56"/>
      <c r="NF728" s="56"/>
      <c r="NG728" s="56"/>
      <c r="NH728" s="56"/>
      <c r="NI728" s="56"/>
      <c r="NJ728" s="56"/>
      <c r="NK728" s="56"/>
      <c r="NL728" s="56"/>
      <c r="NM728" s="56"/>
      <c r="NN728" s="56"/>
      <c r="NO728" s="56"/>
      <c r="NP728" s="56"/>
      <c r="NQ728" s="56"/>
      <c r="NR728" s="56"/>
      <c r="NS728" s="56"/>
      <c r="NT728" s="56"/>
      <c r="NU728" s="56"/>
      <c r="NV728" s="56"/>
      <c r="NW728" s="56"/>
      <c r="NX728" s="56"/>
      <c r="NY728" s="56"/>
      <c r="NZ728" s="56"/>
      <c r="OA728" s="56"/>
      <c r="OB728" s="56"/>
      <c r="OC728" s="56"/>
      <c r="OD728" s="56"/>
      <c r="OE728" s="56"/>
      <c r="OF728" s="56"/>
      <c r="OG728" s="56"/>
      <c r="OH728" s="56"/>
      <c r="OI728" s="56"/>
      <c r="OJ728" s="56"/>
      <c r="OK728" s="56"/>
      <c r="OL728" s="56"/>
      <c r="OM728" s="56"/>
      <c r="ON728" s="56"/>
      <c r="OO728" s="56"/>
      <c r="OP728" s="56"/>
      <c r="OQ728" s="56"/>
      <c r="OR728" s="56"/>
      <c r="OS728" s="56"/>
      <c r="OT728" s="56"/>
      <c r="OU728" s="56"/>
      <c r="OV728" s="56"/>
      <c r="OW728" s="56"/>
      <c r="OX728" s="56"/>
      <c r="OY728" s="56"/>
      <c r="OZ728" s="56"/>
      <c r="PA728" s="56"/>
      <c r="PB728" s="56"/>
      <c r="PC728" s="56"/>
      <c r="PD728" s="56"/>
      <c r="PE728" s="56"/>
      <c r="PF728" s="56"/>
      <c r="PG728" s="56"/>
      <c r="PH728" s="56"/>
      <c r="PI728" s="56"/>
      <c r="PJ728" s="56"/>
      <c r="PK728" s="56"/>
      <c r="PL728" s="56"/>
      <c r="PM728" s="56"/>
      <c r="PN728" s="56"/>
      <c r="PO728" s="56"/>
      <c r="PP728" s="56"/>
      <c r="PQ728" s="56"/>
      <c r="PR728" s="56"/>
      <c r="PS728" s="56"/>
      <c r="PT728" s="56"/>
      <c r="PU728" s="56"/>
      <c r="PV728" s="56"/>
      <c r="PW728" s="56"/>
      <c r="PX728" s="56"/>
      <c r="PY728" s="56"/>
      <c r="PZ728" s="56"/>
      <c r="QA728" s="56"/>
      <c r="QB728" s="56"/>
      <c r="QC728" s="56"/>
      <c r="QD728" s="56"/>
      <c r="QE728" s="56"/>
      <c r="QF728" s="56"/>
      <c r="QG728" s="56"/>
      <c r="QH728" s="56"/>
      <c r="QI728" s="56"/>
      <c r="QJ728" s="56"/>
      <c r="QK728" s="56"/>
      <c r="QL728" s="56"/>
      <c r="QM728" s="56"/>
      <c r="QN728" s="56"/>
      <c r="QO728" s="56"/>
      <c r="QP728" s="56"/>
      <c r="QQ728" s="56"/>
      <c r="QR728" s="56"/>
      <c r="QS728" s="56"/>
      <c r="QT728" s="56"/>
      <c r="QU728" s="56"/>
      <c r="QV728" s="56"/>
      <c r="QW728" s="56"/>
      <c r="QX728" s="56"/>
      <c r="QY728" s="56"/>
      <c r="QZ728" s="56"/>
      <c r="RA728" s="56"/>
      <c r="RB728" s="56"/>
      <c r="RC728" s="56"/>
      <c r="RD728" s="56"/>
      <c r="RE728" s="56"/>
      <c r="RF728" s="56"/>
      <c r="RG728" s="56"/>
      <c r="RH728" s="56"/>
      <c r="RI728" s="56"/>
      <c r="RJ728" s="56"/>
      <c r="RK728" s="56"/>
      <c r="RL728" s="56"/>
      <c r="RM728" s="56"/>
      <c r="RN728" s="56"/>
      <c r="RO728" s="56"/>
      <c r="RP728" s="56"/>
      <c r="RQ728" s="56"/>
      <c r="RR728" s="56"/>
      <c r="RS728" s="56"/>
      <c r="RT728" s="56"/>
      <c r="RU728" s="56"/>
      <c r="RV728" s="56"/>
      <c r="RW728" s="56"/>
      <c r="RX728" s="56"/>
      <c r="RY728" s="56"/>
      <c r="RZ728" s="56"/>
      <c r="SA728" s="56"/>
      <c r="SB728" s="56"/>
      <c r="SC728" s="56"/>
      <c r="SD728" s="56"/>
      <c r="SE728" s="56"/>
      <c r="SF728" s="56"/>
      <c r="SG728" s="56"/>
      <c r="SH728" s="56"/>
      <c r="SI728" s="56"/>
      <c r="SJ728" s="56"/>
      <c r="SK728" s="56"/>
      <c r="SL728" s="56"/>
      <c r="SM728" s="56"/>
      <c r="SN728" s="56"/>
      <c r="SO728" s="56"/>
      <c r="SP728" s="56"/>
      <c r="SQ728" s="56"/>
      <c r="SR728" s="56"/>
      <c r="SS728" s="56"/>
      <c r="ST728" s="56"/>
      <c r="SU728" s="56"/>
      <c r="SV728" s="56"/>
      <c r="SW728" s="56"/>
      <c r="SX728" s="56"/>
      <c r="SY728" s="56"/>
      <c r="SZ728" s="56"/>
      <c r="TA728" s="56"/>
      <c r="TB728" s="56"/>
      <c r="TC728" s="56"/>
      <c r="TD728" s="56"/>
      <c r="TE728" s="56"/>
      <c r="TF728" s="56"/>
      <c r="TG728" s="56"/>
      <c r="TH728" s="56"/>
      <c r="TI728" s="56"/>
      <c r="TJ728" s="56"/>
      <c r="TK728" s="56"/>
      <c r="TL728" s="56"/>
      <c r="TM728" s="56"/>
      <c r="TN728" s="56"/>
      <c r="TO728" s="56"/>
      <c r="TP728" s="56"/>
      <c r="TQ728" s="56"/>
      <c r="TR728" s="56"/>
      <c r="TS728" s="56"/>
      <c r="TT728" s="56"/>
      <c r="TU728" s="56"/>
      <c r="TV728" s="56"/>
      <c r="TW728" s="56"/>
      <c r="TX728" s="56"/>
      <c r="TY728" s="56"/>
      <c r="TZ728" s="56"/>
      <c r="UA728" s="56"/>
      <c r="UB728" s="56"/>
      <c r="UC728" s="56"/>
      <c r="UD728" s="56"/>
      <c r="UE728" s="56"/>
      <c r="UF728" s="56"/>
      <c r="UG728" s="56"/>
      <c r="UH728" s="56"/>
      <c r="UI728" s="56"/>
      <c r="UJ728" s="56"/>
      <c r="UK728" s="56"/>
      <c r="UL728" s="56"/>
      <c r="UM728" s="56"/>
      <c r="UN728" s="56"/>
      <c r="UO728" s="56"/>
      <c r="UP728" s="56"/>
      <c r="UQ728" s="56"/>
      <c r="UR728" s="56"/>
      <c r="US728" s="56"/>
      <c r="UT728" s="56"/>
      <c r="UU728" s="56"/>
      <c r="UV728" s="56"/>
      <c r="UW728" s="56"/>
      <c r="UX728" s="56"/>
      <c r="UY728" s="56"/>
      <c r="UZ728" s="56"/>
      <c r="VA728" s="56"/>
      <c r="VB728" s="56"/>
      <c r="VC728" s="56"/>
      <c r="VD728" s="56"/>
      <c r="VE728" s="56"/>
      <c r="VF728" s="56"/>
      <c r="VG728" s="56"/>
      <c r="VH728" s="56"/>
      <c r="VI728" s="56"/>
      <c r="VJ728" s="56"/>
      <c r="VK728" s="56"/>
      <c r="VL728" s="56"/>
      <c r="VM728" s="56"/>
      <c r="VN728" s="56"/>
      <c r="VO728" s="56"/>
      <c r="VP728" s="56"/>
      <c r="VQ728" s="56"/>
      <c r="VR728" s="56"/>
      <c r="VS728" s="56"/>
      <c r="VT728" s="56"/>
      <c r="VU728" s="56"/>
      <c r="VV728" s="56"/>
      <c r="VW728" s="56"/>
      <c r="VX728" s="56"/>
      <c r="VY728" s="56"/>
      <c r="VZ728" s="56"/>
      <c r="WA728" s="56"/>
      <c r="WB728" s="56"/>
      <c r="WC728" s="56"/>
      <c r="WD728" s="56"/>
      <c r="WE728" s="56"/>
      <c r="WF728" s="56"/>
      <c r="WG728" s="56"/>
      <c r="WH728" s="56"/>
      <c r="WI728" s="56"/>
      <c r="WJ728" s="56"/>
      <c r="WK728" s="56"/>
      <c r="WL728" s="56"/>
      <c r="WM728" s="56"/>
      <c r="WN728" s="56"/>
      <c r="WO728" s="56"/>
      <c r="WP728" s="56"/>
      <c r="WQ728" s="56"/>
      <c r="WR728" s="56"/>
      <c r="WS728" s="56"/>
      <c r="WT728" s="56"/>
      <c r="WU728" s="56"/>
      <c r="WV728" s="56"/>
      <c r="WW728" s="56"/>
      <c r="WX728" s="56"/>
      <c r="WY728" s="56"/>
      <c r="WZ728" s="56"/>
      <c r="XA728" s="56"/>
      <c r="XB728" s="56"/>
      <c r="XC728" s="56"/>
      <c r="XD728" s="56"/>
      <c r="XE728" s="56"/>
      <c r="XF728" s="56"/>
      <c r="XG728" s="56"/>
      <c r="XH728" s="56"/>
      <c r="XI728" s="56"/>
      <c r="XJ728" s="56"/>
      <c r="XK728" s="56"/>
      <c r="XL728" s="56"/>
      <c r="XM728" s="56"/>
      <c r="XN728" s="56"/>
      <c r="XO728" s="56"/>
      <c r="XP728" s="56"/>
      <c r="XQ728" s="56"/>
      <c r="XR728" s="56"/>
      <c r="XS728" s="56"/>
      <c r="XT728" s="56"/>
      <c r="XU728" s="56"/>
      <c r="XV728" s="56"/>
      <c r="XW728" s="56"/>
      <c r="XX728" s="56"/>
      <c r="XY728" s="56"/>
      <c r="XZ728" s="56"/>
      <c r="YA728" s="56"/>
      <c r="YB728" s="56"/>
      <c r="YC728" s="56"/>
      <c r="YD728" s="56"/>
      <c r="YE728" s="56"/>
      <c r="YF728" s="56"/>
      <c r="YG728" s="56"/>
      <c r="YH728" s="56"/>
      <c r="YI728" s="56"/>
      <c r="YJ728" s="56"/>
      <c r="YK728" s="56"/>
      <c r="YL728" s="56"/>
      <c r="YM728" s="56"/>
      <c r="YN728" s="56"/>
      <c r="YO728" s="56"/>
      <c r="YP728" s="56"/>
      <c r="YQ728" s="56"/>
      <c r="YR728" s="56"/>
      <c r="YS728" s="56"/>
      <c r="YT728" s="56"/>
      <c r="YU728" s="56"/>
      <c r="YV728" s="56"/>
      <c r="YW728" s="56"/>
      <c r="YX728" s="56"/>
      <c r="YY728" s="56"/>
      <c r="YZ728" s="56"/>
      <c r="ZA728" s="56"/>
      <c r="ZB728" s="56"/>
      <c r="ZC728" s="56"/>
      <c r="ZD728" s="56"/>
      <c r="ZE728" s="56"/>
      <c r="ZF728" s="56"/>
      <c r="ZG728" s="56"/>
      <c r="ZH728" s="56"/>
      <c r="ZI728" s="56"/>
      <c r="ZJ728" s="56"/>
      <c r="ZK728" s="56"/>
      <c r="ZL728" s="56"/>
      <c r="ZM728" s="56"/>
      <c r="ZN728" s="56"/>
      <c r="ZO728" s="56"/>
      <c r="ZP728" s="56"/>
      <c r="ZQ728" s="56"/>
      <c r="ZR728" s="56"/>
      <c r="ZS728" s="56"/>
      <c r="ZT728" s="56"/>
      <c r="ZU728" s="56"/>
      <c r="ZV728" s="56"/>
      <c r="ZW728" s="56"/>
      <c r="ZX728" s="56"/>
      <c r="ZY728" s="56"/>
      <c r="ZZ728" s="56"/>
    </row>
    <row r="729" spans="1:702" s="56" customFormat="1" hidden="1" outlineLevel="1" x14ac:dyDescent="0.2">
      <c r="A729" s="49"/>
      <c r="B729" s="75"/>
      <c r="C729" s="49" t="s">
        <v>124</v>
      </c>
      <c r="D729" s="141"/>
      <c r="E729" s="170"/>
      <c r="F729" s="53"/>
      <c r="G729" s="170"/>
      <c r="H729" s="43"/>
      <c r="I729" s="132"/>
      <c r="J729" s="170"/>
      <c r="K729" s="190"/>
      <c r="L729" s="178"/>
      <c r="P729" s="34"/>
      <c r="Q729" s="34"/>
    </row>
    <row r="730" spans="1:702" s="56" customFormat="1" hidden="1" outlineLevel="1" x14ac:dyDescent="0.2">
      <c r="A730" s="49"/>
      <c r="B730" s="75"/>
      <c r="C730" s="49" t="s">
        <v>137</v>
      </c>
      <c r="D730" s="141"/>
      <c r="E730" s="171"/>
      <c r="F730" s="53"/>
      <c r="G730" s="171"/>
      <c r="H730" s="43"/>
      <c r="I730" s="132"/>
      <c r="J730" s="171"/>
      <c r="K730" s="191"/>
      <c r="L730" s="179"/>
      <c r="P730" s="34"/>
      <c r="Q730" s="34"/>
    </row>
    <row r="731" spans="1:702" s="56" customFormat="1" hidden="1" outlineLevel="1" x14ac:dyDescent="0.2">
      <c r="A731" s="49"/>
      <c r="B731" s="75"/>
      <c r="C731" s="49" t="s">
        <v>138</v>
      </c>
      <c r="D731" s="141"/>
      <c r="E731" s="172"/>
      <c r="F731" s="53"/>
      <c r="G731" s="172"/>
      <c r="H731" s="43"/>
      <c r="I731" s="132"/>
      <c r="J731" s="172"/>
      <c r="K731" s="192"/>
      <c r="L731" s="180"/>
      <c r="P731" s="34"/>
      <c r="Q731" s="34"/>
    </row>
    <row r="732" spans="1:702" s="59" customFormat="1" collapsed="1" x14ac:dyDescent="0.2">
      <c r="A732" s="41"/>
      <c r="B732" s="57">
        <v>539</v>
      </c>
      <c r="C732" s="78" t="s">
        <v>235</v>
      </c>
      <c r="D732" s="64"/>
      <c r="E732" s="58"/>
      <c r="F732" s="58">
        <f>SUM(F733:F735)</f>
        <v>0</v>
      </c>
      <c r="G732" s="129">
        <f>F732-E732</f>
        <v>0</v>
      </c>
      <c r="H732" s="58">
        <f t="shared" ref="H732" si="174">SUM(H733:H735)</f>
        <v>0</v>
      </c>
      <c r="I732" s="130" t="str">
        <f>IF((OR(I733="SZ",I734="SZ",I735="SZ")),"SZ","AZ")</f>
        <v>AZ</v>
      </c>
      <c r="J732" s="129">
        <f>H732-E732</f>
        <v>0</v>
      </c>
      <c r="K732" s="135">
        <f>IF(F732="",E732,IF(I732="SZ",H732,F732))</f>
        <v>0</v>
      </c>
      <c r="L732" s="129">
        <f>K732-E732</f>
        <v>0</v>
      </c>
      <c r="M732" s="56"/>
      <c r="N732" s="56"/>
      <c r="O732" s="56"/>
      <c r="P732" s="34"/>
      <c r="Q732" s="34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  <c r="BT732" s="56"/>
      <c r="BU732" s="56"/>
      <c r="BV732" s="56"/>
      <c r="BW732" s="56"/>
      <c r="BX732" s="56"/>
      <c r="BY732" s="56"/>
      <c r="BZ732" s="56"/>
      <c r="CA732" s="56"/>
      <c r="CB732" s="56"/>
      <c r="CC732" s="56"/>
      <c r="CD732" s="56"/>
      <c r="CE732" s="56"/>
      <c r="CF732" s="56"/>
      <c r="CG732" s="56"/>
      <c r="CH732" s="56"/>
      <c r="CI732" s="56"/>
      <c r="CJ732" s="56"/>
      <c r="CK732" s="56"/>
      <c r="CL732" s="56"/>
      <c r="CM732" s="56"/>
      <c r="CN732" s="56"/>
      <c r="CO732" s="56"/>
      <c r="CP732" s="56"/>
      <c r="CQ732" s="56"/>
      <c r="CR732" s="56"/>
      <c r="CS732" s="56"/>
      <c r="CT732" s="56"/>
      <c r="CU732" s="56"/>
      <c r="CV732" s="56"/>
      <c r="CW732" s="56"/>
      <c r="CX732" s="56"/>
      <c r="CY732" s="56"/>
      <c r="CZ732" s="56"/>
      <c r="DA732" s="56"/>
      <c r="DB732" s="56"/>
      <c r="DC732" s="56"/>
      <c r="DD732" s="56"/>
      <c r="DE732" s="56"/>
      <c r="DF732" s="56"/>
      <c r="DG732" s="56"/>
      <c r="DH732" s="56"/>
      <c r="DI732" s="56"/>
      <c r="DJ732" s="56"/>
      <c r="DK732" s="56"/>
      <c r="DL732" s="56"/>
      <c r="DM732" s="56"/>
      <c r="DN732" s="56"/>
      <c r="DO732" s="56"/>
      <c r="DP732" s="56"/>
      <c r="DQ732" s="56"/>
      <c r="DR732" s="56"/>
      <c r="DS732" s="56"/>
      <c r="DT732" s="56"/>
      <c r="DU732" s="56"/>
      <c r="DV732" s="56"/>
      <c r="DW732" s="56"/>
      <c r="DX732" s="56"/>
      <c r="DY732" s="56"/>
      <c r="DZ732" s="56"/>
      <c r="EA732" s="56"/>
      <c r="EB732" s="56"/>
      <c r="EC732" s="56"/>
      <c r="ED732" s="56"/>
      <c r="EE732" s="56"/>
      <c r="EF732" s="56"/>
      <c r="EG732" s="56"/>
      <c r="EH732" s="56"/>
      <c r="EI732" s="56"/>
      <c r="EJ732" s="56"/>
      <c r="EK732" s="56"/>
      <c r="EL732" s="56"/>
      <c r="EM732" s="56"/>
      <c r="EN732" s="56"/>
      <c r="EO732" s="56"/>
      <c r="EP732" s="56"/>
      <c r="EQ732" s="56"/>
      <c r="ER732" s="56"/>
      <c r="ES732" s="56"/>
      <c r="ET732" s="56"/>
      <c r="EU732" s="56"/>
      <c r="EV732" s="56"/>
      <c r="EW732" s="56"/>
      <c r="EX732" s="56"/>
      <c r="EY732" s="56"/>
      <c r="EZ732" s="56"/>
      <c r="FA732" s="56"/>
      <c r="FB732" s="56"/>
      <c r="FC732" s="56"/>
      <c r="FD732" s="56"/>
      <c r="FE732" s="56"/>
      <c r="FF732" s="56"/>
      <c r="FG732" s="56"/>
      <c r="FH732" s="56"/>
      <c r="FI732" s="56"/>
      <c r="FJ732" s="56"/>
      <c r="FK732" s="56"/>
      <c r="FL732" s="56"/>
      <c r="FM732" s="56"/>
      <c r="FN732" s="56"/>
      <c r="FO732" s="56"/>
      <c r="FP732" s="56"/>
      <c r="FQ732" s="56"/>
      <c r="FR732" s="56"/>
      <c r="FS732" s="56"/>
      <c r="FT732" s="56"/>
      <c r="FU732" s="56"/>
      <c r="FV732" s="56"/>
      <c r="FW732" s="56"/>
      <c r="FX732" s="56"/>
      <c r="FY732" s="56"/>
      <c r="FZ732" s="56"/>
      <c r="GA732" s="56"/>
      <c r="GB732" s="56"/>
      <c r="GC732" s="56"/>
      <c r="GD732" s="56"/>
      <c r="GE732" s="56"/>
      <c r="GF732" s="56"/>
      <c r="GG732" s="56"/>
      <c r="GH732" s="56"/>
      <c r="GI732" s="56"/>
      <c r="GJ732" s="56"/>
      <c r="GK732" s="56"/>
      <c r="GL732" s="56"/>
      <c r="GM732" s="56"/>
      <c r="GN732" s="56"/>
      <c r="GO732" s="56"/>
      <c r="GP732" s="56"/>
      <c r="GQ732" s="56"/>
      <c r="GR732" s="56"/>
      <c r="GS732" s="56"/>
      <c r="GT732" s="56"/>
      <c r="GU732" s="56"/>
      <c r="GV732" s="56"/>
      <c r="GW732" s="56"/>
      <c r="GX732" s="56"/>
      <c r="GY732" s="56"/>
      <c r="GZ732" s="56"/>
      <c r="HA732" s="56"/>
      <c r="HB732" s="56"/>
      <c r="HC732" s="56"/>
      <c r="HD732" s="56"/>
      <c r="HE732" s="56"/>
      <c r="HF732" s="56"/>
      <c r="HG732" s="56"/>
      <c r="HH732" s="56"/>
      <c r="HI732" s="56"/>
      <c r="HJ732" s="56"/>
      <c r="HK732" s="56"/>
      <c r="HL732" s="56"/>
      <c r="HM732" s="56"/>
      <c r="HN732" s="56"/>
      <c r="HO732" s="56"/>
      <c r="HP732" s="56"/>
      <c r="HQ732" s="56"/>
      <c r="HR732" s="56"/>
      <c r="HS732" s="56"/>
      <c r="HT732" s="56"/>
      <c r="HU732" s="56"/>
      <c r="HV732" s="56"/>
      <c r="HW732" s="56"/>
      <c r="HX732" s="56"/>
      <c r="HY732" s="56"/>
      <c r="HZ732" s="56"/>
      <c r="IA732" s="56"/>
      <c r="IB732" s="56"/>
      <c r="IC732" s="56"/>
      <c r="ID732" s="56"/>
      <c r="IE732" s="56"/>
      <c r="IF732" s="56"/>
      <c r="IG732" s="56"/>
      <c r="IH732" s="56"/>
      <c r="II732" s="56"/>
      <c r="IJ732" s="56"/>
      <c r="IK732" s="56"/>
      <c r="IL732" s="56"/>
      <c r="IM732" s="56"/>
      <c r="IN732" s="56"/>
      <c r="IO732" s="56"/>
      <c r="IP732" s="56"/>
      <c r="IQ732" s="56"/>
      <c r="IR732" s="56"/>
      <c r="IS732" s="56"/>
      <c r="IT732" s="56"/>
      <c r="IU732" s="56"/>
      <c r="IV732" s="56"/>
      <c r="IW732" s="56"/>
      <c r="IX732" s="56"/>
      <c r="IY732" s="56"/>
      <c r="IZ732" s="56"/>
      <c r="JA732" s="56"/>
      <c r="JB732" s="56"/>
      <c r="JC732" s="56"/>
      <c r="JD732" s="56"/>
      <c r="JE732" s="56"/>
      <c r="JF732" s="56"/>
      <c r="JG732" s="56"/>
      <c r="JH732" s="56"/>
      <c r="JI732" s="56"/>
      <c r="JJ732" s="56"/>
      <c r="JK732" s="56"/>
      <c r="JL732" s="56"/>
      <c r="JM732" s="56"/>
      <c r="JN732" s="56"/>
      <c r="JO732" s="56"/>
      <c r="JP732" s="56"/>
      <c r="JQ732" s="56"/>
      <c r="JR732" s="56"/>
      <c r="JS732" s="56"/>
      <c r="JT732" s="56"/>
      <c r="JU732" s="56"/>
      <c r="JV732" s="56"/>
      <c r="JW732" s="56"/>
      <c r="JX732" s="56"/>
      <c r="JY732" s="56"/>
      <c r="JZ732" s="56"/>
      <c r="KA732" s="56"/>
      <c r="KB732" s="56"/>
      <c r="KC732" s="56"/>
      <c r="KD732" s="56"/>
      <c r="KE732" s="56"/>
      <c r="KF732" s="56"/>
      <c r="KG732" s="56"/>
      <c r="KH732" s="56"/>
      <c r="KI732" s="56"/>
      <c r="KJ732" s="56"/>
      <c r="KK732" s="56"/>
      <c r="KL732" s="56"/>
      <c r="KM732" s="56"/>
      <c r="KN732" s="56"/>
      <c r="KO732" s="56"/>
      <c r="KP732" s="56"/>
      <c r="KQ732" s="56"/>
      <c r="KR732" s="56"/>
      <c r="KS732" s="56"/>
      <c r="KT732" s="56"/>
      <c r="KU732" s="56"/>
      <c r="KV732" s="56"/>
      <c r="KW732" s="56"/>
      <c r="KX732" s="56"/>
      <c r="KY732" s="56"/>
      <c r="KZ732" s="56"/>
      <c r="LA732" s="56"/>
      <c r="LB732" s="56"/>
      <c r="LC732" s="56"/>
      <c r="LD732" s="56"/>
      <c r="LE732" s="56"/>
      <c r="LF732" s="56"/>
      <c r="LG732" s="56"/>
      <c r="LH732" s="56"/>
      <c r="LI732" s="56"/>
      <c r="LJ732" s="56"/>
      <c r="LK732" s="56"/>
      <c r="LL732" s="56"/>
      <c r="LM732" s="56"/>
      <c r="LN732" s="56"/>
      <c r="LO732" s="56"/>
      <c r="LP732" s="56"/>
      <c r="LQ732" s="56"/>
      <c r="LR732" s="56"/>
      <c r="LS732" s="56"/>
      <c r="LT732" s="56"/>
      <c r="LU732" s="56"/>
      <c r="LV732" s="56"/>
      <c r="LW732" s="56"/>
      <c r="LX732" s="56"/>
      <c r="LY732" s="56"/>
      <c r="LZ732" s="56"/>
      <c r="MA732" s="56"/>
      <c r="MB732" s="56"/>
      <c r="MC732" s="56"/>
      <c r="MD732" s="56"/>
      <c r="ME732" s="56"/>
      <c r="MF732" s="56"/>
      <c r="MG732" s="56"/>
      <c r="MH732" s="56"/>
      <c r="MI732" s="56"/>
      <c r="MJ732" s="56"/>
      <c r="MK732" s="56"/>
      <c r="ML732" s="56"/>
      <c r="MM732" s="56"/>
      <c r="MN732" s="56"/>
      <c r="MO732" s="56"/>
      <c r="MP732" s="56"/>
      <c r="MQ732" s="56"/>
      <c r="MR732" s="56"/>
      <c r="MS732" s="56"/>
      <c r="MT732" s="56"/>
      <c r="MU732" s="56"/>
      <c r="MV732" s="56"/>
      <c r="MW732" s="56"/>
      <c r="MX732" s="56"/>
      <c r="MY732" s="56"/>
      <c r="MZ732" s="56"/>
      <c r="NA732" s="56"/>
      <c r="NB732" s="56"/>
      <c r="NC732" s="56"/>
      <c r="ND732" s="56"/>
      <c r="NE732" s="56"/>
      <c r="NF732" s="56"/>
      <c r="NG732" s="56"/>
      <c r="NH732" s="56"/>
      <c r="NI732" s="56"/>
      <c r="NJ732" s="56"/>
      <c r="NK732" s="56"/>
      <c r="NL732" s="56"/>
      <c r="NM732" s="56"/>
      <c r="NN732" s="56"/>
      <c r="NO732" s="56"/>
      <c r="NP732" s="56"/>
      <c r="NQ732" s="56"/>
      <c r="NR732" s="56"/>
      <c r="NS732" s="56"/>
      <c r="NT732" s="56"/>
      <c r="NU732" s="56"/>
      <c r="NV732" s="56"/>
      <c r="NW732" s="56"/>
      <c r="NX732" s="56"/>
      <c r="NY732" s="56"/>
      <c r="NZ732" s="56"/>
      <c r="OA732" s="56"/>
      <c r="OB732" s="56"/>
      <c r="OC732" s="56"/>
      <c r="OD732" s="56"/>
      <c r="OE732" s="56"/>
      <c r="OF732" s="56"/>
      <c r="OG732" s="56"/>
      <c r="OH732" s="56"/>
      <c r="OI732" s="56"/>
      <c r="OJ732" s="56"/>
      <c r="OK732" s="56"/>
      <c r="OL732" s="56"/>
      <c r="OM732" s="56"/>
      <c r="ON732" s="56"/>
      <c r="OO732" s="56"/>
      <c r="OP732" s="56"/>
      <c r="OQ732" s="56"/>
      <c r="OR732" s="56"/>
      <c r="OS732" s="56"/>
      <c r="OT732" s="56"/>
      <c r="OU732" s="56"/>
      <c r="OV732" s="56"/>
      <c r="OW732" s="56"/>
      <c r="OX732" s="56"/>
      <c r="OY732" s="56"/>
      <c r="OZ732" s="56"/>
      <c r="PA732" s="56"/>
      <c r="PB732" s="56"/>
      <c r="PC732" s="56"/>
      <c r="PD732" s="56"/>
      <c r="PE732" s="56"/>
      <c r="PF732" s="56"/>
      <c r="PG732" s="56"/>
      <c r="PH732" s="56"/>
      <c r="PI732" s="56"/>
      <c r="PJ732" s="56"/>
      <c r="PK732" s="56"/>
      <c r="PL732" s="56"/>
      <c r="PM732" s="56"/>
      <c r="PN732" s="56"/>
      <c r="PO732" s="56"/>
      <c r="PP732" s="56"/>
      <c r="PQ732" s="56"/>
      <c r="PR732" s="56"/>
      <c r="PS732" s="56"/>
      <c r="PT732" s="56"/>
      <c r="PU732" s="56"/>
      <c r="PV732" s="56"/>
      <c r="PW732" s="56"/>
      <c r="PX732" s="56"/>
      <c r="PY732" s="56"/>
      <c r="PZ732" s="56"/>
      <c r="QA732" s="56"/>
      <c r="QB732" s="56"/>
      <c r="QC732" s="56"/>
      <c r="QD732" s="56"/>
      <c r="QE732" s="56"/>
      <c r="QF732" s="56"/>
      <c r="QG732" s="56"/>
      <c r="QH732" s="56"/>
      <c r="QI732" s="56"/>
      <c r="QJ732" s="56"/>
      <c r="QK732" s="56"/>
      <c r="QL732" s="56"/>
      <c r="QM732" s="56"/>
      <c r="QN732" s="56"/>
      <c r="QO732" s="56"/>
      <c r="QP732" s="56"/>
      <c r="QQ732" s="56"/>
      <c r="QR732" s="56"/>
      <c r="QS732" s="56"/>
      <c r="QT732" s="56"/>
      <c r="QU732" s="56"/>
      <c r="QV732" s="56"/>
      <c r="QW732" s="56"/>
      <c r="QX732" s="56"/>
      <c r="QY732" s="56"/>
      <c r="QZ732" s="56"/>
      <c r="RA732" s="56"/>
      <c r="RB732" s="56"/>
      <c r="RC732" s="56"/>
      <c r="RD732" s="56"/>
      <c r="RE732" s="56"/>
      <c r="RF732" s="56"/>
      <c r="RG732" s="56"/>
      <c r="RH732" s="56"/>
      <c r="RI732" s="56"/>
      <c r="RJ732" s="56"/>
      <c r="RK732" s="56"/>
      <c r="RL732" s="56"/>
      <c r="RM732" s="56"/>
      <c r="RN732" s="56"/>
      <c r="RO732" s="56"/>
      <c r="RP732" s="56"/>
      <c r="RQ732" s="56"/>
      <c r="RR732" s="56"/>
      <c r="RS732" s="56"/>
      <c r="RT732" s="56"/>
      <c r="RU732" s="56"/>
      <c r="RV732" s="56"/>
      <c r="RW732" s="56"/>
      <c r="RX732" s="56"/>
      <c r="RY732" s="56"/>
      <c r="RZ732" s="56"/>
      <c r="SA732" s="56"/>
      <c r="SB732" s="56"/>
      <c r="SC732" s="56"/>
      <c r="SD732" s="56"/>
      <c r="SE732" s="56"/>
      <c r="SF732" s="56"/>
      <c r="SG732" s="56"/>
      <c r="SH732" s="56"/>
      <c r="SI732" s="56"/>
      <c r="SJ732" s="56"/>
      <c r="SK732" s="56"/>
      <c r="SL732" s="56"/>
      <c r="SM732" s="56"/>
      <c r="SN732" s="56"/>
      <c r="SO732" s="56"/>
      <c r="SP732" s="56"/>
      <c r="SQ732" s="56"/>
      <c r="SR732" s="56"/>
      <c r="SS732" s="56"/>
      <c r="ST732" s="56"/>
      <c r="SU732" s="56"/>
      <c r="SV732" s="56"/>
      <c r="SW732" s="56"/>
      <c r="SX732" s="56"/>
      <c r="SY732" s="56"/>
      <c r="SZ732" s="56"/>
      <c r="TA732" s="56"/>
      <c r="TB732" s="56"/>
      <c r="TC732" s="56"/>
      <c r="TD732" s="56"/>
      <c r="TE732" s="56"/>
      <c r="TF732" s="56"/>
      <c r="TG732" s="56"/>
      <c r="TH732" s="56"/>
      <c r="TI732" s="56"/>
      <c r="TJ732" s="56"/>
      <c r="TK732" s="56"/>
      <c r="TL732" s="56"/>
      <c r="TM732" s="56"/>
      <c r="TN732" s="56"/>
      <c r="TO732" s="56"/>
      <c r="TP732" s="56"/>
      <c r="TQ732" s="56"/>
      <c r="TR732" s="56"/>
      <c r="TS732" s="56"/>
      <c r="TT732" s="56"/>
      <c r="TU732" s="56"/>
      <c r="TV732" s="56"/>
      <c r="TW732" s="56"/>
      <c r="TX732" s="56"/>
      <c r="TY732" s="56"/>
      <c r="TZ732" s="56"/>
      <c r="UA732" s="56"/>
      <c r="UB732" s="56"/>
      <c r="UC732" s="56"/>
      <c r="UD732" s="56"/>
      <c r="UE732" s="56"/>
      <c r="UF732" s="56"/>
      <c r="UG732" s="56"/>
      <c r="UH732" s="56"/>
      <c r="UI732" s="56"/>
      <c r="UJ732" s="56"/>
      <c r="UK732" s="56"/>
      <c r="UL732" s="56"/>
      <c r="UM732" s="56"/>
      <c r="UN732" s="56"/>
      <c r="UO732" s="56"/>
      <c r="UP732" s="56"/>
      <c r="UQ732" s="56"/>
      <c r="UR732" s="56"/>
      <c r="US732" s="56"/>
      <c r="UT732" s="56"/>
      <c r="UU732" s="56"/>
      <c r="UV732" s="56"/>
      <c r="UW732" s="56"/>
      <c r="UX732" s="56"/>
      <c r="UY732" s="56"/>
      <c r="UZ732" s="56"/>
      <c r="VA732" s="56"/>
      <c r="VB732" s="56"/>
      <c r="VC732" s="56"/>
      <c r="VD732" s="56"/>
      <c r="VE732" s="56"/>
      <c r="VF732" s="56"/>
      <c r="VG732" s="56"/>
      <c r="VH732" s="56"/>
      <c r="VI732" s="56"/>
      <c r="VJ732" s="56"/>
      <c r="VK732" s="56"/>
      <c r="VL732" s="56"/>
      <c r="VM732" s="56"/>
      <c r="VN732" s="56"/>
      <c r="VO732" s="56"/>
      <c r="VP732" s="56"/>
      <c r="VQ732" s="56"/>
      <c r="VR732" s="56"/>
      <c r="VS732" s="56"/>
      <c r="VT732" s="56"/>
      <c r="VU732" s="56"/>
      <c r="VV732" s="56"/>
      <c r="VW732" s="56"/>
      <c r="VX732" s="56"/>
      <c r="VY732" s="56"/>
      <c r="VZ732" s="56"/>
      <c r="WA732" s="56"/>
      <c r="WB732" s="56"/>
      <c r="WC732" s="56"/>
      <c r="WD732" s="56"/>
      <c r="WE732" s="56"/>
      <c r="WF732" s="56"/>
      <c r="WG732" s="56"/>
      <c r="WH732" s="56"/>
      <c r="WI732" s="56"/>
      <c r="WJ732" s="56"/>
      <c r="WK732" s="56"/>
      <c r="WL732" s="56"/>
      <c r="WM732" s="56"/>
      <c r="WN732" s="56"/>
      <c r="WO732" s="56"/>
      <c r="WP732" s="56"/>
      <c r="WQ732" s="56"/>
      <c r="WR732" s="56"/>
      <c r="WS732" s="56"/>
      <c r="WT732" s="56"/>
      <c r="WU732" s="56"/>
      <c r="WV732" s="56"/>
      <c r="WW732" s="56"/>
      <c r="WX732" s="56"/>
      <c r="WY732" s="56"/>
      <c r="WZ732" s="56"/>
      <c r="XA732" s="56"/>
      <c r="XB732" s="56"/>
      <c r="XC732" s="56"/>
      <c r="XD732" s="56"/>
      <c r="XE732" s="56"/>
      <c r="XF732" s="56"/>
      <c r="XG732" s="56"/>
      <c r="XH732" s="56"/>
      <c r="XI732" s="56"/>
      <c r="XJ732" s="56"/>
      <c r="XK732" s="56"/>
      <c r="XL732" s="56"/>
      <c r="XM732" s="56"/>
      <c r="XN732" s="56"/>
      <c r="XO732" s="56"/>
      <c r="XP732" s="56"/>
      <c r="XQ732" s="56"/>
      <c r="XR732" s="56"/>
      <c r="XS732" s="56"/>
      <c r="XT732" s="56"/>
      <c r="XU732" s="56"/>
      <c r="XV732" s="56"/>
      <c r="XW732" s="56"/>
      <c r="XX732" s="56"/>
      <c r="XY732" s="56"/>
      <c r="XZ732" s="56"/>
      <c r="YA732" s="56"/>
      <c r="YB732" s="56"/>
      <c r="YC732" s="56"/>
      <c r="YD732" s="56"/>
      <c r="YE732" s="56"/>
      <c r="YF732" s="56"/>
      <c r="YG732" s="56"/>
      <c r="YH732" s="56"/>
      <c r="YI732" s="56"/>
      <c r="YJ732" s="56"/>
      <c r="YK732" s="56"/>
      <c r="YL732" s="56"/>
      <c r="YM732" s="56"/>
      <c r="YN732" s="56"/>
      <c r="YO732" s="56"/>
      <c r="YP732" s="56"/>
      <c r="YQ732" s="56"/>
      <c r="YR732" s="56"/>
      <c r="YS732" s="56"/>
      <c r="YT732" s="56"/>
      <c r="YU732" s="56"/>
      <c r="YV732" s="56"/>
      <c r="YW732" s="56"/>
      <c r="YX732" s="56"/>
      <c r="YY732" s="56"/>
      <c r="YZ732" s="56"/>
      <c r="ZA732" s="56"/>
      <c r="ZB732" s="56"/>
      <c r="ZC732" s="56"/>
      <c r="ZD732" s="56"/>
      <c r="ZE732" s="56"/>
      <c r="ZF732" s="56"/>
      <c r="ZG732" s="56"/>
      <c r="ZH732" s="56"/>
      <c r="ZI732" s="56"/>
      <c r="ZJ732" s="56"/>
      <c r="ZK732" s="56"/>
      <c r="ZL732" s="56"/>
      <c r="ZM732" s="56"/>
      <c r="ZN732" s="56"/>
      <c r="ZO732" s="56"/>
      <c r="ZP732" s="56"/>
      <c r="ZQ732" s="56"/>
      <c r="ZR732" s="56"/>
      <c r="ZS732" s="56"/>
      <c r="ZT732" s="56"/>
      <c r="ZU732" s="56"/>
      <c r="ZV732" s="56"/>
      <c r="ZW732" s="56"/>
      <c r="ZX732" s="56"/>
      <c r="ZY732" s="56"/>
      <c r="ZZ732" s="56"/>
    </row>
    <row r="733" spans="1:702" s="56" customFormat="1" hidden="1" outlineLevel="1" x14ac:dyDescent="0.2">
      <c r="A733" s="49"/>
      <c r="B733" s="75"/>
      <c r="C733" s="49" t="s">
        <v>124</v>
      </c>
      <c r="D733" s="141"/>
      <c r="E733" s="170"/>
      <c r="F733" s="53"/>
      <c r="G733" s="170"/>
      <c r="H733" s="43"/>
      <c r="I733" s="132"/>
      <c r="J733" s="170"/>
      <c r="K733" s="190"/>
      <c r="L733" s="178"/>
      <c r="P733" s="34"/>
      <c r="Q733" s="34"/>
    </row>
    <row r="734" spans="1:702" s="56" customFormat="1" hidden="1" outlineLevel="1" x14ac:dyDescent="0.2">
      <c r="A734" s="49"/>
      <c r="B734" s="75"/>
      <c r="C734" s="49" t="s">
        <v>137</v>
      </c>
      <c r="D734" s="141"/>
      <c r="E734" s="171"/>
      <c r="F734" s="53"/>
      <c r="G734" s="171"/>
      <c r="H734" s="43"/>
      <c r="I734" s="132"/>
      <c r="J734" s="171"/>
      <c r="K734" s="191"/>
      <c r="L734" s="179"/>
      <c r="P734" s="34"/>
      <c r="Q734" s="34"/>
    </row>
    <row r="735" spans="1:702" s="56" customFormat="1" hidden="1" outlineLevel="1" x14ac:dyDescent="0.2">
      <c r="A735" s="49"/>
      <c r="B735" s="75"/>
      <c r="C735" s="49" t="s">
        <v>138</v>
      </c>
      <c r="D735" s="141"/>
      <c r="E735" s="172"/>
      <c r="F735" s="53"/>
      <c r="G735" s="172"/>
      <c r="H735" s="43"/>
      <c r="I735" s="132"/>
      <c r="J735" s="172"/>
      <c r="K735" s="192"/>
      <c r="L735" s="180"/>
      <c r="P735" s="34"/>
      <c r="Q735" s="34"/>
    </row>
    <row r="736" spans="1:702" s="59" customFormat="1" collapsed="1" x14ac:dyDescent="0.2">
      <c r="A736" s="41"/>
      <c r="B736" s="57">
        <v>541</v>
      </c>
      <c r="C736" s="78" t="s">
        <v>57</v>
      </c>
      <c r="D736" s="64"/>
      <c r="E736" s="58"/>
      <c r="F736" s="58">
        <f>SUM(F737:F739)</f>
        <v>0</v>
      </c>
      <c r="G736" s="129">
        <f>F736-E736</f>
        <v>0</v>
      </c>
      <c r="H736" s="58">
        <f t="shared" ref="H736" si="175">SUM(H737:H739)</f>
        <v>0</v>
      </c>
      <c r="I736" s="130" t="str">
        <f>IF((OR(I737="SZ",I738="SZ",I739="SZ")),"SZ","AZ")</f>
        <v>AZ</v>
      </c>
      <c r="J736" s="129">
        <f>H736-E736</f>
        <v>0</v>
      </c>
      <c r="K736" s="135">
        <f>IF(F736="",E736,IF(I736="SZ",H736,F736))</f>
        <v>0</v>
      </c>
      <c r="L736" s="129">
        <f>K736-E736</f>
        <v>0</v>
      </c>
      <c r="M736" s="56"/>
      <c r="N736" s="56"/>
      <c r="O736" s="56"/>
      <c r="P736" s="34"/>
      <c r="Q736" s="34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6"/>
      <c r="BQ736" s="56"/>
      <c r="BR736" s="56"/>
      <c r="BS736" s="56"/>
      <c r="BT736" s="56"/>
      <c r="BU736" s="56"/>
      <c r="BV736" s="56"/>
      <c r="BW736" s="56"/>
      <c r="BX736" s="56"/>
      <c r="BY736" s="56"/>
      <c r="BZ736" s="56"/>
      <c r="CA736" s="56"/>
      <c r="CB736" s="56"/>
      <c r="CC736" s="56"/>
      <c r="CD736" s="56"/>
      <c r="CE736" s="56"/>
      <c r="CF736" s="56"/>
      <c r="CG736" s="56"/>
      <c r="CH736" s="56"/>
      <c r="CI736" s="56"/>
      <c r="CJ736" s="56"/>
      <c r="CK736" s="56"/>
      <c r="CL736" s="56"/>
      <c r="CM736" s="56"/>
      <c r="CN736" s="56"/>
      <c r="CO736" s="56"/>
      <c r="CP736" s="56"/>
      <c r="CQ736" s="56"/>
      <c r="CR736" s="56"/>
      <c r="CS736" s="56"/>
      <c r="CT736" s="56"/>
      <c r="CU736" s="56"/>
      <c r="CV736" s="56"/>
      <c r="CW736" s="56"/>
      <c r="CX736" s="56"/>
      <c r="CY736" s="56"/>
      <c r="CZ736" s="56"/>
      <c r="DA736" s="56"/>
      <c r="DB736" s="56"/>
      <c r="DC736" s="56"/>
      <c r="DD736" s="56"/>
      <c r="DE736" s="56"/>
      <c r="DF736" s="56"/>
      <c r="DG736" s="56"/>
      <c r="DH736" s="56"/>
      <c r="DI736" s="56"/>
      <c r="DJ736" s="56"/>
      <c r="DK736" s="56"/>
      <c r="DL736" s="56"/>
      <c r="DM736" s="56"/>
      <c r="DN736" s="56"/>
      <c r="DO736" s="56"/>
      <c r="DP736" s="56"/>
      <c r="DQ736" s="56"/>
      <c r="DR736" s="56"/>
      <c r="DS736" s="56"/>
      <c r="DT736" s="56"/>
      <c r="DU736" s="56"/>
      <c r="DV736" s="56"/>
      <c r="DW736" s="56"/>
      <c r="DX736" s="56"/>
      <c r="DY736" s="56"/>
      <c r="DZ736" s="56"/>
      <c r="EA736" s="56"/>
      <c r="EB736" s="56"/>
      <c r="EC736" s="56"/>
      <c r="ED736" s="56"/>
      <c r="EE736" s="56"/>
      <c r="EF736" s="56"/>
      <c r="EG736" s="56"/>
      <c r="EH736" s="56"/>
      <c r="EI736" s="56"/>
      <c r="EJ736" s="56"/>
      <c r="EK736" s="56"/>
      <c r="EL736" s="56"/>
      <c r="EM736" s="56"/>
      <c r="EN736" s="56"/>
      <c r="EO736" s="56"/>
      <c r="EP736" s="56"/>
      <c r="EQ736" s="56"/>
      <c r="ER736" s="56"/>
      <c r="ES736" s="56"/>
      <c r="ET736" s="56"/>
      <c r="EU736" s="56"/>
      <c r="EV736" s="56"/>
      <c r="EW736" s="56"/>
      <c r="EX736" s="56"/>
      <c r="EY736" s="56"/>
      <c r="EZ736" s="56"/>
      <c r="FA736" s="56"/>
      <c r="FB736" s="56"/>
      <c r="FC736" s="56"/>
      <c r="FD736" s="56"/>
      <c r="FE736" s="56"/>
      <c r="FF736" s="56"/>
      <c r="FG736" s="56"/>
      <c r="FH736" s="56"/>
      <c r="FI736" s="56"/>
      <c r="FJ736" s="56"/>
      <c r="FK736" s="56"/>
      <c r="FL736" s="56"/>
      <c r="FM736" s="56"/>
      <c r="FN736" s="56"/>
      <c r="FO736" s="56"/>
      <c r="FP736" s="56"/>
      <c r="FQ736" s="56"/>
      <c r="FR736" s="56"/>
      <c r="FS736" s="56"/>
      <c r="FT736" s="56"/>
      <c r="FU736" s="56"/>
      <c r="FV736" s="56"/>
      <c r="FW736" s="56"/>
      <c r="FX736" s="56"/>
      <c r="FY736" s="56"/>
      <c r="FZ736" s="56"/>
      <c r="GA736" s="56"/>
      <c r="GB736" s="56"/>
      <c r="GC736" s="56"/>
      <c r="GD736" s="56"/>
      <c r="GE736" s="56"/>
      <c r="GF736" s="56"/>
      <c r="GG736" s="56"/>
      <c r="GH736" s="56"/>
      <c r="GI736" s="56"/>
      <c r="GJ736" s="56"/>
      <c r="GK736" s="56"/>
      <c r="GL736" s="56"/>
      <c r="GM736" s="56"/>
      <c r="GN736" s="56"/>
      <c r="GO736" s="56"/>
      <c r="GP736" s="56"/>
      <c r="GQ736" s="56"/>
      <c r="GR736" s="56"/>
      <c r="GS736" s="56"/>
      <c r="GT736" s="56"/>
      <c r="GU736" s="56"/>
      <c r="GV736" s="56"/>
      <c r="GW736" s="56"/>
      <c r="GX736" s="56"/>
      <c r="GY736" s="56"/>
      <c r="GZ736" s="56"/>
      <c r="HA736" s="56"/>
      <c r="HB736" s="56"/>
      <c r="HC736" s="56"/>
      <c r="HD736" s="56"/>
      <c r="HE736" s="56"/>
      <c r="HF736" s="56"/>
      <c r="HG736" s="56"/>
      <c r="HH736" s="56"/>
      <c r="HI736" s="56"/>
      <c r="HJ736" s="56"/>
      <c r="HK736" s="56"/>
      <c r="HL736" s="56"/>
      <c r="HM736" s="56"/>
      <c r="HN736" s="56"/>
      <c r="HO736" s="56"/>
      <c r="HP736" s="56"/>
      <c r="HQ736" s="56"/>
      <c r="HR736" s="56"/>
      <c r="HS736" s="56"/>
      <c r="HT736" s="56"/>
      <c r="HU736" s="56"/>
      <c r="HV736" s="56"/>
      <c r="HW736" s="56"/>
      <c r="HX736" s="56"/>
      <c r="HY736" s="56"/>
      <c r="HZ736" s="56"/>
      <c r="IA736" s="56"/>
      <c r="IB736" s="56"/>
      <c r="IC736" s="56"/>
      <c r="ID736" s="56"/>
      <c r="IE736" s="56"/>
      <c r="IF736" s="56"/>
      <c r="IG736" s="56"/>
      <c r="IH736" s="56"/>
      <c r="II736" s="56"/>
      <c r="IJ736" s="56"/>
      <c r="IK736" s="56"/>
      <c r="IL736" s="56"/>
      <c r="IM736" s="56"/>
      <c r="IN736" s="56"/>
      <c r="IO736" s="56"/>
      <c r="IP736" s="56"/>
      <c r="IQ736" s="56"/>
      <c r="IR736" s="56"/>
      <c r="IS736" s="56"/>
      <c r="IT736" s="56"/>
      <c r="IU736" s="56"/>
      <c r="IV736" s="56"/>
      <c r="IW736" s="56"/>
      <c r="IX736" s="56"/>
      <c r="IY736" s="56"/>
      <c r="IZ736" s="56"/>
      <c r="JA736" s="56"/>
      <c r="JB736" s="56"/>
      <c r="JC736" s="56"/>
      <c r="JD736" s="56"/>
      <c r="JE736" s="56"/>
      <c r="JF736" s="56"/>
      <c r="JG736" s="56"/>
      <c r="JH736" s="56"/>
      <c r="JI736" s="56"/>
      <c r="JJ736" s="56"/>
      <c r="JK736" s="56"/>
      <c r="JL736" s="56"/>
      <c r="JM736" s="56"/>
      <c r="JN736" s="56"/>
      <c r="JO736" s="56"/>
      <c r="JP736" s="56"/>
      <c r="JQ736" s="56"/>
      <c r="JR736" s="56"/>
      <c r="JS736" s="56"/>
      <c r="JT736" s="56"/>
      <c r="JU736" s="56"/>
      <c r="JV736" s="56"/>
      <c r="JW736" s="56"/>
      <c r="JX736" s="56"/>
      <c r="JY736" s="56"/>
      <c r="JZ736" s="56"/>
      <c r="KA736" s="56"/>
      <c r="KB736" s="56"/>
      <c r="KC736" s="56"/>
      <c r="KD736" s="56"/>
      <c r="KE736" s="56"/>
      <c r="KF736" s="56"/>
      <c r="KG736" s="56"/>
      <c r="KH736" s="56"/>
      <c r="KI736" s="56"/>
      <c r="KJ736" s="56"/>
      <c r="KK736" s="56"/>
      <c r="KL736" s="56"/>
      <c r="KM736" s="56"/>
      <c r="KN736" s="56"/>
      <c r="KO736" s="56"/>
      <c r="KP736" s="56"/>
      <c r="KQ736" s="56"/>
      <c r="KR736" s="56"/>
      <c r="KS736" s="56"/>
      <c r="KT736" s="56"/>
      <c r="KU736" s="56"/>
      <c r="KV736" s="56"/>
      <c r="KW736" s="56"/>
      <c r="KX736" s="56"/>
      <c r="KY736" s="56"/>
      <c r="KZ736" s="56"/>
      <c r="LA736" s="56"/>
      <c r="LB736" s="56"/>
      <c r="LC736" s="56"/>
      <c r="LD736" s="56"/>
      <c r="LE736" s="56"/>
      <c r="LF736" s="56"/>
      <c r="LG736" s="56"/>
      <c r="LH736" s="56"/>
      <c r="LI736" s="56"/>
      <c r="LJ736" s="56"/>
      <c r="LK736" s="56"/>
      <c r="LL736" s="56"/>
      <c r="LM736" s="56"/>
      <c r="LN736" s="56"/>
      <c r="LO736" s="56"/>
      <c r="LP736" s="56"/>
      <c r="LQ736" s="56"/>
      <c r="LR736" s="56"/>
      <c r="LS736" s="56"/>
      <c r="LT736" s="56"/>
      <c r="LU736" s="56"/>
      <c r="LV736" s="56"/>
      <c r="LW736" s="56"/>
      <c r="LX736" s="56"/>
      <c r="LY736" s="56"/>
      <c r="LZ736" s="56"/>
      <c r="MA736" s="56"/>
      <c r="MB736" s="56"/>
      <c r="MC736" s="56"/>
      <c r="MD736" s="56"/>
      <c r="ME736" s="56"/>
      <c r="MF736" s="56"/>
      <c r="MG736" s="56"/>
      <c r="MH736" s="56"/>
      <c r="MI736" s="56"/>
      <c r="MJ736" s="56"/>
      <c r="MK736" s="56"/>
      <c r="ML736" s="56"/>
      <c r="MM736" s="56"/>
      <c r="MN736" s="56"/>
      <c r="MO736" s="56"/>
      <c r="MP736" s="56"/>
      <c r="MQ736" s="56"/>
      <c r="MR736" s="56"/>
      <c r="MS736" s="56"/>
      <c r="MT736" s="56"/>
      <c r="MU736" s="56"/>
      <c r="MV736" s="56"/>
      <c r="MW736" s="56"/>
      <c r="MX736" s="56"/>
      <c r="MY736" s="56"/>
      <c r="MZ736" s="56"/>
      <c r="NA736" s="56"/>
      <c r="NB736" s="56"/>
      <c r="NC736" s="56"/>
      <c r="ND736" s="56"/>
      <c r="NE736" s="56"/>
      <c r="NF736" s="56"/>
      <c r="NG736" s="56"/>
      <c r="NH736" s="56"/>
      <c r="NI736" s="56"/>
      <c r="NJ736" s="56"/>
      <c r="NK736" s="56"/>
      <c r="NL736" s="56"/>
      <c r="NM736" s="56"/>
      <c r="NN736" s="56"/>
      <c r="NO736" s="56"/>
      <c r="NP736" s="56"/>
      <c r="NQ736" s="56"/>
      <c r="NR736" s="56"/>
      <c r="NS736" s="56"/>
      <c r="NT736" s="56"/>
      <c r="NU736" s="56"/>
      <c r="NV736" s="56"/>
      <c r="NW736" s="56"/>
      <c r="NX736" s="56"/>
      <c r="NY736" s="56"/>
      <c r="NZ736" s="56"/>
      <c r="OA736" s="56"/>
      <c r="OB736" s="56"/>
      <c r="OC736" s="56"/>
      <c r="OD736" s="56"/>
      <c r="OE736" s="56"/>
      <c r="OF736" s="56"/>
      <c r="OG736" s="56"/>
      <c r="OH736" s="56"/>
      <c r="OI736" s="56"/>
      <c r="OJ736" s="56"/>
      <c r="OK736" s="56"/>
      <c r="OL736" s="56"/>
      <c r="OM736" s="56"/>
      <c r="ON736" s="56"/>
      <c r="OO736" s="56"/>
      <c r="OP736" s="56"/>
      <c r="OQ736" s="56"/>
      <c r="OR736" s="56"/>
      <c r="OS736" s="56"/>
      <c r="OT736" s="56"/>
      <c r="OU736" s="56"/>
      <c r="OV736" s="56"/>
      <c r="OW736" s="56"/>
      <c r="OX736" s="56"/>
      <c r="OY736" s="56"/>
      <c r="OZ736" s="56"/>
      <c r="PA736" s="56"/>
      <c r="PB736" s="56"/>
      <c r="PC736" s="56"/>
      <c r="PD736" s="56"/>
      <c r="PE736" s="56"/>
      <c r="PF736" s="56"/>
      <c r="PG736" s="56"/>
      <c r="PH736" s="56"/>
      <c r="PI736" s="56"/>
      <c r="PJ736" s="56"/>
      <c r="PK736" s="56"/>
      <c r="PL736" s="56"/>
      <c r="PM736" s="56"/>
      <c r="PN736" s="56"/>
      <c r="PO736" s="56"/>
      <c r="PP736" s="56"/>
      <c r="PQ736" s="56"/>
      <c r="PR736" s="56"/>
      <c r="PS736" s="56"/>
      <c r="PT736" s="56"/>
      <c r="PU736" s="56"/>
      <c r="PV736" s="56"/>
      <c r="PW736" s="56"/>
      <c r="PX736" s="56"/>
      <c r="PY736" s="56"/>
      <c r="PZ736" s="56"/>
      <c r="QA736" s="56"/>
      <c r="QB736" s="56"/>
      <c r="QC736" s="56"/>
      <c r="QD736" s="56"/>
      <c r="QE736" s="56"/>
      <c r="QF736" s="56"/>
      <c r="QG736" s="56"/>
      <c r="QH736" s="56"/>
      <c r="QI736" s="56"/>
      <c r="QJ736" s="56"/>
      <c r="QK736" s="56"/>
      <c r="QL736" s="56"/>
      <c r="QM736" s="56"/>
      <c r="QN736" s="56"/>
      <c r="QO736" s="56"/>
      <c r="QP736" s="56"/>
      <c r="QQ736" s="56"/>
      <c r="QR736" s="56"/>
      <c r="QS736" s="56"/>
      <c r="QT736" s="56"/>
      <c r="QU736" s="56"/>
      <c r="QV736" s="56"/>
      <c r="QW736" s="56"/>
      <c r="QX736" s="56"/>
      <c r="QY736" s="56"/>
      <c r="QZ736" s="56"/>
      <c r="RA736" s="56"/>
      <c r="RB736" s="56"/>
      <c r="RC736" s="56"/>
      <c r="RD736" s="56"/>
      <c r="RE736" s="56"/>
      <c r="RF736" s="56"/>
      <c r="RG736" s="56"/>
      <c r="RH736" s="56"/>
      <c r="RI736" s="56"/>
      <c r="RJ736" s="56"/>
      <c r="RK736" s="56"/>
      <c r="RL736" s="56"/>
      <c r="RM736" s="56"/>
      <c r="RN736" s="56"/>
      <c r="RO736" s="56"/>
      <c r="RP736" s="56"/>
      <c r="RQ736" s="56"/>
      <c r="RR736" s="56"/>
      <c r="RS736" s="56"/>
      <c r="RT736" s="56"/>
      <c r="RU736" s="56"/>
      <c r="RV736" s="56"/>
      <c r="RW736" s="56"/>
      <c r="RX736" s="56"/>
      <c r="RY736" s="56"/>
      <c r="RZ736" s="56"/>
      <c r="SA736" s="56"/>
      <c r="SB736" s="56"/>
      <c r="SC736" s="56"/>
      <c r="SD736" s="56"/>
      <c r="SE736" s="56"/>
      <c r="SF736" s="56"/>
      <c r="SG736" s="56"/>
      <c r="SH736" s="56"/>
      <c r="SI736" s="56"/>
      <c r="SJ736" s="56"/>
      <c r="SK736" s="56"/>
      <c r="SL736" s="56"/>
      <c r="SM736" s="56"/>
      <c r="SN736" s="56"/>
      <c r="SO736" s="56"/>
      <c r="SP736" s="56"/>
      <c r="SQ736" s="56"/>
      <c r="SR736" s="56"/>
      <c r="SS736" s="56"/>
      <c r="ST736" s="56"/>
      <c r="SU736" s="56"/>
      <c r="SV736" s="56"/>
      <c r="SW736" s="56"/>
      <c r="SX736" s="56"/>
      <c r="SY736" s="56"/>
      <c r="SZ736" s="56"/>
      <c r="TA736" s="56"/>
      <c r="TB736" s="56"/>
      <c r="TC736" s="56"/>
      <c r="TD736" s="56"/>
      <c r="TE736" s="56"/>
      <c r="TF736" s="56"/>
      <c r="TG736" s="56"/>
      <c r="TH736" s="56"/>
      <c r="TI736" s="56"/>
      <c r="TJ736" s="56"/>
      <c r="TK736" s="56"/>
      <c r="TL736" s="56"/>
      <c r="TM736" s="56"/>
      <c r="TN736" s="56"/>
      <c r="TO736" s="56"/>
      <c r="TP736" s="56"/>
      <c r="TQ736" s="56"/>
      <c r="TR736" s="56"/>
      <c r="TS736" s="56"/>
      <c r="TT736" s="56"/>
      <c r="TU736" s="56"/>
      <c r="TV736" s="56"/>
      <c r="TW736" s="56"/>
      <c r="TX736" s="56"/>
      <c r="TY736" s="56"/>
      <c r="TZ736" s="56"/>
      <c r="UA736" s="56"/>
      <c r="UB736" s="56"/>
      <c r="UC736" s="56"/>
      <c r="UD736" s="56"/>
      <c r="UE736" s="56"/>
      <c r="UF736" s="56"/>
      <c r="UG736" s="56"/>
      <c r="UH736" s="56"/>
      <c r="UI736" s="56"/>
      <c r="UJ736" s="56"/>
      <c r="UK736" s="56"/>
      <c r="UL736" s="56"/>
      <c r="UM736" s="56"/>
      <c r="UN736" s="56"/>
      <c r="UO736" s="56"/>
      <c r="UP736" s="56"/>
      <c r="UQ736" s="56"/>
      <c r="UR736" s="56"/>
      <c r="US736" s="56"/>
      <c r="UT736" s="56"/>
      <c r="UU736" s="56"/>
      <c r="UV736" s="56"/>
      <c r="UW736" s="56"/>
      <c r="UX736" s="56"/>
      <c r="UY736" s="56"/>
      <c r="UZ736" s="56"/>
      <c r="VA736" s="56"/>
      <c r="VB736" s="56"/>
      <c r="VC736" s="56"/>
      <c r="VD736" s="56"/>
      <c r="VE736" s="56"/>
      <c r="VF736" s="56"/>
      <c r="VG736" s="56"/>
      <c r="VH736" s="56"/>
      <c r="VI736" s="56"/>
      <c r="VJ736" s="56"/>
      <c r="VK736" s="56"/>
      <c r="VL736" s="56"/>
      <c r="VM736" s="56"/>
      <c r="VN736" s="56"/>
      <c r="VO736" s="56"/>
      <c r="VP736" s="56"/>
      <c r="VQ736" s="56"/>
      <c r="VR736" s="56"/>
      <c r="VS736" s="56"/>
      <c r="VT736" s="56"/>
      <c r="VU736" s="56"/>
      <c r="VV736" s="56"/>
      <c r="VW736" s="56"/>
      <c r="VX736" s="56"/>
      <c r="VY736" s="56"/>
      <c r="VZ736" s="56"/>
      <c r="WA736" s="56"/>
      <c r="WB736" s="56"/>
      <c r="WC736" s="56"/>
      <c r="WD736" s="56"/>
      <c r="WE736" s="56"/>
      <c r="WF736" s="56"/>
      <c r="WG736" s="56"/>
      <c r="WH736" s="56"/>
      <c r="WI736" s="56"/>
      <c r="WJ736" s="56"/>
      <c r="WK736" s="56"/>
      <c r="WL736" s="56"/>
      <c r="WM736" s="56"/>
      <c r="WN736" s="56"/>
      <c r="WO736" s="56"/>
      <c r="WP736" s="56"/>
      <c r="WQ736" s="56"/>
      <c r="WR736" s="56"/>
      <c r="WS736" s="56"/>
      <c r="WT736" s="56"/>
      <c r="WU736" s="56"/>
      <c r="WV736" s="56"/>
      <c r="WW736" s="56"/>
      <c r="WX736" s="56"/>
      <c r="WY736" s="56"/>
      <c r="WZ736" s="56"/>
      <c r="XA736" s="56"/>
      <c r="XB736" s="56"/>
      <c r="XC736" s="56"/>
      <c r="XD736" s="56"/>
      <c r="XE736" s="56"/>
      <c r="XF736" s="56"/>
      <c r="XG736" s="56"/>
      <c r="XH736" s="56"/>
      <c r="XI736" s="56"/>
      <c r="XJ736" s="56"/>
      <c r="XK736" s="56"/>
      <c r="XL736" s="56"/>
      <c r="XM736" s="56"/>
      <c r="XN736" s="56"/>
      <c r="XO736" s="56"/>
      <c r="XP736" s="56"/>
      <c r="XQ736" s="56"/>
      <c r="XR736" s="56"/>
      <c r="XS736" s="56"/>
      <c r="XT736" s="56"/>
      <c r="XU736" s="56"/>
      <c r="XV736" s="56"/>
      <c r="XW736" s="56"/>
      <c r="XX736" s="56"/>
      <c r="XY736" s="56"/>
      <c r="XZ736" s="56"/>
      <c r="YA736" s="56"/>
      <c r="YB736" s="56"/>
      <c r="YC736" s="56"/>
      <c r="YD736" s="56"/>
      <c r="YE736" s="56"/>
      <c r="YF736" s="56"/>
      <c r="YG736" s="56"/>
      <c r="YH736" s="56"/>
      <c r="YI736" s="56"/>
      <c r="YJ736" s="56"/>
      <c r="YK736" s="56"/>
      <c r="YL736" s="56"/>
      <c r="YM736" s="56"/>
      <c r="YN736" s="56"/>
      <c r="YO736" s="56"/>
      <c r="YP736" s="56"/>
      <c r="YQ736" s="56"/>
      <c r="YR736" s="56"/>
      <c r="YS736" s="56"/>
      <c r="YT736" s="56"/>
      <c r="YU736" s="56"/>
      <c r="YV736" s="56"/>
      <c r="YW736" s="56"/>
      <c r="YX736" s="56"/>
      <c r="YY736" s="56"/>
      <c r="YZ736" s="56"/>
      <c r="ZA736" s="56"/>
      <c r="ZB736" s="56"/>
      <c r="ZC736" s="56"/>
      <c r="ZD736" s="56"/>
      <c r="ZE736" s="56"/>
      <c r="ZF736" s="56"/>
      <c r="ZG736" s="56"/>
      <c r="ZH736" s="56"/>
      <c r="ZI736" s="56"/>
      <c r="ZJ736" s="56"/>
      <c r="ZK736" s="56"/>
      <c r="ZL736" s="56"/>
      <c r="ZM736" s="56"/>
      <c r="ZN736" s="56"/>
      <c r="ZO736" s="56"/>
      <c r="ZP736" s="56"/>
      <c r="ZQ736" s="56"/>
      <c r="ZR736" s="56"/>
      <c r="ZS736" s="56"/>
      <c r="ZT736" s="56"/>
      <c r="ZU736" s="56"/>
      <c r="ZV736" s="56"/>
      <c r="ZW736" s="56"/>
      <c r="ZX736" s="56"/>
      <c r="ZY736" s="56"/>
      <c r="ZZ736" s="56"/>
    </row>
    <row r="737" spans="1:702" s="56" customFormat="1" hidden="1" outlineLevel="1" x14ac:dyDescent="0.2">
      <c r="A737" s="49"/>
      <c r="B737" s="75"/>
      <c r="C737" s="49" t="s">
        <v>124</v>
      </c>
      <c r="D737" s="141"/>
      <c r="E737" s="170"/>
      <c r="F737" s="53"/>
      <c r="G737" s="170"/>
      <c r="H737" s="43"/>
      <c r="I737" s="132"/>
      <c r="J737" s="170"/>
      <c r="K737" s="190"/>
      <c r="L737" s="178"/>
      <c r="P737" s="34"/>
      <c r="Q737" s="34"/>
    </row>
    <row r="738" spans="1:702" s="56" customFormat="1" hidden="1" outlineLevel="1" x14ac:dyDescent="0.2">
      <c r="A738" s="49"/>
      <c r="B738" s="75"/>
      <c r="C738" s="49" t="s">
        <v>137</v>
      </c>
      <c r="D738" s="141"/>
      <c r="E738" s="171"/>
      <c r="F738" s="53"/>
      <c r="G738" s="171"/>
      <c r="H738" s="43"/>
      <c r="I738" s="132"/>
      <c r="J738" s="171"/>
      <c r="K738" s="191"/>
      <c r="L738" s="179"/>
      <c r="P738" s="34"/>
      <c r="Q738" s="34"/>
    </row>
    <row r="739" spans="1:702" s="56" customFormat="1" hidden="1" outlineLevel="1" x14ac:dyDescent="0.2">
      <c r="A739" s="49"/>
      <c r="B739" s="75"/>
      <c r="C739" s="49" t="s">
        <v>138</v>
      </c>
      <c r="D739" s="141"/>
      <c r="E739" s="172"/>
      <c r="F739" s="53"/>
      <c r="G739" s="172"/>
      <c r="H739" s="43"/>
      <c r="I739" s="132"/>
      <c r="J739" s="172"/>
      <c r="K739" s="192"/>
      <c r="L739" s="180"/>
      <c r="P739" s="34"/>
      <c r="Q739" s="34"/>
    </row>
    <row r="740" spans="1:702" s="59" customFormat="1" collapsed="1" x14ac:dyDescent="0.2">
      <c r="A740" s="41"/>
      <c r="B740" s="57">
        <v>542</v>
      </c>
      <c r="C740" s="78" t="s">
        <v>170</v>
      </c>
      <c r="D740" s="64"/>
      <c r="E740" s="58"/>
      <c r="F740" s="58">
        <f>SUM(F741:F743)</f>
        <v>0</v>
      </c>
      <c r="G740" s="129">
        <f>F740-E740</f>
        <v>0</v>
      </c>
      <c r="H740" s="58">
        <f t="shared" ref="H740" si="176">SUM(H741:H743)</f>
        <v>0</v>
      </c>
      <c r="I740" s="130" t="str">
        <f>IF((OR(I741="SZ",I742="SZ",I743="SZ")),"SZ","AZ")</f>
        <v>AZ</v>
      </c>
      <c r="J740" s="129">
        <f>H740-E740</f>
        <v>0</v>
      </c>
      <c r="K740" s="135">
        <f>IF(F740="",E740,IF(I740="SZ",H740,F740))</f>
        <v>0</v>
      </c>
      <c r="L740" s="129">
        <f>K740-E740</f>
        <v>0</v>
      </c>
      <c r="M740" s="56"/>
      <c r="N740" s="56"/>
      <c r="O740" s="56"/>
      <c r="P740" s="34"/>
      <c r="Q740" s="34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  <c r="BX740" s="56"/>
      <c r="BY740" s="56"/>
      <c r="BZ740" s="56"/>
      <c r="CA740" s="56"/>
      <c r="CB740" s="56"/>
      <c r="CC740" s="56"/>
      <c r="CD740" s="56"/>
      <c r="CE740" s="56"/>
      <c r="CF740" s="56"/>
      <c r="CG740" s="56"/>
      <c r="CH740" s="56"/>
      <c r="CI740" s="56"/>
      <c r="CJ740" s="56"/>
      <c r="CK740" s="56"/>
      <c r="CL740" s="56"/>
      <c r="CM740" s="56"/>
      <c r="CN740" s="56"/>
      <c r="CO740" s="56"/>
      <c r="CP740" s="56"/>
      <c r="CQ740" s="56"/>
      <c r="CR740" s="56"/>
      <c r="CS740" s="56"/>
      <c r="CT740" s="56"/>
      <c r="CU740" s="56"/>
      <c r="CV740" s="56"/>
      <c r="CW740" s="56"/>
      <c r="CX740" s="56"/>
      <c r="CY740" s="56"/>
      <c r="CZ740" s="56"/>
      <c r="DA740" s="56"/>
      <c r="DB740" s="56"/>
      <c r="DC740" s="56"/>
      <c r="DD740" s="56"/>
      <c r="DE740" s="56"/>
      <c r="DF740" s="56"/>
      <c r="DG740" s="56"/>
      <c r="DH740" s="56"/>
      <c r="DI740" s="56"/>
      <c r="DJ740" s="56"/>
      <c r="DK740" s="56"/>
      <c r="DL740" s="56"/>
      <c r="DM740" s="56"/>
      <c r="DN740" s="56"/>
      <c r="DO740" s="56"/>
      <c r="DP740" s="56"/>
      <c r="DQ740" s="56"/>
      <c r="DR740" s="56"/>
      <c r="DS740" s="56"/>
      <c r="DT740" s="56"/>
      <c r="DU740" s="56"/>
      <c r="DV740" s="56"/>
      <c r="DW740" s="56"/>
      <c r="DX740" s="56"/>
      <c r="DY740" s="56"/>
      <c r="DZ740" s="56"/>
      <c r="EA740" s="56"/>
      <c r="EB740" s="56"/>
      <c r="EC740" s="56"/>
      <c r="ED740" s="56"/>
      <c r="EE740" s="56"/>
      <c r="EF740" s="56"/>
      <c r="EG740" s="56"/>
      <c r="EH740" s="56"/>
      <c r="EI740" s="56"/>
      <c r="EJ740" s="56"/>
      <c r="EK740" s="56"/>
      <c r="EL740" s="56"/>
      <c r="EM740" s="56"/>
      <c r="EN740" s="56"/>
      <c r="EO740" s="56"/>
      <c r="EP740" s="56"/>
      <c r="EQ740" s="56"/>
      <c r="ER740" s="56"/>
      <c r="ES740" s="56"/>
      <c r="ET740" s="56"/>
      <c r="EU740" s="56"/>
      <c r="EV740" s="56"/>
      <c r="EW740" s="56"/>
      <c r="EX740" s="56"/>
      <c r="EY740" s="56"/>
      <c r="EZ740" s="56"/>
      <c r="FA740" s="56"/>
      <c r="FB740" s="56"/>
      <c r="FC740" s="56"/>
      <c r="FD740" s="56"/>
      <c r="FE740" s="56"/>
      <c r="FF740" s="56"/>
      <c r="FG740" s="56"/>
      <c r="FH740" s="56"/>
      <c r="FI740" s="56"/>
      <c r="FJ740" s="56"/>
      <c r="FK740" s="56"/>
      <c r="FL740" s="56"/>
      <c r="FM740" s="56"/>
      <c r="FN740" s="56"/>
      <c r="FO740" s="56"/>
      <c r="FP740" s="56"/>
      <c r="FQ740" s="56"/>
      <c r="FR740" s="56"/>
      <c r="FS740" s="56"/>
      <c r="FT740" s="56"/>
      <c r="FU740" s="56"/>
      <c r="FV740" s="56"/>
      <c r="FW740" s="56"/>
      <c r="FX740" s="56"/>
      <c r="FY740" s="56"/>
      <c r="FZ740" s="56"/>
      <c r="GA740" s="56"/>
      <c r="GB740" s="56"/>
      <c r="GC740" s="56"/>
      <c r="GD740" s="56"/>
      <c r="GE740" s="56"/>
      <c r="GF740" s="56"/>
      <c r="GG740" s="56"/>
      <c r="GH740" s="56"/>
      <c r="GI740" s="56"/>
      <c r="GJ740" s="56"/>
      <c r="GK740" s="56"/>
      <c r="GL740" s="56"/>
      <c r="GM740" s="56"/>
      <c r="GN740" s="56"/>
      <c r="GO740" s="56"/>
      <c r="GP740" s="56"/>
      <c r="GQ740" s="56"/>
      <c r="GR740" s="56"/>
      <c r="GS740" s="56"/>
      <c r="GT740" s="56"/>
      <c r="GU740" s="56"/>
      <c r="GV740" s="56"/>
      <c r="GW740" s="56"/>
      <c r="GX740" s="56"/>
      <c r="GY740" s="56"/>
      <c r="GZ740" s="56"/>
      <c r="HA740" s="56"/>
      <c r="HB740" s="56"/>
      <c r="HC740" s="56"/>
      <c r="HD740" s="56"/>
      <c r="HE740" s="56"/>
      <c r="HF740" s="56"/>
      <c r="HG740" s="56"/>
      <c r="HH740" s="56"/>
      <c r="HI740" s="56"/>
      <c r="HJ740" s="56"/>
      <c r="HK740" s="56"/>
      <c r="HL740" s="56"/>
      <c r="HM740" s="56"/>
      <c r="HN740" s="56"/>
      <c r="HO740" s="56"/>
      <c r="HP740" s="56"/>
      <c r="HQ740" s="56"/>
      <c r="HR740" s="56"/>
      <c r="HS740" s="56"/>
      <c r="HT740" s="56"/>
      <c r="HU740" s="56"/>
      <c r="HV740" s="56"/>
      <c r="HW740" s="56"/>
      <c r="HX740" s="56"/>
      <c r="HY740" s="56"/>
      <c r="HZ740" s="56"/>
      <c r="IA740" s="56"/>
      <c r="IB740" s="56"/>
      <c r="IC740" s="56"/>
      <c r="ID740" s="56"/>
      <c r="IE740" s="56"/>
      <c r="IF740" s="56"/>
      <c r="IG740" s="56"/>
      <c r="IH740" s="56"/>
      <c r="II740" s="56"/>
      <c r="IJ740" s="56"/>
      <c r="IK740" s="56"/>
      <c r="IL740" s="56"/>
      <c r="IM740" s="56"/>
      <c r="IN740" s="56"/>
      <c r="IO740" s="56"/>
      <c r="IP740" s="56"/>
      <c r="IQ740" s="56"/>
      <c r="IR740" s="56"/>
      <c r="IS740" s="56"/>
      <c r="IT740" s="56"/>
      <c r="IU740" s="56"/>
      <c r="IV740" s="56"/>
      <c r="IW740" s="56"/>
      <c r="IX740" s="56"/>
      <c r="IY740" s="56"/>
      <c r="IZ740" s="56"/>
      <c r="JA740" s="56"/>
      <c r="JB740" s="56"/>
      <c r="JC740" s="56"/>
      <c r="JD740" s="56"/>
      <c r="JE740" s="56"/>
      <c r="JF740" s="56"/>
      <c r="JG740" s="56"/>
      <c r="JH740" s="56"/>
      <c r="JI740" s="56"/>
      <c r="JJ740" s="56"/>
      <c r="JK740" s="56"/>
      <c r="JL740" s="56"/>
      <c r="JM740" s="56"/>
      <c r="JN740" s="56"/>
      <c r="JO740" s="56"/>
      <c r="JP740" s="56"/>
      <c r="JQ740" s="56"/>
      <c r="JR740" s="56"/>
      <c r="JS740" s="56"/>
      <c r="JT740" s="56"/>
      <c r="JU740" s="56"/>
      <c r="JV740" s="56"/>
      <c r="JW740" s="56"/>
      <c r="JX740" s="56"/>
      <c r="JY740" s="56"/>
      <c r="JZ740" s="56"/>
      <c r="KA740" s="56"/>
      <c r="KB740" s="56"/>
      <c r="KC740" s="56"/>
      <c r="KD740" s="56"/>
      <c r="KE740" s="56"/>
      <c r="KF740" s="56"/>
      <c r="KG740" s="56"/>
      <c r="KH740" s="56"/>
      <c r="KI740" s="56"/>
      <c r="KJ740" s="56"/>
      <c r="KK740" s="56"/>
      <c r="KL740" s="56"/>
      <c r="KM740" s="56"/>
      <c r="KN740" s="56"/>
      <c r="KO740" s="56"/>
      <c r="KP740" s="56"/>
      <c r="KQ740" s="56"/>
      <c r="KR740" s="56"/>
      <c r="KS740" s="56"/>
      <c r="KT740" s="56"/>
      <c r="KU740" s="56"/>
      <c r="KV740" s="56"/>
      <c r="KW740" s="56"/>
      <c r="KX740" s="56"/>
      <c r="KY740" s="56"/>
      <c r="KZ740" s="56"/>
      <c r="LA740" s="56"/>
      <c r="LB740" s="56"/>
      <c r="LC740" s="56"/>
      <c r="LD740" s="56"/>
      <c r="LE740" s="56"/>
      <c r="LF740" s="56"/>
      <c r="LG740" s="56"/>
      <c r="LH740" s="56"/>
      <c r="LI740" s="56"/>
      <c r="LJ740" s="56"/>
      <c r="LK740" s="56"/>
      <c r="LL740" s="56"/>
      <c r="LM740" s="56"/>
      <c r="LN740" s="56"/>
      <c r="LO740" s="56"/>
      <c r="LP740" s="56"/>
      <c r="LQ740" s="56"/>
      <c r="LR740" s="56"/>
      <c r="LS740" s="56"/>
      <c r="LT740" s="56"/>
      <c r="LU740" s="56"/>
      <c r="LV740" s="56"/>
      <c r="LW740" s="56"/>
      <c r="LX740" s="56"/>
      <c r="LY740" s="56"/>
      <c r="LZ740" s="56"/>
      <c r="MA740" s="56"/>
      <c r="MB740" s="56"/>
      <c r="MC740" s="56"/>
      <c r="MD740" s="56"/>
      <c r="ME740" s="56"/>
      <c r="MF740" s="56"/>
      <c r="MG740" s="56"/>
      <c r="MH740" s="56"/>
      <c r="MI740" s="56"/>
      <c r="MJ740" s="56"/>
      <c r="MK740" s="56"/>
      <c r="ML740" s="56"/>
      <c r="MM740" s="56"/>
      <c r="MN740" s="56"/>
      <c r="MO740" s="56"/>
      <c r="MP740" s="56"/>
      <c r="MQ740" s="56"/>
      <c r="MR740" s="56"/>
      <c r="MS740" s="56"/>
      <c r="MT740" s="56"/>
      <c r="MU740" s="56"/>
      <c r="MV740" s="56"/>
      <c r="MW740" s="56"/>
      <c r="MX740" s="56"/>
      <c r="MY740" s="56"/>
      <c r="MZ740" s="56"/>
      <c r="NA740" s="56"/>
      <c r="NB740" s="56"/>
      <c r="NC740" s="56"/>
      <c r="ND740" s="56"/>
      <c r="NE740" s="56"/>
      <c r="NF740" s="56"/>
      <c r="NG740" s="56"/>
      <c r="NH740" s="56"/>
      <c r="NI740" s="56"/>
      <c r="NJ740" s="56"/>
      <c r="NK740" s="56"/>
      <c r="NL740" s="56"/>
      <c r="NM740" s="56"/>
      <c r="NN740" s="56"/>
      <c r="NO740" s="56"/>
      <c r="NP740" s="56"/>
      <c r="NQ740" s="56"/>
      <c r="NR740" s="56"/>
      <c r="NS740" s="56"/>
      <c r="NT740" s="56"/>
      <c r="NU740" s="56"/>
      <c r="NV740" s="56"/>
      <c r="NW740" s="56"/>
      <c r="NX740" s="56"/>
      <c r="NY740" s="56"/>
      <c r="NZ740" s="56"/>
      <c r="OA740" s="56"/>
      <c r="OB740" s="56"/>
      <c r="OC740" s="56"/>
      <c r="OD740" s="56"/>
      <c r="OE740" s="56"/>
      <c r="OF740" s="56"/>
      <c r="OG740" s="56"/>
      <c r="OH740" s="56"/>
      <c r="OI740" s="56"/>
      <c r="OJ740" s="56"/>
      <c r="OK740" s="56"/>
      <c r="OL740" s="56"/>
      <c r="OM740" s="56"/>
      <c r="ON740" s="56"/>
      <c r="OO740" s="56"/>
      <c r="OP740" s="56"/>
      <c r="OQ740" s="56"/>
      <c r="OR740" s="56"/>
      <c r="OS740" s="56"/>
      <c r="OT740" s="56"/>
      <c r="OU740" s="56"/>
      <c r="OV740" s="56"/>
      <c r="OW740" s="56"/>
      <c r="OX740" s="56"/>
      <c r="OY740" s="56"/>
      <c r="OZ740" s="56"/>
      <c r="PA740" s="56"/>
      <c r="PB740" s="56"/>
      <c r="PC740" s="56"/>
      <c r="PD740" s="56"/>
      <c r="PE740" s="56"/>
      <c r="PF740" s="56"/>
      <c r="PG740" s="56"/>
      <c r="PH740" s="56"/>
      <c r="PI740" s="56"/>
      <c r="PJ740" s="56"/>
      <c r="PK740" s="56"/>
      <c r="PL740" s="56"/>
      <c r="PM740" s="56"/>
      <c r="PN740" s="56"/>
      <c r="PO740" s="56"/>
      <c r="PP740" s="56"/>
      <c r="PQ740" s="56"/>
      <c r="PR740" s="56"/>
      <c r="PS740" s="56"/>
      <c r="PT740" s="56"/>
      <c r="PU740" s="56"/>
      <c r="PV740" s="56"/>
      <c r="PW740" s="56"/>
      <c r="PX740" s="56"/>
      <c r="PY740" s="56"/>
      <c r="PZ740" s="56"/>
      <c r="QA740" s="56"/>
      <c r="QB740" s="56"/>
      <c r="QC740" s="56"/>
      <c r="QD740" s="56"/>
      <c r="QE740" s="56"/>
      <c r="QF740" s="56"/>
      <c r="QG740" s="56"/>
      <c r="QH740" s="56"/>
      <c r="QI740" s="56"/>
      <c r="QJ740" s="56"/>
      <c r="QK740" s="56"/>
      <c r="QL740" s="56"/>
      <c r="QM740" s="56"/>
      <c r="QN740" s="56"/>
      <c r="QO740" s="56"/>
      <c r="QP740" s="56"/>
      <c r="QQ740" s="56"/>
      <c r="QR740" s="56"/>
      <c r="QS740" s="56"/>
      <c r="QT740" s="56"/>
      <c r="QU740" s="56"/>
      <c r="QV740" s="56"/>
      <c r="QW740" s="56"/>
      <c r="QX740" s="56"/>
      <c r="QY740" s="56"/>
      <c r="QZ740" s="56"/>
      <c r="RA740" s="56"/>
      <c r="RB740" s="56"/>
      <c r="RC740" s="56"/>
      <c r="RD740" s="56"/>
      <c r="RE740" s="56"/>
      <c r="RF740" s="56"/>
      <c r="RG740" s="56"/>
      <c r="RH740" s="56"/>
      <c r="RI740" s="56"/>
      <c r="RJ740" s="56"/>
      <c r="RK740" s="56"/>
      <c r="RL740" s="56"/>
      <c r="RM740" s="56"/>
      <c r="RN740" s="56"/>
      <c r="RO740" s="56"/>
      <c r="RP740" s="56"/>
      <c r="RQ740" s="56"/>
      <c r="RR740" s="56"/>
      <c r="RS740" s="56"/>
      <c r="RT740" s="56"/>
      <c r="RU740" s="56"/>
      <c r="RV740" s="56"/>
      <c r="RW740" s="56"/>
      <c r="RX740" s="56"/>
      <c r="RY740" s="56"/>
      <c r="RZ740" s="56"/>
      <c r="SA740" s="56"/>
      <c r="SB740" s="56"/>
      <c r="SC740" s="56"/>
      <c r="SD740" s="56"/>
      <c r="SE740" s="56"/>
      <c r="SF740" s="56"/>
      <c r="SG740" s="56"/>
      <c r="SH740" s="56"/>
      <c r="SI740" s="56"/>
      <c r="SJ740" s="56"/>
      <c r="SK740" s="56"/>
      <c r="SL740" s="56"/>
      <c r="SM740" s="56"/>
      <c r="SN740" s="56"/>
      <c r="SO740" s="56"/>
      <c r="SP740" s="56"/>
      <c r="SQ740" s="56"/>
      <c r="SR740" s="56"/>
      <c r="SS740" s="56"/>
      <c r="ST740" s="56"/>
      <c r="SU740" s="56"/>
      <c r="SV740" s="56"/>
      <c r="SW740" s="56"/>
      <c r="SX740" s="56"/>
      <c r="SY740" s="56"/>
      <c r="SZ740" s="56"/>
      <c r="TA740" s="56"/>
      <c r="TB740" s="56"/>
      <c r="TC740" s="56"/>
      <c r="TD740" s="56"/>
      <c r="TE740" s="56"/>
      <c r="TF740" s="56"/>
      <c r="TG740" s="56"/>
      <c r="TH740" s="56"/>
      <c r="TI740" s="56"/>
      <c r="TJ740" s="56"/>
      <c r="TK740" s="56"/>
      <c r="TL740" s="56"/>
      <c r="TM740" s="56"/>
      <c r="TN740" s="56"/>
      <c r="TO740" s="56"/>
      <c r="TP740" s="56"/>
      <c r="TQ740" s="56"/>
      <c r="TR740" s="56"/>
      <c r="TS740" s="56"/>
      <c r="TT740" s="56"/>
      <c r="TU740" s="56"/>
      <c r="TV740" s="56"/>
      <c r="TW740" s="56"/>
      <c r="TX740" s="56"/>
      <c r="TY740" s="56"/>
      <c r="TZ740" s="56"/>
      <c r="UA740" s="56"/>
      <c r="UB740" s="56"/>
      <c r="UC740" s="56"/>
      <c r="UD740" s="56"/>
      <c r="UE740" s="56"/>
      <c r="UF740" s="56"/>
      <c r="UG740" s="56"/>
      <c r="UH740" s="56"/>
      <c r="UI740" s="56"/>
      <c r="UJ740" s="56"/>
      <c r="UK740" s="56"/>
      <c r="UL740" s="56"/>
      <c r="UM740" s="56"/>
      <c r="UN740" s="56"/>
      <c r="UO740" s="56"/>
      <c r="UP740" s="56"/>
      <c r="UQ740" s="56"/>
      <c r="UR740" s="56"/>
      <c r="US740" s="56"/>
      <c r="UT740" s="56"/>
      <c r="UU740" s="56"/>
      <c r="UV740" s="56"/>
      <c r="UW740" s="56"/>
      <c r="UX740" s="56"/>
      <c r="UY740" s="56"/>
      <c r="UZ740" s="56"/>
      <c r="VA740" s="56"/>
      <c r="VB740" s="56"/>
      <c r="VC740" s="56"/>
      <c r="VD740" s="56"/>
      <c r="VE740" s="56"/>
      <c r="VF740" s="56"/>
      <c r="VG740" s="56"/>
      <c r="VH740" s="56"/>
      <c r="VI740" s="56"/>
      <c r="VJ740" s="56"/>
      <c r="VK740" s="56"/>
      <c r="VL740" s="56"/>
      <c r="VM740" s="56"/>
      <c r="VN740" s="56"/>
      <c r="VO740" s="56"/>
      <c r="VP740" s="56"/>
      <c r="VQ740" s="56"/>
      <c r="VR740" s="56"/>
      <c r="VS740" s="56"/>
      <c r="VT740" s="56"/>
      <c r="VU740" s="56"/>
      <c r="VV740" s="56"/>
      <c r="VW740" s="56"/>
      <c r="VX740" s="56"/>
      <c r="VY740" s="56"/>
      <c r="VZ740" s="56"/>
      <c r="WA740" s="56"/>
      <c r="WB740" s="56"/>
      <c r="WC740" s="56"/>
      <c r="WD740" s="56"/>
      <c r="WE740" s="56"/>
      <c r="WF740" s="56"/>
      <c r="WG740" s="56"/>
      <c r="WH740" s="56"/>
      <c r="WI740" s="56"/>
      <c r="WJ740" s="56"/>
      <c r="WK740" s="56"/>
      <c r="WL740" s="56"/>
      <c r="WM740" s="56"/>
      <c r="WN740" s="56"/>
      <c r="WO740" s="56"/>
      <c r="WP740" s="56"/>
      <c r="WQ740" s="56"/>
      <c r="WR740" s="56"/>
      <c r="WS740" s="56"/>
      <c r="WT740" s="56"/>
      <c r="WU740" s="56"/>
      <c r="WV740" s="56"/>
      <c r="WW740" s="56"/>
      <c r="WX740" s="56"/>
      <c r="WY740" s="56"/>
      <c r="WZ740" s="56"/>
      <c r="XA740" s="56"/>
      <c r="XB740" s="56"/>
      <c r="XC740" s="56"/>
      <c r="XD740" s="56"/>
      <c r="XE740" s="56"/>
      <c r="XF740" s="56"/>
      <c r="XG740" s="56"/>
      <c r="XH740" s="56"/>
      <c r="XI740" s="56"/>
      <c r="XJ740" s="56"/>
      <c r="XK740" s="56"/>
      <c r="XL740" s="56"/>
      <c r="XM740" s="56"/>
      <c r="XN740" s="56"/>
      <c r="XO740" s="56"/>
      <c r="XP740" s="56"/>
      <c r="XQ740" s="56"/>
      <c r="XR740" s="56"/>
      <c r="XS740" s="56"/>
      <c r="XT740" s="56"/>
      <c r="XU740" s="56"/>
      <c r="XV740" s="56"/>
      <c r="XW740" s="56"/>
      <c r="XX740" s="56"/>
      <c r="XY740" s="56"/>
      <c r="XZ740" s="56"/>
      <c r="YA740" s="56"/>
      <c r="YB740" s="56"/>
      <c r="YC740" s="56"/>
      <c r="YD740" s="56"/>
      <c r="YE740" s="56"/>
      <c r="YF740" s="56"/>
      <c r="YG740" s="56"/>
      <c r="YH740" s="56"/>
      <c r="YI740" s="56"/>
      <c r="YJ740" s="56"/>
      <c r="YK740" s="56"/>
      <c r="YL740" s="56"/>
      <c r="YM740" s="56"/>
      <c r="YN740" s="56"/>
      <c r="YO740" s="56"/>
      <c r="YP740" s="56"/>
      <c r="YQ740" s="56"/>
      <c r="YR740" s="56"/>
      <c r="YS740" s="56"/>
      <c r="YT740" s="56"/>
      <c r="YU740" s="56"/>
      <c r="YV740" s="56"/>
      <c r="YW740" s="56"/>
      <c r="YX740" s="56"/>
      <c r="YY740" s="56"/>
      <c r="YZ740" s="56"/>
      <c r="ZA740" s="56"/>
      <c r="ZB740" s="56"/>
      <c r="ZC740" s="56"/>
      <c r="ZD740" s="56"/>
      <c r="ZE740" s="56"/>
      <c r="ZF740" s="56"/>
      <c r="ZG740" s="56"/>
      <c r="ZH740" s="56"/>
      <c r="ZI740" s="56"/>
      <c r="ZJ740" s="56"/>
      <c r="ZK740" s="56"/>
      <c r="ZL740" s="56"/>
      <c r="ZM740" s="56"/>
      <c r="ZN740" s="56"/>
      <c r="ZO740" s="56"/>
      <c r="ZP740" s="56"/>
      <c r="ZQ740" s="56"/>
      <c r="ZR740" s="56"/>
      <c r="ZS740" s="56"/>
      <c r="ZT740" s="56"/>
      <c r="ZU740" s="56"/>
      <c r="ZV740" s="56"/>
      <c r="ZW740" s="56"/>
      <c r="ZX740" s="56"/>
      <c r="ZY740" s="56"/>
      <c r="ZZ740" s="56"/>
    </row>
    <row r="741" spans="1:702" s="56" customFormat="1" hidden="1" outlineLevel="1" x14ac:dyDescent="0.2">
      <c r="A741" s="49"/>
      <c r="B741" s="75"/>
      <c r="C741" s="49" t="s">
        <v>124</v>
      </c>
      <c r="D741" s="141"/>
      <c r="E741" s="170"/>
      <c r="F741" s="53"/>
      <c r="G741" s="170"/>
      <c r="H741" s="43"/>
      <c r="I741" s="132"/>
      <c r="J741" s="170"/>
      <c r="K741" s="190"/>
      <c r="L741" s="178"/>
      <c r="P741" s="34"/>
      <c r="Q741" s="34"/>
    </row>
    <row r="742" spans="1:702" s="56" customFormat="1" hidden="1" outlineLevel="1" x14ac:dyDescent="0.2">
      <c r="A742" s="49"/>
      <c r="B742" s="75"/>
      <c r="C742" s="49" t="s">
        <v>137</v>
      </c>
      <c r="D742" s="141"/>
      <c r="E742" s="171"/>
      <c r="F742" s="53"/>
      <c r="G742" s="171"/>
      <c r="H742" s="43"/>
      <c r="I742" s="132"/>
      <c r="J742" s="171"/>
      <c r="K742" s="191"/>
      <c r="L742" s="179"/>
      <c r="P742" s="34"/>
      <c r="Q742" s="34"/>
    </row>
    <row r="743" spans="1:702" s="56" customFormat="1" hidden="1" outlineLevel="1" x14ac:dyDescent="0.2">
      <c r="A743" s="49"/>
      <c r="B743" s="75"/>
      <c r="C743" s="49" t="s">
        <v>138</v>
      </c>
      <c r="D743" s="141"/>
      <c r="E743" s="172"/>
      <c r="F743" s="53"/>
      <c r="G743" s="172"/>
      <c r="H743" s="43"/>
      <c r="I743" s="132"/>
      <c r="J743" s="172"/>
      <c r="K743" s="192"/>
      <c r="L743" s="180"/>
      <c r="P743" s="34"/>
      <c r="Q743" s="34"/>
    </row>
    <row r="744" spans="1:702" s="59" customFormat="1" collapsed="1" x14ac:dyDescent="0.2">
      <c r="A744" s="41"/>
      <c r="B744" s="57">
        <v>543</v>
      </c>
      <c r="C744" s="78" t="s">
        <v>171</v>
      </c>
      <c r="D744" s="64"/>
      <c r="E744" s="58"/>
      <c r="F744" s="58">
        <f>SUM(F745:F747)</f>
        <v>0</v>
      </c>
      <c r="G744" s="129">
        <f>F744-E744</f>
        <v>0</v>
      </c>
      <c r="H744" s="58">
        <f t="shared" ref="H744" si="177">SUM(H745:H747)</f>
        <v>0</v>
      </c>
      <c r="I744" s="130" t="str">
        <f>IF((OR(I745="SZ",I746="SZ",I747="SZ")),"SZ","AZ")</f>
        <v>AZ</v>
      </c>
      <c r="J744" s="129">
        <f>H744-E744</f>
        <v>0</v>
      </c>
      <c r="K744" s="135">
        <f>IF(F744="",E744,IF(I744="SZ",H744,F744))</f>
        <v>0</v>
      </c>
      <c r="L744" s="129">
        <f>K744-E744</f>
        <v>0</v>
      </c>
      <c r="M744" s="56"/>
      <c r="N744" s="56"/>
      <c r="O744" s="56"/>
      <c r="P744" s="34"/>
      <c r="Q744" s="34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  <c r="BX744" s="56"/>
      <c r="BY744" s="56"/>
      <c r="BZ744" s="56"/>
      <c r="CA744" s="56"/>
      <c r="CB744" s="56"/>
      <c r="CC744" s="56"/>
      <c r="CD744" s="56"/>
      <c r="CE744" s="56"/>
      <c r="CF744" s="56"/>
      <c r="CG744" s="56"/>
      <c r="CH744" s="56"/>
      <c r="CI744" s="56"/>
      <c r="CJ744" s="56"/>
      <c r="CK744" s="56"/>
      <c r="CL744" s="56"/>
      <c r="CM744" s="56"/>
      <c r="CN744" s="56"/>
      <c r="CO744" s="56"/>
      <c r="CP744" s="56"/>
      <c r="CQ744" s="56"/>
      <c r="CR744" s="56"/>
      <c r="CS744" s="56"/>
      <c r="CT744" s="56"/>
      <c r="CU744" s="56"/>
      <c r="CV744" s="56"/>
      <c r="CW744" s="56"/>
      <c r="CX744" s="56"/>
      <c r="CY744" s="56"/>
      <c r="CZ744" s="56"/>
      <c r="DA744" s="56"/>
      <c r="DB744" s="56"/>
      <c r="DC744" s="56"/>
      <c r="DD744" s="56"/>
      <c r="DE744" s="56"/>
      <c r="DF744" s="56"/>
      <c r="DG744" s="56"/>
      <c r="DH744" s="56"/>
      <c r="DI744" s="56"/>
      <c r="DJ744" s="56"/>
      <c r="DK744" s="56"/>
      <c r="DL744" s="56"/>
      <c r="DM744" s="56"/>
      <c r="DN744" s="56"/>
      <c r="DO744" s="56"/>
      <c r="DP744" s="56"/>
      <c r="DQ744" s="56"/>
      <c r="DR744" s="56"/>
      <c r="DS744" s="56"/>
      <c r="DT744" s="56"/>
      <c r="DU744" s="56"/>
      <c r="DV744" s="56"/>
      <c r="DW744" s="56"/>
      <c r="DX744" s="56"/>
      <c r="DY744" s="56"/>
      <c r="DZ744" s="56"/>
      <c r="EA744" s="56"/>
      <c r="EB744" s="56"/>
      <c r="EC744" s="56"/>
      <c r="ED744" s="56"/>
      <c r="EE744" s="56"/>
      <c r="EF744" s="56"/>
      <c r="EG744" s="56"/>
      <c r="EH744" s="56"/>
      <c r="EI744" s="56"/>
      <c r="EJ744" s="56"/>
      <c r="EK744" s="56"/>
      <c r="EL744" s="56"/>
      <c r="EM744" s="56"/>
      <c r="EN744" s="56"/>
      <c r="EO744" s="56"/>
      <c r="EP744" s="56"/>
      <c r="EQ744" s="56"/>
      <c r="ER744" s="56"/>
      <c r="ES744" s="56"/>
      <c r="ET744" s="56"/>
      <c r="EU744" s="56"/>
      <c r="EV744" s="56"/>
      <c r="EW744" s="56"/>
      <c r="EX744" s="56"/>
      <c r="EY744" s="56"/>
      <c r="EZ744" s="56"/>
      <c r="FA744" s="56"/>
      <c r="FB744" s="56"/>
      <c r="FC744" s="56"/>
      <c r="FD744" s="56"/>
      <c r="FE744" s="56"/>
      <c r="FF744" s="56"/>
      <c r="FG744" s="56"/>
      <c r="FH744" s="56"/>
      <c r="FI744" s="56"/>
      <c r="FJ744" s="56"/>
      <c r="FK744" s="56"/>
      <c r="FL744" s="56"/>
      <c r="FM744" s="56"/>
      <c r="FN744" s="56"/>
      <c r="FO744" s="56"/>
      <c r="FP744" s="56"/>
      <c r="FQ744" s="56"/>
      <c r="FR744" s="56"/>
      <c r="FS744" s="56"/>
      <c r="FT744" s="56"/>
      <c r="FU744" s="56"/>
      <c r="FV744" s="56"/>
      <c r="FW744" s="56"/>
      <c r="FX744" s="56"/>
      <c r="FY744" s="56"/>
      <c r="FZ744" s="56"/>
      <c r="GA744" s="56"/>
      <c r="GB744" s="56"/>
      <c r="GC744" s="56"/>
      <c r="GD744" s="56"/>
      <c r="GE744" s="56"/>
      <c r="GF744" s="56"/>
      <c r="GG744" s="56"/>
      <c r="GH744" s="56"/>
      <c r="GI744" s="56"/>
      <c r="GJ744" s="56"/>
      <c r="GK744" s="56"/>
      <c r="GL744" s="56"/>
      <c r="GM744" s="56"/>
      <c r="GN744" s="56"/>
      <c r="GO744" s="56"/>
      <c r="GP744" s="56"/>
      <c r="GQ744" s="56"/>
      <c r="GR744" s="56"/>
      <c r="GS744" s="56"/>
      <c r="GT744" s="56"/>
      <c r="GU744" s="56"/>
      <c r="GV744" s="56"/>
      <c r="GW744" s="56"/>
      <c r="GX744" s="56"/>
      <c r="GY744" s="56"/>
      <c r="GZ744" s="56"/>
      <c r="HA744" s="56"/>
      <c r="HB744" s="56"/>
      <c r="HC744" s="56"/>
      <c r="HD744" s="56"/>
      <c r="HE744" s="56"/>
      <c r="HF744" s="56"/>
      <c r="HG744" s="56"/>
      <c r="HH744" s="56"/>
      <c r="HI744" s="56"/>
      <c r="HJ744" s="56"/>
      <c r="HK744" s="56"/>
      <c r="HL744" s="56"/>
      <c r="HM744" s="56"/>
      <c r="HN744" s="56"/>
      <c r="HO744" s="56"/>
      <c r="HP744" s="56"/>
      <c r="HQ744" s="56"/>
      <c r="HR744" s="56"/>
      <c r="HS744" s="56"/>
      <c r="HT744" s="56"/>
      <c r="HU744" s="56"/>
      <c r="HV744" s="56"/>
      <c r="HW744" s="56"/>
      <c r="HX744" s="56"/>
      <c r="HY744" s="56"/>
      <c r="HZ744" s="56"/>
      <c r="IA744" s="56"/>
      <c r="IB744" s="56"/>
      <c r="IC744" s="56"/>
      <c r="ID744" s="56"/>
      <c r="IE744" s="56"/>
      <c r="IF744" s="56"/>
      <c r="IG744" s="56"/>
      <c r="IH744" s="56"/>
      <c r="II744" s="56"/>
      <c r="IJ744" s="56"/>
      <c r="IK744" s="56"/>
      <c r="IL744" s="56"/>
      <c r="IM744" s="56"/>
      <c r="IN744" s="56"/>
      <c r="IO744" s="56"/>
      <c r="IP744" s="56"/>
      <c r="IQ744" s="56"/>
      <c r="IR744" s="56"/>
      <c r="IS744" s="56"/>
      <c r="IT744" s="56"/>
      <c r="IU744" s="56"/>
      <c r="IV744" s="56"/>
      <c r="IW744" s="56"/>
      <c r="IX744" s="56"/>
      <c r="IY744" s="56"/>
      <c r="IZ744" s="56"/>
      <c r="JA744" s="56"/>
      <c r="JB744" s="56"/>
      <c r="JC744" s="56"/>
      <c r="JD744" s="56"/>
      <c r="JE744" s="56"/>
      <c r="JF744" s="56"/>
      <c r="JG744" s="56"/>
      <c r="JH744" s="56"/>
      <c r="JI744" s="56"/>
      <c r="JJ744" s="56"/>
      <c r="JK744" s="56"/>
      <c r="JL744" s="56"/>
      <c r="JM744" s="56"/>
      <c r="JN744" s="56"/>
      <c r="JO744" s="56"/>
      <c r="JP744" s="56"/>
      <c r="JQ744" s="56"/>
      <c r="JR744" s="56"/>
      <c r="JS744" s="56"/>
      <c r="JT744" s="56"/>
      <c r="JU744" s="56"/>
      <c r="JV744" s="56"/>
      <c r="JW744" s="56"/>
      <c r="JX744" s="56"/>
      <c r="JY744" s="56"/>
      <c r="JZ744" s="56"/>
      <c r="KA744" s="56"/>
      <c r="KB744" s="56"/>
      <c r="KC744" s="56"/>
      <c r="KD744" s="56"/>
      <c r="KE744" s="56"/>
      <c r="KF744" s="56"/>
      <c r="KG744" s="56"/>
      <c r="KH744" s="56"/>
      <c r="KI744" s="56"/>
      <c r="KJ744" s="56"/>
      <c r="KK744" s="56"/>
      <c r="KL744" s="56"/>
      <c r="KM744" s="56"/>
      <c r="KN744" s="56"/>
      <c r="KO744" s="56"/>
      <c r="KP744" s="56"/>
      <c r="KQ744" s="56"/>
      <c r="KR744" s="56"/>
      <c r="KS744" s="56"/>
      <c r="KT744" s="56"/>
      <c r="KU744" s="56"/>
      <c r="KV744" s="56"/>
      <c r="KW744" s="56"/>
      <c r="KX744" s="56"/>
      <c r="KY744" s="56"/>
      <c r="KZ744" s="56"/>
      <c r="LA744" s="56"/>
      <c r="LB744" s="56"/>
      <c r="LC744" s="56"/>
      <c r="LD744" s="56"/>
      <c r="LE744" s="56"/>
      <c r="LF744" s="56"/>
      <c r="LG744" s="56"/>
      <c r="LH744" s="56"/>
      <c r="LI744" s="56"/>
      <c r="LJ744" s="56"/>
      <c r="LK744" s="56"/>
      <c r="LL744" s="56"/>
      <c r="LM744" s="56"/>
      <c r="LN744" s="56"/>
      <c r="LO744" s="56"/>
      <c r="LP744" s="56"/>
      <c r="LQ744" s="56"/>
      <c r="LR744" s="56"/>
      <c r="LS744" s="56"/>
      <c r="LT744" s="56"/>
      <c r="LU744" s="56"/>
      <c r="LV744" s="56"/>
      <c r="LW744" s="56"/>
      <c r="LX744" s="56"/>
      <c r="LY744" s="56"/>
      <c r="LZ744" s="56"/>
      <c r="MA744" s="56"/>
      <c r="MB744" s="56"/>
      <c r="MC744" s="56"/>
      <c r="MD744" s="56"/>
      <c r="ME744" s="56"/>
      <c r="MF744" s="56"/>
      <c r="MG744" s="56"/>
      <c r="MH744" s="56"/>
      <c r="MI744" s="56"/>
      <c r="MJ744" s="56"/>
      <c r="MK744" s="56"/>
      <c r="ML744" s="56"/>
      <c r="MM744" s="56"/>
      <c r="MN744" s="56"/>
      <c r="MO744" s="56"/>
      <c r="MP744" s="56"/>
      <c r="MQ744" s="56"/>
      <c r="MR744" s="56"/>
      <c r="MS744" s="56"/>
      <c r="MT744" s="56"/>
      <c r="MU744" s="56"/>
      <c r="MV744" s="56"/>
      <c r="MW744" s="56"/>
      <c r="MX744" s="56"/>
      <c r="MY744" s="56"/>
      <c r="MZ744" s="56"/>
      <c r="NA744" s="56"/>
      <c r="NB744" s="56"/>
      <c r="NC744" s="56"/>
      <c r="ND744" s="56"/>
      <c r="NE744" s="56"/>
      <c r="NF744" s="56"/>
      <c r="NG744" s="56"/>
      <c r="NH744" s="56"/>
      <c r="NI744" s="56"/>
      <c r="NJ744" s="56"/>
      <c r="NK744" s="56"/>
      <c r="NL744" s="56"/>
      <c r="NM744" s="56"/>
      <c r="NN744" s="56"/>
      <c r="NO744" s="56"/>
      <c r="NP744" s="56"/>
      <c r="NQ744" s="56"/>
      <c r="NR744" s="56"/>
      <c r="NS744" s="56"/>
      <c r="NT744" s="56"/>
      <c r="NU744" s="56"/>
      <c r="NV744" s="56"/>
      <c r="NW744" s="56"/>
      <c r="NX744" s="56"/>
      <c r="NY744" s="56"/>
      <c r="NZ744" s="56"/>
      <c r="OA744" s="56"/>
      <c r="OB744" s="56"/>
      <c r="OC744" s="56"/>
      <c r="OD744" s="56"/>
      <c r="OE744" s="56"/>
      <c r="OF744" s="56"/>
      <c r="OG744" s="56"/>
      <c r="OH744" s="56"/>
      <c r="OI744" s="56"/>
      <c r="OJ744" s="56"/>
      <c r="OK744" s="56"/>
      <c r="OL744" s="56"/>
      <c r="OM744" s="56"/>
      <c r="ON744" s="56"/>
      <c r="OO744" s="56"/>
      <c r="OP744" s="56"/>
      <c r="OQ744" s="56"/>
      <c r="OR744" s="56"/>
      <c r="OS744" s="56"/>
      <c r="OT744" s="56"/>
      <c r="OU744" s="56"/>
      <c r="OV744" s="56"/>
      <c r="OW744" s="56"/>
      <c r="OX744" s="56"/>
      <c r="OY744" s="56"/>
      <c r="OZ744" s="56"/>
      <c r="PA744" s="56"/>
      <c r="PB744" s="56"/>
      <c r="PC744" s="56"/>
      <c r="PD744" s="56"/>
      <c r="PE744" s="56"/>
      <c r="PF744" s="56"/>
      <c r="PG744" s="56"/>
      <c r="PH744" s="56"/>
      <c r="PI744" s="56"/>
      <c r="PJ744" s="56"/>
      <c r="PK744" s="56"/>
      <c r="PL744" s="56"/>
      <c r="PM744" s="56"/>
      <c r="PN744" s="56"/>
      <c r="PO744" s="56"/>
      <c r="PP744" s="56"/>
      <c r="PQ744" s="56"/>
      <c r="PR744" s="56"/>
      <c r="PS744" s="56"/>
      <c r="PT744" s="56"/>
      <c r="PU744" s="56"/>
      <c r="PV744" s="56"/>
      <c r="PW744" s="56"/>
      <c r="PX744" s="56"/>
      <c r="PY744" s="56"/>
      <c r="PZ744" s="56"/>
      <c r="QA744" s="56"/>
      <c r="QB744" s="56"/>
      <c r="QC744" s="56"/>
      <c r="QD744" s="56"/>
      <c r="QE744" s="56"/>
      <c r="QF744" s="56"/>
      <c r="QG744" s="56"/>
      <c r="QH744" s="56"/>
      <c r="QI744" s="56"/>
      <c r="QJ744" s="56"/>
      <c r="QK744" s="56"/>
      <c r="QL744" s="56"/>
      <c r="QM744" s="56"/>
      <c r="QN744" s="56"/>
      <c r="QO744" s="56"/>
      <c r="QP744" s="56"/>
      <c r="QQ744" s="56"/>
      <c r="QR744" s="56"/>
      <c r="QS744" s="56"/>
      <c r="QT744" s="56"/>
      <c r="QU744" s="56"/>
      <c r="QV744" s="56"/>
      <c r="QW744" s="56"/>
      <c r="QX744" s="56"/>
      <c r="QY744" s="56"/>
      <c r="QZ744" s="56"/>
      <c r="RA744" s="56"/>
      <c r="RB744" s="56"/>
      <c r="RC744" s="56"/>
      <c r="RD744" s="56"/>
      <c r="RE744" s="56"/>
      <c r="RF744" s="56"/>
      <c r="RG744" s="56"/>
      <c r="RH744" s="56"/>
      <c r="RI744" s="56"/>
      <c r="RJ744" s="56"/>
      <c r="RK744" s="56"/>
      <c r="RL744" s="56"/>
      <c r="RM744" s="56"/>
      <c r="RN744" s="56"/>
      <c r="RO744" s="56"/>
      <c r="RP744" s="56"/>
      <c r="RQ744" s="56"/>
      <c r="RR744" s="56"/>
      <c r="RS744" s="56"/>
      <c r="RT744" s="56"/>
      <c r="RU744" s="56"/>
      <c r="RV744" s="56"/>
      <c r="RW744" s="56"/>
      <c r="RX744" s="56"/>
      <c r="RY744" s="56"/>
      <c r="RZ744" s="56"/>
      <c r="SA744" s="56"/>
      <c r="SB744" s="56"/>
      <c r="SC744" s="56"/>
      <c r="SD744" s="56"/>
      <c r="SE744" s="56"/>
      <c r="SF744" s="56"/>
      <c r="SG744" s="56"/>
      <c r="SH744" s="56"/>
      <c r="SI744" s="56"/>
      <c r="SJ744" s="56"/>
      <c r="SK744" s="56"/>
      <c r="SL744" s="56"/>
      <c r="SM744" s="56"/>
      <c r="SN744" s="56"/>
      <c r="SO744" s="56"/>
      <c r="SP744" s="56"/>
      <c r="SQ744" s="56"/>
      <c r="SR744" s="56"/>
      <c r="SS744" s="56"/>
      <c r="ST744" s="56"/>
      <c r="SU744" s="56"/>
      <c r="SV744" s="56"/>
      <c r="SW744" s="56"/>
      <c r="SX744" s="56"/>
      <c r="SY744" s="56"/>
      <c r="SZ744" s="56"/>
      <c r="TA744" s="56"/>
      <c r="TB744" s="56"/>
      <c r="TC744" s="56"/>
      <c r="TD744" s="56"/>
      <c r="TE744" s="56"/>
      <c r="TF744" s="56"/>
      <c r="TG744" s="56"/>
      <c r="TH744" s="56"/>
      <c r="TI744" s="56"/>
      <c r="TJ744" s="56"/>
      <c r="TK744" s="56"/>
      <c r="TL744" s="56"/>
      <c r="TM744" s="56"/>
      <c r="TN744" s="56"/>
      <c r="TO744" s="56"/>
      <c r="TP744" s="56"/>
      <c r="TQ744" s="56"/>
      <c r="TR744" s="56"/>
      <c r="TS744" s="56"/>
      <c r="TT744" s="56"/>
      <c r="TU744" s="56"/>
      <c r="TV744" s="56"/>
      <c r="TW744" s="56"/>
      <c r="TX744" s="56"/>
      <c r="TY744" s="56"/>
      <c r="TZ744" s="56"/>
      <c r="UA744" s="56"/>
      <c r="UB744" s="56"/>
      <c r="UC744" s="56"/>
      <c r="UD744" s="56"/>
      <c r="UE744" s="56"/>
      <c r="UF744" s="56"/>
      <c r="UG744" s="56"/>
      <c r="UH744" s="56"/>
      <c r="UI744" s="56"/>
      <c r="UJ744" s="56"/>
      <c r="UK744" s="56"/>
      <c r="UL744" s="56"/>
      <c r="UM744" s="56"/>
      <c r="UN744" s="56"/>
      <c r="UO744" s="56"/>
      <c r="UP744" s="56"/>
      <c r="UQ744" s="56"/>
      <c r="UR744" s="56"/>
      <c r="US744" s="56"/>
      <c r="UT744" s="56"/>
      <c r="UU744" s="56"/>
      <c r="UV744" s="56"/>
      <c r="UW744" s="56"/>
      <c r="UX744" s="56"/>
      <c r="UY744" s="56"/>
      <c r="UZ744" s="56"/>
      <c r="VA744" s="56"/>
      <c r="VB744" s="56"/>
      <c r="VC744" s="56"/>
      <c r="VD744" s="56"/>
      <c r="VE744" s="56"/>
      <c r="VF744" s="56"/>
      <c r="VG744" s="56"/>
      <c r="VH744" s="56"/>
      <c r="VI744" s="56"/>
      <c r="VJ744" s="56"/>
      <c r="VK744" s="56"/>
      <c r="VL744" s="56"/>
      <c r="VM744" s="56"/>
      <c r="VN744" s="56"/>
      <c r="VO744" s="56"/>
      <c r="VP744" s="56"/>
      <c r="VQ744" s="56"/>
      <c r="VR744" s="56"/>
      <c r="VS744" s="56"/>
      <c r="VT744" s="56"/>
      <c r="VU744" s="56"/>
      <c r="VV744" s="56"/>
      <c r="VW744" s="56"/>
      <c r="VX744" s="56"/>
      <c r="VY744" s="56"/>
      <c r="VZ744" s="56"/>
      <c r="WA744" s="56"/>
      <c r="WB744" s="56"/>
      <c r="WC744" s="56"/>
      <c r="WD744" s="56"/>
      <c r="WE744" s="56"/>
      <c r="WF744" s="56"/>
      <c r="WG744" s="56"/>
      <c r="WH744" s="56"/>
      <c r="WI744" s="56"/>
      <c r="WJ744" s="56"/>
      <c r="WK744" s="56"/>
      <c r="WL744" s="56"/>
      <c r="WM744" s="56"/>
      <c r="WN744" s="56"/>
      <c r="WO744" s="56"/>
      <c r="WP744" s="56"/>
      <c r="WQ744" s="56"/>
      <c r="WR744" s="56"/>
      <c r="WS744" s="56"/>
      <c r="WT744" s="56"/>
      <c r="WU744" s="56"/>
      <c r="WV744" s="56"/>
      <c r="WW744" s="56"/>
      <c r="WX744" s="56"/>
      <c r="WY744" s="56"/>
      <c r="WZ744" s="56"/>
      <c r="XA744" s="56"/>
      <c r="XB744" s="56"/>
      <c r="XC744" s="56"/>
      <c r="XD744" s="56"/>
      <c r="XE744" s="56"/>
      <c r="XF744" s="56"/>
      <c r="XG744" s="56"/>
      <c r="XH744" s="56"/>
      <c r="XI744" s="56"/>
      <c r="XJ744" s="56"/>
      <c r="XK744" s="56"/>
      <c r="XL744" s="56"/>
      <c r="XM744" s="56"/>
      <c r="XN744" s="56"/>
      <c r="XO744" s="56"/>
      <c r="XP744" s="56"/>
      <c r="XQ744" s="56"/>
      <c r="XR744" s="56"/>
      <c r="XS744" s="56"/>
      <c r="XT744" s="56"/>
      <c r="XU744" s="56"/>
      <c r="XV744" s="56"/>
      <c r="XW744" s="56"/>
      <c r="XX744" s="56"/>
      <c r="XY744" s="56"/>
      <c r="XZ744" s="56"/>
      <c r="YA744" s="56"/>
      <c r="YB744" s="56"/>
      <c r="YC744" s="56"/>
      <c r="YD744" s="56"/>
      <c r="YE744" s="56"/>
      <c r="YF744" s="56"/>
      <c r="YG744" s="56"/>
      <c r="YH744" s="56"/>
      <c r="YI744" s="56"/>
      <c r="YJ744" s="56"/>
      <c r="YK744" s="56"/>
      <c r="YL744" s="56"/>
      <c r="YM744" s="56"/>
      <c r="YN744" s="56"/>
      <c r="YO744" s="56"/>
      <c r="YP744" s="56"/>
      <c r="YQ744" s="56"/>
      <c r="YR744" s="56"/>
      <c r="YS744" s="56"/>
      <c r="YT744" s="56"/>
      <c r="YU744" s="56"/>
      <c r="YV744" s="56"/>
      <c r="YW744" s="56"/>
      <c r="YX744" s="56"/>
      <c r="YY744" s="56"/>
      <c r="YZ744" s="56"/>
      <c r="ZA744" s="56"/>
      <c r="ZB744" s="56"/>
      <c r="ZC744" s="56"/>
      <c r="ZD744" s="56"/>
      <c r="ZE744" s="56"/>
      <c r="ZF744" s="56"/>
      <c r="ZG744" s="56"/>
      <c r="ZH744" s="56"/>
      <c r="ZI744" s="56"/>
      <c r="ZJ744" s="56"/>
      <c r="ZK744" s="56"/>
      <c r="ZL744" s="56"/>
      <c r="ZM744" s="56"/>
      <c r="ZN744" s="56"/>
      <c r="ZO744" s="56"/>
      <c r="ZP744" s="56"/>
      <c r="ZQ744" s="56"/>
      <c r="ZR744" s="56"/>
      <c r="ZS744" s="56"/>
      <c r="ZT744" s="56"/>
      <c r="ZU744" s="56"/>
      <c r="ZV744" s="56"/>
      <c r="ZW744" s="56"/>
      <c r="ZX744" s="56"/>
      <c r="ZY744" s="56"/>
      <c r="ZZ744" s="56"/>
    </row>
    <row r="745" spans="1:702" s="56" customFormat="1" hidden="1" outlineLevel="1" x14ac:dyDescent="0.2">
      <c r="A745" s="49"/>
      <c r="B745" s="75"/>
      <c r="C745" s="49" t="s">
        <v>124</v>
      </c>
      <c r="D745" s="141"/>
      <c r="E745" s="170"/>
      <c r="F745" s="53"/>
      <c r="G745" s="170"/>
      <c r="H745" s="43"/>
      <c r="I745" s="132"/>
      <c r="J745" s="170"/>
      <c r="K745" s="190"/>
      <c r="L745" s="178"/>
      <c r="P745" s="34"/>
      <c r="Q745" s="34"/>
    </row>
    <row r="746" spans="1:702" s="56" customFormat="1" hidden="1" outlineLevel="1" x14ac:dyDescent="0.2">
      <c r="A746" s="49"/>
      <c r="B746" s="75"/>
      <c r="C746" s="49" t="s">
        <v>137</v>
      </c>
      <c r="D746" s="141"/>
      <c r="E746" s="171"/>
      <c r="F746" s="53"/>
      <c r="G746" s="171"/>
      <c r="H746" s="43"/>
      <c r="I746" s="132"/>
      <c r="J746" s="171"/>
      <c r="K746" s="191"/>
      <c r="L746" s="179"/>
      <c r="P746" s="34"/>
      <c r="Q746" s="34"/>
    </row>
    <row r="747" spans="1:702" s="56" customFormat="1" hidden="1" outlineLevel="1" x14ac:dyDescent="0.2">
      <c r="A747" s="49"/>
      <c r="B747" s="75"/>
      <c r="C747" s="49" t="s">
        <v>138</v>
      </c>
      <c r="D747" s="141"/>
      <c r="E747" s="172"/>
      <c r="F747" s="53"/>
      <c r="G747" s="172"/>
      <c r="H747" s="43"/>
      <c r="I747" s="132"/>
      <c r="J747" s="172"/>
      <c r="K747" s="192"/>
      <c r="L747" s="180"/>
      <c r="P747" s="34"/>
      <c r="Q747" s="34"/>
    </row>
    <row r="748" spans="1:702" s="59" customFormat="1" collapsed="1" x14ac:dyDescent="0.2">
      <c r="A748" s="41"/>
      <c r="B748" s="57">
        <v>544</v>
      </c>
      <c r="C748" s="78" t="s">
        <v>236</v>
      </c>
      <c r="D748" s="64"/>
      <c r="E748" s="58"/>
      <c r="F748" s="58">
        <f>SUM(F749:F751)</f>
        <v>0</v>
      </c>
      <c r="G748" s="129">
        <f>F748-E748</f>
        <v>0</v>
      </c>
      <c r="H748" s="58">
        <f t="shared" ref="H748" si="178">SUM(H749:H751)</f>
        <v>0</v>
      </c>
      <c r="I748" s="130" t="str">
        <f>IF((OR(I749="SZ",I750="SZ",I751="SZ")),"SZ","AZ")</f>
        <v>AZ</v>
      </c>
      <c r="J748" s="129">
        <f>H748-E748</f>
        <v>0</v>
      </c>
      <c r="K748" s="135">
        <f>IF(F748="",E748,IF(I748="SZ",H748,F748))</f>
        <v>0</v>
      </c>
      <c r="L748" s="129">
        <f>K748-E748</f>
        <v>0</v>
      </c>
      <c r="M748" s="56"/>
      <c r="N748" s="56"/>
      <c r="O748" s="56"/>
      <c r="P748" s="34"/>
      <c r="Q748" s="34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  <c r="BX748" s="56"/>
      <c r="BY748" s="56"/>
      <c r="BZ748" s="56"/>
      <c r="CA748" s="56"/>
      <c r="CB748" s="56"/>
      <c r="CC748" s="56"/>
      <c r="CD748" s="56"/>
      <c r="CE748" s="56"/>
      <c r="CF748" s="56"/>
      <c r="CG748" s="56"/>
      <c r="CH748" s="56"/>
      <c r="CI748" s="56"/>
      <c r="CJ748" s="56"/>
      <c r="CK748" s="56"/>
      <c r="CL748" s="56"/>
      <c r="CM748" s="56"/>
      <c r="CN748" s="56"/>
      <c r="CO748" s="56"/>
      <c r="CP748" s="56"/>
      <c r="CQ748" s="56"/>
      <c r="CR748" s="56"/>
      <c r="CS748" s="56"/>
      <c r="CT748" s="56"/>
      <c r="CU748" s="56"/>
      <c r="CV748" s="56"/>
      <c r="CW748" s="56"/>
      <c r="CX748" s="56"/>
      <c r="CY748" s="56"/>
      <c r="CZ748" s="56"/>
      <c r="DA748" s="56"/>
      <c r="DB748" s="56"/>
      <c r="DC748" s="56"/>
      <c r="DD748" s="56"/>
      <c r="DE748" s="56"/>
      <c r="DF748" s="56"/>
      <c r="DG748" s="56"/>
      <c r="DH748" s="56"/>
      <c r="DI748" s="56"/>
      <c r="DJ748" s="56"/>
      <c r="DK748" s="56"/>
      <c r="DL748" s="56"/>
      <c r="DM748" s="56"/>
      <c r="DN748" s="56"/>
      <c r="DO748" s="56"/>
      <c r="DP748" s="56"/>
      <c r="DQ748" s="56"/>
      <c r="DR748" s="56"/>
      <c r="DS748" s="56"/>
      <c r="DT748" s="56"/>
      <c r="DU748" s="56"/>
      <c r="DV748" s="56"/>
      <c r="DW748" s="56"/>
      <c r="DX748" s="56"/>
      <c r="DY748" s="56"/>
      <c r="DZ748" s="56"/>
      <c r="EA748" s="56"/>
      <c r="EB748" s="56"/>
      <c r="EC748" s="56"/>
      <c r="ED748" s="56"/>
      <c r="EE748" s="56"/>
      <c r="EF748" s="56"/>
      <c r="EG748" s="56"/>
      <c r="EH748" s="56"/>
      <c r="EI748" s="56"/>
      <c r="EJ748" s="56"/>
      <c r="EK748" s="56"/>
      <c r="EL748" s="56"/>
      <c r="EM748" s="56"/>
      <c r="EN748" s="56"/>
      <c r="EO748" s="56"/>
      <c r="EP748" s="56"/>
      <c r="EQ748" s="56"/>
      <c r="ER748" s="56"/>
      <c r="ES748" s="56"/>
      <c r="ET748" s="56"/>
      <c r="EU748" s="56"/>
      <c r="EV748" s="56"/>
      <c r="EW748" s="56"/>
      <c r="EX748" s="56"/>
      <c r="EY748" s="56"/>
      <c r="EZ748" s="56"/>
      <c r="FA748" s="56"/>
      <c r="FB748" s="56"/>
      <c r="FC748" s="56"/>
      <c r="FD748" s="56"/>
      <c r="FE748" s="56"/>
      <c r="FF748" s="56"/>
      <c r="FG748" s="56"/>
      <c r="FH748" s="56"/>
      <c r="FI748" s="56"/>
      <c r="FJ748" s="56"/>
      <c r="FK748" s="56"/>
      <c r="FL748" s="56"/>
      <c r="FM748" s="56"/>
      <c r="FN748" s="56"/>
      <c r="FO748" s="56"/>
      <c r="FP748" s="56"/>
      <c r="FQ748" s="56"/>
      <c r="FR748" s="56"/>
      <c r="FS748" s="56"/>
      <c r="FT748" s="56"/>
      <c r="FU748" s="56"/>
      <c r="FV748" s="56"/>
      <c r="FW748" s="56"/>
      <c r="FX748" s="56"/>
      <c r="FY748" s="56"/>
      <c r="FZ748" s="56"/>
      <c r="GA748" s="56"/>
      <c r="GB748" s="56"/>
      <c r="GC748" s="56"/>
      <c r="GD748" s="56"/>
      <c r="GE748" s="56"/>
      <c r="GF748" s="56"/>
      <c r="GG748" s="56"/>
      <c r="GH748" s="56"/>
      <c r="GI748" s="56"/>
      <c r="GJ748" s="56"/>
      <c r="GK748" s="56"/>
      <c r="GL748" s="56"/>
      <c r="GM748" s="56"/>
      <c r="GN748" s="56"/>
      <c r="GO748" s="56"/>
      <c r="GP748" s="56"/>
      <c r="GQ748" s="56"/>
      <c r="GR748" s="56"/>
      <c r="GS748" s="56"/>
      <c r="GT748" s="56"/>
      <c r="GU748" s="56"/>
      <c r="GV748" s="56"/>
      <c r="GW748" s="56"/>
      <c r="GX748" s="56"/>
      <c r="GY748" s="56"/>
      <c r="GZ748" s="56"/>
      <c r="HA748" s="56"/>
      <c r="HB748" s="56"/>
      <c r="HC748" s="56"/>
      <c r="HD748" s="56"/>
      <c r="HE748" s="56"/>
      <c r="HF748" s="56"/>
      <c r="HG748" s="56"/>
      <c r="HH748" s="56"/>
      <c r="HI748" s="56"/>
      <c r="HJ748" s="56"/>
      <c r="HK748" s="56"/>
      <c r="HL748" s="56"/>
      <c r="HM748" s="56"/>
      <c r="HN748" s="56"/>
      <c r="HO748" s="56"/>
      <c r="HP748" s="56"/>
      <c r="HQ748" s="56"/>
      <c r="HR748" s="56"/>
      <c r="HS748" s="56"/>
      <c r="HT748" s="56"/>
      <c r="HU748" s="56"/>
      <c r="HV748" s="56"/>
      <c r="HW748" s="56"/>
      <c r="HX748" s="56"/>
      <c r="HY748" s="56"/>
      <c r="HZ748" s="56"/>
      <c r="IA748" s="56"/>
      <c r="IB748" s="56"/>
      <c r="IC748" s="56"/>
      <c r="ID748" s="56"/>
      <c r="IE748" s="56"/>
      <c r="IF748" s="56"/>
      <c r="IG748" s="56"/>
      <c r="IH748" s="56"/>
      <c r="II748" s="56"/>
      <c r="IJ748" s="56"/>
      <c r="IK748" s="56"/>
      <c r="IL748" s="56"/>
      <c r="IM748" s="56"/>
      <c r="IN748" s="56"/>
      <c r="IO748" s="56"/>
      <c r="IP748" s="56"/>
      <c r="IQ748" s="56"/>
      <c r="IR748" s="56"/>
      <c r="IS748" s="56"/>
      <c r="IT748" s="56"/>
      <c r="IU748" s="56"/>
      <c r="IV748" s="56"/>
      <c r="IW748" s="56"/>
      <c r="IX748" s="56"/>
      <c r="IY748" s="56"/>
      <c r="IZ748" s="56"/>
      <c r="JA748" s="56"/>
      <c r="JB748" s="56"/>
      <c r="JC748" s="56"/>
      <c r="JD748" s="56"/>
      <c r="JE748" s="56"/>
      <c r="JF748" s="56"/>
      <c r="JG748" s="56"/>
      <c r="JH748" s="56"/>
      <c r="JI748" s="56"/>
      <c r="JJ748" s="56"/>
      <c r="JK748" s="56"/>
      <c r="JL748" s="56"/>
      <c r="JM748" s="56"/>
      <c r="JN748" s="56"/>
      <c r="JO748" s="56"/>
      <c r="JP748" s="56"/>
      <c r="JQ748" s="56"/>
      <c r="JR748" s="56"/>
      <c r="JS748" s="56"/>
      <c r="JT748" s="56"/>
      <c r="JU748" s="56"/>
      <c r="JV748" s="56"/>
      <c r="JW748" s="56"/>
      <c r="JX748" s="56"/>
      <c r="JY748" s="56"/>
      <c r="JZ748" s="56"/>
      <c r="KA748" s="56"/>
      <c r="KB748" s="56"/>
      <c r="KC748" s="56"/>
      <c r="KD748" s="56"/>
      <c r="KE748" s="56"/>
      <c r="KF748" s="56"/>
      <c r="KG748" s="56"/>
      <c r="KH748" s="56"/>
      <c r="KI748" s="56"/>
      <c r="KJ748" s="56"/>
      <c r="KK748" s="56"/>
      <c r="KL748" s="56"/>
      <c r="KM748" s="56"/>
      <c r="KN748" s="56"/>
      <c r="KO748" s="56"/>
      <c r="KP748" s="56"/>
      <c r="KQ748" s="56"/>
      <c r="KR748" s="56"/>
      <c r="KS748" s="56"/>
      <c r="KT748" s="56"/>
      <c r="KU748" s="56"/>
      <c r="KV748" s="56"/>
      <c r="KW748" s="56"/>
      <c r="KX748" s="56"/>
      <c r="KY748" s="56"/>
      <c r="KZ748" s="56"/>
      <c r="LA748" s="56"/>
      <c r="LB748" s="56"/>
      <c r="LC748" s="56"/>
      <c r="LD748" s="56"/>
      <c r="LE748" s="56"/>
      <c r="LF748" s="56"/>
      <c r="LG748" s="56"/>
      <c r="LH748" s="56"/>
      <c r="LI748" s="56"/>
      <c r="LJ748" s="56"/>
      <c r="LK748" s="56"/>
      <c r="LL748" s="56"/>
      <c r="LM748" s="56"/>
      <c r="LN748" s="56"/>
      <c r="LO748" s="56"/>
      <c r="LP748" s="56"/>
      <c r="LQ748" s="56"/>
      <c r="LR748" s="56"/>
      <c r="LS748" s="56"/>
      <c r="LT748" s="56"/>
      <c r="LU748" s="56"/>
      <c r="LV748" s="56"/>
      <c r="LW748" s="56"/>
      <c r="LX748" s="56"/>
      <c r="LY748" s="56"/>
      <c r="LZ748" s="56"/>
      <c r="MA748" s="56"/>
      <c r="MB748" s="56"/>
      <c r="MC748" s="56"/>
      <c r="MD748" s="56"/>
      <c r="ME748" s="56"/>
      <c r="MF748" s="56"/>
      <c r="MG748" s="56"/>
      <c r="MH748" s="56"/>
      <c r="MI748" s="56"/>
      <c r="MJ748" s="56"/>
      <c r="MK748" s="56"/>
      <c r="ML748" s="56"/>
      <c r="MM748" s="56"/>
      <c r="MN748" s="56"/>
      <c r="MO748" s="56"/>
      <c r="MP748" s="56"/>
      <c r="MQ748" s="56"/>
      <c r="MR748" s="56"/>
      <c r="MS748" s="56"/>
      <c r="MT748" s="56"/>
      <c r="MU748" s="56"/>
      <c r="MV748" s="56"/>
      <c r="MW748" s="56"/>
      <c r="MX748" s="56"/>
      <c r="MY748" s="56"/>
      <c r="MZ748" s="56"/>
      <c r="NA748" s="56"/>
      <c r="NB748" s="56"/>
      <c r="NC748" s="56"/>
      <c r="ND748" s="56"/>
      <c r="NE748" s="56"/>
      <c r="NF748" s="56"/>
      <c r="NG748" s="56"/>
      <c r="NH748" s="56"/>
      <c r="NI748" s="56"/>
      <c r="NJ748" s="56"/>
      <c r="NK748" s="56"/>
      <c r="NL748" s="56"/>
      <c r="NM748" s="56"/>
      <c r="NN748" s="56"/>
      <c r="NO748" s="56"/>
      <c r="NP748" s="56"/>
      <c r="NQ748" s="56"/>
      <c r="NR748" s="56"/>
      <c r="NS748" s="56"/>
      <c r="NT748" s="56"/>
      <c r="NU748" s="56"/>
      <c r="NV748" s="56"/>
      <c r="NW748" s="56"/>
      <c r="NX748" s="56"/>
      <c r="NY748" s="56"/>
      <c r="NZ748" s="56"/>
      <c r="OA748" s="56"/>
      <c r="OB748" s="56"/>
      <c r="OC748" s="56"/>
      <c r="OD748" s="56"/>
      <c r="OE748" s="56"/>
      <c r="OF748" s="56"/>
      <c r="OG748" s="56"/>
      <c r="OH748" s="56"/>
      <c r="OI748" s="56"/>
      <c r="OJ748" s="56"/>
      <c r="OK748" s="56"/>
      <c r="OL748" s="56"/>
      <c r="OM748" s="56"/>
      <c r="ON748" s="56"/>
      <c r="OO748" s="56"/>
      <c r="OP748" s="56"/>
      <c r="OQ748" s="56"/>
      <c r="OR748" s="56"/>
      <c r="OS748" s="56"/>
      <c r="OT748" s="56"/>
      <c r="OU748" s="56"/>
      <c r="OV748" s="56"/>
      <c r="OW748" s="56"/>
      <c r="OX748" s="56"/>
      <c r="OY748" s="56"/>
      <c r="OZ748" s="56"/>
      <c r="PA748" s="56"/>
      <c r="PB748" s="56"/>
      <c r="PC748" s="56"/>
      <c r="PD748" s="56"/>
      <c r="PE748" s="56"/>
      <c r="PF748" s="56"/>
      <c r="PG748" s="56"/>
      <c r="PH748" s="56"/>
      <c r="PI748" s="56"/>
      <c r="PJ748" s="56"/>
      <c r="PK748" s="56"/>
      <c r="PL748" s="56"/>
      <c r="PM748" s="56"/>
      <c r="PN748" s="56"/>
      <c r="PO748" s="56"/>
      <c r="PP748" s="56"/>
      <c r="PQ748" s="56"/>
      <c r="PR748" s="56"/>
      <c r="PS748" s="56"/>
      <c r="PT748" s="56"/>
      <c r="PU748" s="56"/>
      <c r="PV748" s="56"/>
      <c r="PW748" s="56"/>
      <c r="PX748" s="56"/>
      <c r="PY748" s="56"/>
      <c r="PZ748" s="56"/>
      <c r="QA748" s="56"/>
      <c r="QB748" s="56"/>
      <c r="QC748" s="56"/>
      <c r="QD748" s="56"/>
      <c r="QE748" s="56"/>
      <c r="QF748" s="56"/>
      <c r="QG748" s="56"/>
      <c r="QH748" s="56"/>
      <c r="QI748" s="56"/>
      <c r="QJ748" s="56"/>
      <c r="QK748" s="56"/>
      <c r="QL748" s="56"/>
      <c r="QM748" s="56"/>
      <c r="QN748" s="56"/>
      <c r="QO748" s="56"/>
      <c r="QP748" s="56"/>
      <c r="QQ748" s="56"/>
      <c r="QR748" s="56"/>
      <c r="QS748" s="56"/>
      <c r="QT748" s="56"/>
      <c r="QU748" s="56"/>
      <c r="QV748" s="56"/>
      <c r="QW748" s="56"/>
      <c r="QX748" s="56"/>
      <c r="QY748" s="56"/>
      <c r="QZ748" s="56"/>
      <c r="RA748" s="56"/>
      <c r="RB748" s="56"/>
      <c r="RC748" s="56"/>
      <c r="RD748" s="56"/>
      <c r="RE748" s="56"/>
      <c r="RF748" s="56"/>
      <c r="RG748" s="56"/>
      <c r="RH748" s="56"/>
      <c r="RI748" s="56"/>
      <c r="RJ748" s="56"/>
      <c r="RK748" s="56"/>
      <c r="RL748" s="56"/>
      <c r="RM748" s="56"/>
      <c r="RN748" s="56"/>
      <c r="RO748" s="56"/>
      <c r="RP748" s="56"/>
      <c r="RQ748" s="56"/>
      <c r="RR748" s="56"/>
      <c r="RS748" s="56"/>
      <c r="RT748" s="56"/>
      <c r="RU748" s="56"/>
      <c r="RV748" s="56"/>
      <c r="RW748" s="56"/>
      <c r="RX748" s="56"/>
      <c r="RY748" s="56"/>
      <c r="RZ748" s="56"/>
      <c r="SA748" s="56"/>
      <c r="SB748" s="56"/>
      <c r="SC748" s="56"/>
      <c r="SD748" s="56"/>
      <c r="SE748" s="56"/>
      <c r="SF748" s="56"/>
      <c r="SG748" s="56"/>
      <c r="SH748" s="56"/>
      <c r="SI748" s="56"/>
      <c r="SJ748" s="56"/>
      <c r="SK748" s="56"/>
      <c r="SL748" s="56"/>
      <c r="SM748" s="56"/>
      <c r="SN748" s="56"/>
      <c r="SO748" s="56"/>
      <c r="SP748" s="56"/>
      <c r="SQ748" s="56"/>
      <c r="SR748" s="56"/>
      <c r="SS748" s="56"/>
      <c r="ST748" s="56"/>
      <c r="SU748" s="56"/>
      <c r="SV748" s="56"/>
      <c r="SW748" s="56"/>
      <c r="SX748" s="56"/>
      <c r="SY748" s="56"/>
      <c r="SZ748" s="56"/>
      <c r="TA748" s="56"/>
      <c r="TB748" s="56"/>
      <c r="TC748" s="56"/>
      <c r="TD748" s="56"/>
      <c r="TE748" s="56"/>
      <c r="TF748" s="56"/>
      <c r="TG748" s="56"/>
      <c r="TH748" s="56"/>
      <c r="TI748" s="56"/>
      <c r="TJ748" s="56"/>
      <c r="TK748" s="56"/>
      <c r="TL748" s="56"/>
      <c r="TM748" s="56"/>
      <c r="TN748" s="56"/>
      <c r="TO748" s="56"/>
      <c r="TP748" s="56"/>
      <c r="TQ748" s="56"/>
      <c r="TR748" s="56"/>
      <c r="TS748" s="56"/>
      <c r="TT748" s="56"/>
      <c r="TU748" s="56"/>
      <c r="TV748" s="56"/>
      <c r="TW748" s="56"/>
      <c r="TX748" s="56"/>
      <c r="TY748" s="56"/>
      <c r="TZ748" s="56"/>
      <c r="UA748" s="56"/>
      <c r="UB748" s="56"/>
      <c r="UC748" s="56"/>
      <c r="UD748" s="56"/>
      <c r="UE748" s="56"/>
      <c r="UF748" s="56"/>
      <c r="UG748" s="56"/>
      <c r="UH748" s="56"/>
      <c r="UI748" s="56"/>
      <c r="UJ748" s="56"/>
      <c r="UK748" s="56"/>
      <c r="UL748" s="56"/>
      <c r="UM748" s="56"/>
      <c r="UN748" s="56"/>
      <c r="UO748" s="56"/>
      <c r="UP748" s="56"/>
      <c r="UQ748" s="56"/>
      <c r="UR748" s="56"/>
      <c r="US748" s="56"/>
      <c r="UT748" s="56"/>
      <c r="UU748" s="56"/>
      <c r="UV748" s="56"/>
      <c r="UW748" s="56"/>
      <c r="UX748" s="56"/>
      <c r="UY748" s="56"/>
      <c r="UZ748" s="56"/>
      <c r="VA748" s="56"/>
      <c r="VB748" s="56"/>
      <c r="VC748" s="56"/>
      <c r="VD748" s="56"/>
      <c r="VE748" s="56"/>
      <c r="VF748" s="56"/>
      <c r="VG748" s="56"/>
      <c r="VH748" s="56"/>
      <c r="VI748" s="56"/>
      <c r="VJ748" s="56"/>
      <c r="VK748" s="56"/>
      <c r="VL748" s="56"/>
      <c r="VM748" s="56"/>
      <c r="VN748" s="56"/>
      <c r="VO748" s="56"/>
      <c r="VP748" s="56"/>
      <c r="VQ748" s="56"/>
      <c r="VR748" s="56"/>
      <c r="VS748" s="56"/>
      <c r="VT748" s="56"/>
      <c r="VU748" s="56"/>
      <c r="VV748" s="56"/>
      <c r="VW748" s="56"/>
      <c r="VX748" s="56"/>
      <c r="VY748" s="56"/>
      <c r="VZ748" s="56"/>
      <c r="WA748" s="56"/>
      <c r="WB748" s="56"/>
      <c r="WC748" s="56"/>
      <c r="WD748" s="56"/>
      <c r="WE748" s="56"/>
      <c r="WF748" s="56"/>
      <c r="WG748" s="56"/>
      <c r="WH748" s="56"/>
      <c r="WI748" s="56"/>
      <c r="WJ748" s="56"/>
      <c r="WK748" s="56"/>
      <c r="WL748" s="56"/>
      <c r="WM748" s="56"/>
      <c r="WN748" s="56"/>
      <c r="WO748" s="56"/>
      <c r="WP748" s="56"/>
      <c r="WQ748" s="56"/>
      <c r="WR748" s="56"/>
      <c r="WS748" s="56"/>
      <c r="WT748" s="56"/>
      <c r="WU748" s="56"/>
      <c r="WV748" s="56"/>
      <c r="WW748" s="56"/>
      <c r="WX748" s="56"/>
      <c r="WY748" s="56"/>
      <c r="WZ748" s="56"/>
      <c r="XA748" s="56"/>
      <c r="XB748" s="56"/>
      <c r="XC748" s="56"/>
      <c r="XD748" s="56"/>
      <c r="XE748" s="56"/>
      <c r="XF748" s="56"/>
      <c r="XG748" s="56"/>
      <c r="XH748" s="56"/>
      <c r="XI748" s="56"/>
      <c r="XJ748" s="56"/>
      <c r="XK748" s="56"/>
      <c r="XL748" s="56"/>
      <c r="XM748" s="56"/>
      <c r="XN748" s="56"/>
      <c r="XO748" s="56"/>
      <c r="XP748" s="56"/>
      <c r="XQ748" s="56"/>
      <c r="XR748" s="56"/>
      <c r="XS748" s="56"/>
      <c r="XT748" s="56"/>
      <c r="XU748" s="56"/>
      <c r="XV748" s="56"/>
      <c r="XW748" s="56"/>
      <c r="XX748" s="56"/>
      <c r="XY748" s="56"/>
      <c r="XZ748" s="56"/>
      <c r="YA748" s="56"/>
      <c r="YB748" s="56"/>
      <c r="YC748" s="56"/>
      <c r="YD748" s="56"/>
      <c r="YE748" s="56"/>
      <c r="YF748" s="56"/>
      <c r="YG748" s="56"/>
      <c r="YH748" s="56"/>
      <c r="YI748" s="56"/>
      <c r="YJ748" s="56"/>
      <c r="YK748" s="56"/>
      <c r="YL748" s="56"/>
      <c r="YM748" s="56"/>
      <c r="YN748" s="56"/>
      <c r="YO748" s="56"/>
      <c r="YP748" s="56"/>
      <c r="YQ748" s="56"/>
      <c r="YR748" s="56"/>
      <c r="YS748" s="56"/>
      <c r="YT748" s="56"/>
      <c r="YU748" s="56"/>
      <c r="YV748" s="56"/>
      <c r="YW748" s="56"/>
      <c r="YX748" s="56"/>
      <c r="YY748" s="56"/>
      <c r="YZ748" s="56"/>
      <c r="ZA748" s="56"/>
      <c r="ZB748" s="56"/>
      <c r="ZC748" s="56"/>
      <c r="ZD748" s="56"/>
      <c r="ZE748" s="56"/>
      <c r="ZF748" s="56"/>
      <c r="ZG748" s="56"/>
      <c r="ZH748" s="56"/>
      <c r="ZI748" s="56"/>
      <c r="ZJ748" s="56"/>
      <c r="ZK748" s="56"/>
      <c r="ZL748" s="56"/>
      <c r="ZM748" s="56"/>
      <c r="ZN748" s="56"/>
      <c r="ZO748" s="56"/>
      <c r="ZP748" s="56"/>
      <c r="ZQ748" s="56"/>
      <c r="ZR748" s="56"/>
      <c r="ZS748" s="56"/>
      <c r="ZT748" s="56"/>
      <c r="ZU748" s="56"/>
      <c r="ZV748" s="56"/>
      <c r="ZW748" s="56"/>
      <c r="ZX748" s="56"/>
      <c r="ZY748" s="56"/>
      <c r="ZZ748" s="56"/>
    </row>
    <row r="749" spans="1:702" s="56" customFormat="1" hidden="1" outlineLevel="1" x14ac:dyDescent="0.2">
      <c r="A749" s="49"/>
      <c r="B749" s="75"/>
      <c r="C749" s="49" t="s">
        <v>124</v>
      </c>
      <c r="D749" s="141"/>
      <c r="E749" s="170"/>
      <c r="F749" s="53"/>
      <c r="G749" s="170"/>
      <c r="H749" s="43"/>
      <c r="I749" s="132"/>
      <c r="J749" s="170"/>
      <c r="K749" s="190"/>
      <c r="L749" s="178"/>
      <c r="P749" s="34"/>
      <c r="Q749" s="34"/>
    </row>
    <row r="750" spans="1:702" s="56" customFormat="1" hidden="1" outlineLevel="1" x14ac:dyDescent="0.2">
      <c r="A750" s="49"/>
      <c r="B750" s="75"/>
      <c r="C750" s="49" t="s">
        <v>137</v>
      </c>
      <c r="D750" s="141"/>
      <c r="E750" s="171"/>
      <c r="F750" s="53"/>
      <c r="G750" s="171"/>
      <c r="H750" s="43"/>
      <c r="I750" s="132"/>
      <c r="J750" s="171"/>
      <c r="K750" s="191"/>
      <c r="L750" s="179"/>
      <c r="P750" s="34"/>
      <c r="Q750" s="34"/>
    </row>
    <row r="751" spans="1:702" s="56" customFormat="1" hidden="1" outlineLevel="1" x14ac:dyDescent="0.2">
      <c r="A751" s="49"/>
      <c r="B751" s="75"/>
      <c r="C751" s="49" t="s">
        <v>138</v>
      </c>
      <c r="D751" s="141"/>
      <c r="E751" s="172"/>
      <c r="F751" s="53"/>
      <c r="G751" s="172"/>
      <c r="H751" s="43"/>
      <c r="I751" s="132"/>
      <c r="J751" s="172"/>
      <c r="K751" s="192"/>
      <c r="L751" s="180"/>
      <c r="P751" s="34"/>
      <c r="Q751" s="34"/>
    </row>
    <row r="752" spans="1:702" s="59" customFormat="1" collapsed="1" x14ac:dyDescent="0.2">
      <c r="A752" s="41"/>
      <c r="B752" s="57">
        <v>545</v>
      </c>
      <c r="C752" s="78" t="s">
        <v>237</v>
      </c>
      <c r="D752" s="64"/>
      <c r="E752" s="58"/>
      <c r="F752" s="58">
        <f>SUM(F753:F755)</f>
        <v>0</v>
      </c>
      <c r="G752" s="129">
        <f>F752-E752</f>
        <v>0</v>
      </c>
      <c r="H752" s="58">
        <f t="shared" ref="H752" si="179">SUM(H753:H755)</f>
        <v>0</v>
      </c>
      <c r="I752" s="130" t="str">
        <f>IF((OR(I753="SZ",I754="SZ",I755="SZ")),"SZ","AZ")</f>
        <v>AZ</v>
      </c>
      <c r="J752" s="129">
        <f>H752-E752</f>
        <v>0</v>
      </c>
      <c r="K752" s="135">
        <f>IF(F752="",E752,IF(I752="SZ",H752,F752))</f>
        <v>0</v>
      </c>
      <c r="L752" s="129">
        <f>K752-E752</f>
        <v>0</v>
      </c>
      <c r="M752" s="56"/>
      <c r="N752" s="56"/>
      <c r="O752" s="56"/>
      <c r="P752" s="34"/>
      <c r="Q752" s="34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  <c r="BT752" s="56"/>
      <c r="BU752" s="56"/>
      <c r="BV752" s="56"/>
      <c r="BW752" s="56"/>
      <c r="BX752" s="56"/>
      <c r="BY752" s="56"/>
      <c r="BZ752" s="56"/>
      <c r="CA752" s="56"/>
      <c r="CB752" s="56"/>
      <c r="CC752" s="56"/>
      <c r="CD752" s="56"/>
      <c r="CE752" s="56"/>
      <c r="CF752" s="56"/>
      <c r="CG752" s="56"/>
      <c r="CH752" s="56"/>
      <c r="CI752" s="56"/>
      <c r="CJ752" s="56"/>
      <c r="CK752" s="56"/>
      <c r="CL752" s="56"/>
      <c r="CM752" s="56"/>
      <c r="CN752" s="56"/>
      <c r="CO752" s="56"/>
      <c r="CP752" s="56"/>
      <c r="CQ752" s="56"/>
      <c r="CR752" s="56"/>
      <c r="CS752" s="56"/>
      <c r="CT752" s="56"/>
      <c r="CU752" s="56"/>
      <c r="CV752" s="56"/>
      <c r="CW752" s="56"/>
      <c r="CX752" s="56"/>
      <c r="CY752" s="56"/>
      <c r="CZ752" s="56"/>
      <c r="DA752" s="56"/>
      <c r="DB752" s="56"/>
      <c r="DC752" s="56"/>
      <c r="DD752" s="56"/>
      <c r="DE752" s="56"/>
      <c r="DF752" s="56"/>
      <c r="DG752" s="56"/>
      <c r="DH752" s="56"/>
      <c r="DI752" s="56"/>
      <c r="DJ752" s="56"/>
      <c r="DK752" s="56"/>
      <c r="DL752" s="56"/>
      <c r="DM752" s="56"/>
      <c r="DN752" s="56"/>
      <c r="DO752" s="56"/>
      <c r="DP752" s="56"/>
      <c r="DQ752" s="56"/>
      <c r="DR752" s="56"/>
      <c r="DS752" s="56"/>
      <c r="DT752" s="56"/>
      <c r="DU752" s="56"/>
      <c r="DV752" s="56"/>
      <c r="DW752" s="56"/>
      <c r="DX752" s="56"/>
      <c r="DY752" s="56"/>
      <c r="DZ752" s="56"/>
      <c r="EA752" s="56"/>
      <c r="EB752" s="56"/>
      <c r="EC752" s="56"/>
      <c r="ED752" s="56"/>
      <c r="EE752" s="56"/>
      <c r="EF752" s="56"/>
      <c r="EG752" s="56"/>
      <c r="EH752" s="56"/>
      <c r="EI752" s="56"/>
      <c r="EJ752" s="56"/>
      <c r="EK752" s="56"/>
      <c r="EL752" s="56"/>
      <c r="EM752" s="56"/>
      <c r="EN752" s="56"/>
      <c r="EO752" s="56"/>
      <c r="EP752" s="56"/>
      <c r="EQ752" s="56"/>
      <c r="ER752" s="56"/>
      <c r="ES752" s="56"/>
      <c r="ET752" s="56"/>
      <c r="EU752" s="56"/>
      <c r="EV752" s="56"/>
      <c r="EW752" s="56"/>
      <c r="EX752" s="56"/>
      <c r="EY752" s="56"/>
      <c r="EZ752" s="56"/>
      <c r="FA752" s="56"/>
      <c r="FB752" s="56"/>
      <c r="FC752" s="56"/>
      <c r="FD752" s="56"/>
      <c r="FE752" s="56"/>
      <c r="FF752" s="56"/>
      <c r="FG752" s="56"/>
      <c r="FH752" s="56"/>
      <c r="FI752" s="56"/>
      <c r="FJ752" s="56"/>
      <c r="FK752" s="56"/>
      <c r="FL752" s="56"/>
      <c r="FM752" s="56"/>
      <c r="FN752" s="56"/>
      <c r="FO752" s="56"/>
      <c r="FP752" s="56"/>
      <c r="FQ752" s="56"/>
      <c r="FR752" s="56"/>
      <c r="FS752" s="56"/>
      <c r="FT752" s="56"/>
      <c r="FU752" s="56"/>
      <c r="FV752" s="56"/>
      <c r="FW752" s="56"/>
      <c r="FX752" s="56"/>
      <c r="FY752" s="56"/>
      <c r="FZ752" s="56"/>
      <c r="GA752" s="56"/>
      <c r="GB752" s="56"/>
      <c r="GC752" s="56"/>
      <c r="GD752" s="56"/>
      <c r="GE752" s="56"/>
      <c r="GF752" s="56"/>
      <c r="GG752" s="56"/>
      <c r="GH752" s="56"/>
      <c r="GI752" s="56"/>
      <c r="GJ752" s="56"/>
      <c r="GK752" s="56"/>
      <c r="GL752" s="56"/>
      <c r="GM752" s="56"/>
      <c r="GN752" s="56"/>
      <c r="GO752" s="56"/>
      <c r="GP752" s="56"/>
      <c r="GQ752" s="56"/>
      <c r="GR752" s="56"/>
      <c r="GS752" s="56"/>
      <c r="GT752" s="56"/>
      <c r="GU752" s="56"/>
      <c r="GV752" s="56"/>
      <c r="GW752" s="56"/>
      <c r="GX752" s="56"/>
      <c r="GY752" s="56"/>
      <c r="GZ752" s="56"/>
      <c r="HA752" s="56"/>
      <c r="HB752" s="56"/>
      <c r="HC752" s="56"/>
      <c r="HD752" s="56"/>
      <c r="HE752" s="56"/>
      <c r="HF752" s="56"/>
      <c r="HG752" s="56"/>
      <c r="HH752" s="56"/>
      <c r="HI752" s="56"/>
      <c r="HJ752" s="56"/>
      <c r="HK752" s="56"/>
      <c r="HL752" s="56"/>
      <c r="HM752" s="56"/>
      <c r="HN752" s="56"/>
      <c r="HO752" s="56"/>
      <c r="HP752" s="56"/>
      <c r="HQ752" s="56"/>
      <c r="HR752" s="56"/>
      <c r="HS752" s="56"/>
      <c r="HT752" s="56"/>
      <c r="HU752" s="56"/>
      <c r="HV752" s="56"/>
      <c r="HW752" s="56"/>
      <c r="HX752" s="56"/>
      <c r="HY752" s="56"/>
      <c r="HZ752" s="56"/>
      <c r="IA752" s="56"/>
      <c r="IB752" s="56"/>
      <c r="IC752" s="56"/>
      <c r="ID752" s="56"/>
      <c r="IE752" s="56"/>
      <c r="IF752" s="56"/>
      <c r="IG752" s="56"/>
      <c r="IH752" s="56"/>
      <c r="II752" s="56"/>
      <c r="IJ752" s="56"/>
      <c r="IK752" s="56"/>
      <c r="IL752" s="56"/>
      <c r="IM752" s="56"/>
      <c r="IN752" s="56"/>
      <c r="IO752" s="56"/>
      <c r="IP752" s="56"/>
      <c r="IQ752" s="56"/>
      <c r="IR752" s="56"/>
      <c r="IS752" s="56"/>
      <c r="IT752" s="56"/>
      <c r="IU752" s="56"/>
      <c r="IV752" s="56"/>
      <c r="IW752" s="56"/>
      <c r="IX752" s="56"/>
      <c r="IY752" s="56"/>
      <c r="IZ752" s="56"/>
      <c r="JA752" s="56"/>
      <c r="JB752" s="56"/>
      <c r="JC752" s="56"/>
      <c r="JD752" s="56"/>
      <c r="JE752" s="56"/>
      <c r="JF752" s="56"/>
      <c r="JG752" s="56"/>
      <c r="JH752" s="56"/>
      <c r="JI752" s="56"/>
      <c r="JJ752" s="56"/>
      <c r="JK752" s="56"/>
      <c r="JL752" s="56"/>
      <c r="JM752" s="56"/>
      <c r="JN752" s="56"/>
      <c r="JO752" s="56"/>
      <c r="JP752" s="56"/>
      <c r="JQ752" s="56"/>
      <c r="JR752" s="56"/>
      <c r="JS752" s="56"/>
      <c r="JT752" s="56"/>
      <c r="JU752" s="56"/>
      <c r="JV752" s="56"/>
      <c r="JW752" s="56"/>
      <c r="JX752" s="56"/>
      <c r="JY752" s="56"/>
      <c r="JZ752" s="56"/>
      <c r="KA752" s="56"/>
      <c r="KB752" s="56"/>
      <c r="KC752" s="56"/>
      <c r="KD752" s="56"/>
      <c r="KE752" s="56"/>
      <c r="KF752" s="56"/>
      <c r="KG752" s="56"/>
      <c r="KH752" s="56"/>
      <c r="KI752" s="56"/>
      <c r="KJ752" s="56"/>
      <c r="KK752" s="56"/>
      <c r="KL752" s="56"/>
      <c r="KM752" s="56"/>
      <c r="KN752" s="56"/>
      <c r="KO752" s="56"/>
      <c r="KP752" s="56"/>
      <c r="KQ752" s="56"/>
      <c r="KR752" s="56"/>
      <c r="KS752" s="56"/>
      <c r="KT752" s="56"/>
      <c r="KU752" s="56"/>
      <c r="KV752" s="56"/>
      <c r="KW752" s="56"/>
      <c r="KX752" s="56"/>
      <c r="KY752" s="56"/>
      <c r="KZ752" s="56"/>
      <c r="LA752" s="56"/>
      <c r="LB752" s="56"/>
      <c r="LC752" s="56"/>
      <c r="LD752" s="56"/>
      <c r="LE752" s="56"/>
      <c r="LF752" s="56"/>
      <c r="LG752" s="56"/>
      <c r="LH752" s="56"/>
      <c r="LI752" s="56"/>
      <c r="LJ752" s="56"/>
      <c r="LK752" s="56"/>
      <c r="LL752" s="56"/>
      <c r="LM752" s="56"/>
      <c r="LN752" s="56"/>
      <c r="LO752" s="56"/>
      <c r="LP752" s="56"/>
      <c r="LQ752" s="56"/>
      <c r="LR752" s="56"/>
      <c r="LS752" s="56"/>
      <c r="LT752" s="56"/>
      <c r="LU752" s="56"/>
      <c r="LV752" s="56"/>
      <c r="LW752" s="56"/>
      <c r="LX752" s="56"/>
      <c r="LY752" s="56"/>
      <c r="LZ752" s="56"/>
      <c r="MA752" s="56"/>
      <c r="MB752" s="56"/>
      <c r="MC752" s="56"/>
      <c r="MD752" s="56"/>
      <c r="ME752" s="56"/>
      <c r="MF752" s="56"/>
      <c r="MG752" s="56"/>
      <c r="MH752" s="56"/>
      <c r="MI752" s="56"/>
      <c r="MJ752" s="56"/>
      <c r="MK752" s="56"/>
      <c r="ML752" s="56"/>
      <c r="MM752" s="56"/>
      <c r="MN752" s="56"/>
      <c r="MO752" s="56"/>
      <c r="MP752" s="56"/>
      <c r="MQ752" s="56"/>
      <c r="MR752" s="56"/>
      <c r="MS752" s="56"/>
      <c r="MT752" s="56"/>
      <c r="MU752" s="56"/>
      <c r="MV752" s="56"/>
      <c r="MW752" s="56"/>
      <c r="MX752" s="56"/>
      <c r="MY752" s="56"/>
      <c r="MZ752" s="56"/>
      <c r="NA752" s="56"/>
      <c r="NB752" s="56"/>
      <c r="NC752" s="56"/>
      <c r="ND752" s="56"/>
      <c r="NE752" s="56"/>
      <c r="NF752" s="56"/>
      <c r="NG752" s="56"/>
      <c r="NH752" s="56"/>
      <c r="NI752" s="56"/>
      <c r="NJ752" s="56"/>
      <c r="NK752" s="56"/>
      <c r="NL752" s="56"/>
      <c r="NM752" s="56"/>
      <c r="NN752" s="56"/>
      <c r="NO752" s="56"/>
      <c r="NP752" s="56"/>
      <c r="NQ752" s="56"/>
      <c r="NR752" s="56"/>
      <c r="NS752" s="56"/>
      <c r="NT752" s="56"/>
      <c r="NU752" s="56"/>
      <c r="NV752" s="56"/>
      <c r="NW752" s="56"/>
      <c r="NX752" s="56"/>
      <c r="NY752" s="56"/>
      <c r="NZ752" s="56"/>
      <c r="OA752" s="56"/>
      <c r="OB752" s="56"/>
      <c r="OC752" s="56"/>
      <c r="OD752" s="56"/>
      <c r="OE752" s="56"/>
      <c r="OF752" s="56"/>
      <c r="OG752" s="56"/>
      <c r="OH752" s="56"/>
      <c r="OI752" s="56"/>
      <c r="OJ752" s="56"/>
      <c r="OK752" s="56"/>
      <c r="OL752" s="56"/>
      <c r="OM752" s="56"/>
      <c r="ON752" s="56"/>
      <c r="OO752" s="56"/>
      <c r="OP752" s="56"/>
      <c r="OQ752" s="56"/>
      <c r="OR752" s="56"/>
      <c r="OS752" s="56"/>
      <c r="OT752" s="56"/>
      <c r="OU752" s="56"/>
      <c r="OV752" s="56"/>
      <c r="OW752" s="56"/>
      <c r="OX752" s="56"/>
      <c r="OY752" s="56"/>
      <c r="OZ752" s="56"/>
      <c r="PA752" s="56"/>
      <c r="PB752" s="56"/>
      <c r="PC752" s="56"/>
      <c r="PD752" s="56"/>
      <c r="PE752" s="56"/>
      <c r="PF752" s="56"/>
      <c r="PG752" s="56"/>
      <c r="PH752" s="56"/>
      <c r="PI752" s="56"/>
      <c r="PJ752" s="56"/>
      <c r="PK752" s="56"/>
      <c r="PL752" s="56"/>
      <c r="PM752" s="56"/>
      <c r="PN752" s="56"/>
      <c r="PO752" s="56"/>
      <c r="PP752" s="56"/>
      <c r="PQ752" s="56"/>
      <c r="PR752" s="56"/>
      <c r="PS752" s="56"/>
      <c r="PT752" s="56"/>
      <c r="PU752" s="56"/>
      <c r="PV752" s="56"/>
      <c r="PW752" s="56"/>
      <c r="PX752" s="56"/>
      <c r="PY752" s="56"/>
      <c r="PZ752" s="56"/>
      <c r="QA752" s="56"/>
      <c r="QB752" s="56"/>
      <c r="QC752" s="56"/>
      <c r="QD752" s="56"/>
      <c r="QE752" s="56"/>
      <c r="QF752" s="56"/>
      <c r="QG752" s="56"/>
      <c r="QH752" s="56"/>
      <c r="QI752" s="56"/>
      <c r="QJ752" s="56"/>
      <c r="QK752" s="56"/>
      <c r="QL752" s="56"/>
      <c r="QM752" s="56"/>
      <c r="QN752" s="56"/>
      <c r="QO752" s="56"/>
      <c r="QP752" s="56"/>
      <c r="QQ752" s="56"/>
      <c r="QR752" s="56"/>
      <c r="QS752" s="56"/>
      <c r="QT752" s="56"/>
      <c r="QU752" s="56"/>
      <c r="QV752" s="56"/>
      <c r="QW752" s="56"/>
      <c r="QX752" s="56"/>
      <c r="QY752" s="56"/>
      <c r="QZ752" s="56"/>
      <c r="RA752" s="56"/>
      <c r="RB752" s="56"/>
      <c r="RC752" s="56"/>
      <c r="RD752" s="56"/>
      <c r="RE752" s="56"/>
      <c r="RF752" s="56"/>
      <c r="RG752" s="56"/>
      <c r="RH752" s="56"/>
      <c r="RI752" s="56"/>
      <c r="RJ752" s="56"/>
      <c r="RK752" s="56"/>
      <c r="RL752" s="56"/>
      <c r="RM752" s="56"/>
      <c r="RN752" s="56"/>
      <c r="RO752" s="56"/>
      <c r="RP752" s="56"/>
      <c r="RQ752" s="56"/>
      <c r="RR752" s="56"/>
      <c r="RS752" s="56"/>
      <c r="RT752" s="56"/>
      <c r="RU752" s="56"/>
      <c r="RV752" s="56"/>
      <c r="RW752" s="56"/>
      <c r="RX752" s="56"/>
      <c r="RY752" s="56"/>
      <c r="RZ752" s="56"/>
      <c r="SA752" s="56"/>
      <c r="SB752" s="56"/>
      <c r="SC752" s="56"/>
      <c r="SD752" s="56"/>
      <c r="SE752" s="56"/>
      <c r="SF752" s="56"/>
      <c r="SG752" s="56"/>
      <c r="SH752" s="56"/>
      <c r="SI752" s="56"/>
      <c r="SJ752" s="56"/>
      <c r="SK752" s="56"/>
      <c r="SL752" s="56"/>
      <c r="SM752" s="56"/>
      <c r="SN752" s="56"/>
      <c r="SO752" s="56"/>
      <c r="SP752" s="56"/>
      <c r="SQ752" s="56"/>
      <c r="SR752" s="56"/>
      <c r="SS752" s="56"/>
      <c r="ST752" s="56"/>
      <c r="SU752" s="56"/>
      <c r="SV752" s="56"/>
      <c r="SW752" s="56"/>
      <c r="SX752" s="56"/>
      <c r="SY752" s="56"/>
      <c r="SZ752" s="56"/>
      <c r="TA752" s="56"/>
      <c r="TB752" s="56"/>
      <c r="TC752" s="56"/>
      <c r="TD752" s="56"/>
      <c r="TE752" s="56"/>
      <c r="TF752" s="56"/>
      <c r="TG752" s="56"/>
      <c r="TH752" s="56"/>
      <c r="TI752" s="56"/>
      <c r="TJ752" s="56"/>
      <c r="TK752" s="56"/>
      <c r="TL752" s="56"/>
      <c r="TM752" s="56"/>
      <c r="TN752" s="56"/>
      <c r="TO752" s="56"/>
      <c r="TP752" s="56"/>
      <c r="TQ752" s="56"/>
      <c r="TR752" s="56"/>
      <c r="TS752" s="56"/>
      <c r="TT752" s="56"/>
      <c r="TU752" s="56"/>
      <c r="TV752" s="56"/>
      <c r="TW752" s="56"/>
      <c r="TX752" s="56"/>
      <c r="TY752" s="56"/>
      <c r="TZ752" s="56"/>
      <c r="UA752" s="56"/>
      <c r="UB752" s="56"/>
      <c r="UC752" s="56"/>
      <c r="UD752" s="56"/>
      <c r="UE752" s="56"/>
      <c r="UF752" s="56"/>
      <c r="UG752" s="56"/>
      <c r="UH752" s="56"/>
      <c r="UI752" s="56"/>
      <c r="UJ752" s="56"/>
      <c r="UK752" s="56"/>
      <c r="UL752" s="56"/>
      <c r="UM752" s="56"/>
      <c r="UN752" s="56"/>
      <c r="UO752" s="56"/>
      <c r="UP752" s="56"/>
      <c r="UQ752" s="56"/>
      <c r="UR752" s="56"/>
      <c r="US752" s="56"/>
      <c r="UT752" s="56"/>
      <c r="UU752" s="56"/>
      <c r="UV752" s="56"/>
      <c r="UW752" s="56"/>
      <c r="UX752" s="56"/>
      <c r="UY752" s="56"/>
      <c r="UZ752" s="56"/>
      <c r="VA752" s="56"/>
      <c r="VB752" s="56"/>
      <c r="VC752" s="56"/>
      <c r="VD752" s="56"/>
      <c r="VE752" s="56"/>
      <c r="VF752" s="56"/>
      <c r="VG752" s="56"/>
      <c r="VH752" s="56"/>
      <c r="VI752" s="56"/>
      <c r="VJ752" s="56"/>
      <c r="VK752" s="56"/>
      <c r="VL752" s="56"/>
      <c r="VM752" s="56"/>
      <c r="VN752" s="56"/>
      <c r="VO752" s="56"/>
      <c r="VP752" s="56"/>
      <c r="VQ752" s="56"/>
      <c r="VR752" s="56"/>
      <c r="VS752" s="56"/>
      <c r="VT752" s="56"/>
      <c r="VU752" s="56"/>
      <c r="VV752" s="56"/>
      <c r="VW752" s="56"/>
      <c r="VX752" s="56"/>
      <c r="VY752" s="56"/>
      <c r="VZ752" s="56"/>
      <c r="WA752" s="56"/>
      <c r="WB752" s="56"/>
      <c r="WC752" s="56"/>
      <c r="WD752" s="56"/>
      <c r="WE752" s="56"/>
      <c r="WF752" s="56"/>
      <c r="WG752" s="56"/>
      <c r="WH752" s="56"/>
      <c r="WI752" s="56"/>
      <c r="WJ752" s="56"/>
      <c r="WK752" s="56"/>
      <c r="WL752" s="56"/>
      <c r="WM752" s="56"/>
      <c r="WN752" s="56"/>
      <c r="WO752" s="56"/>
      <c r="WP752" s="56"/>
      <c r="WQ752" s="56"/>
      <c r="WR752" s="56"/>
      <c r="WS752" s="56"/>
      <c r="WT752" s="56"/>
      <c r="WU752" s="56"/>
      <c r="WV752" s="56"/>
      <c r="WW752" s="56"/>
      <c r="WX752" s="56"/>
      <c r="WY752" s="56"/>
      <c r="WZ752" s="56"/>
      <c r="XA752" s="56"/>
      <c r="XB752" s="56"/>
      <c r="XC752" s="56"/>
      <c r="XD752" s="56"/>
      <c r="XE752" s="56"/>
      <c r="XF752" s="56"/>
      <c r="XG752" s="56"/>
      <c r="XH752" s="56"/>
      <c r="XI752" s="56"/>
      <c r="XJ752" s="56"/>
      <c r="XK752" s="56"/>
      <c r="XL752" s="56"/>
      <c r="XM752" s="56"/>
      <c r="XN752" s="56"/>
      <c r="XO752" s="56"/>
      <c r="XP752" s="56"/>
      <c r="XQ752" s="56"/>
      <c r="XR752" s="56"/>
      <c r="XS752" s="56"/>
      <c r="XT752" s="56"/>
      <c r="XU752" s="56"/>
      <c r="XV752" s="56"/>
      <c r="XW752" s="56"/>
      <c r="XX752" s="56"/>
      <c r="XY752" s="56"/>
      <c r="XZ752" s="56"/>
      <c r="YA752" s="56"/>
      <c r="YB752" s="56"/>
      <c r="YC752" s="56"/>
      <c r="YD752" s="56"/>
      <c r="YE752" s="56"/>
      <c r="YF752" s="56"/>
      <c r="YG752" s="56"/>
      <c r="YH752" s="56"/>
      <c r="YI752" s="56"/>
      <c r="YJ752" s="56"/>
      <c r="YK752" s="56"/>
      <c r="YL752" s="56"/>
      <c r="YM752" s="56"/>
      <c r="YN752" s="56"/>
      <c r="YO752" s="56"/>
      <c r="YP752" s="56"/>
      <c r="YQ752" s="56"/>
      <c r="YR752" s="56"/>
      <c r="YS752" s="56"/>
      <c r="YT752" s="56"/>
      <c r="YU752" s="56"/>
      <c r="YV752" s="56"/>
      <c r="YW752" s="56"/>
      <c r="YX752" s="56"/>
      <c r="YY752" s="56"/>
      <c r="YZ752" s="56"/>
      <c r="ZA752" s="56"/>
      <c r="ZB752" s="56"/>
      <c r="ZC752" s="56"/>
      <c r="ZD752" s="56"/>
      <c r="ZE752" s="56"/>
      <c r="ZF752" s="56"/>
      <c r="ZG752" s="56"/>
      <c r="ZH752" s="56"/>
      <c r="ZI752" s="56"/>
      <c r="ZJ752" s="56"/>
      <c r="ZK752" s="56"/>
      <c r="ZL752" s="56"/>
      <c r="ZM752" s="56"/>
      <c r="ZN752" s="56"/>
      <c r="ZO752" s="56"/>
      <c r="ZP752" s="56"/>
      <c r="ZQ752" s="56"/>
      <c r="ZR752" s="56"/>
      <c r="ZS752" s="56"/>
      <c r="ZT752" s="56"/>
      <c r="ZU752" s="56"/>
      <c r="ZV752" s="56"/>
      <c r="ZW752" s="56"/>
      <c r="ZX752" s="56"/>
      <c r="ZY752" s="56"/>
      <c r="ZZ752" s="56"/>
    </row>
    <row r="753" spans="1:702" s="56" customFormat="1" hidden="1" outlineLevel="1" x14ac:dyDescent="0.2">
      <c r="A753" s="49"/>
      <c r="B753" s="75"/>
      <c r="C753" s="49" t="s">
        <v>124</v>
      </c>
      <c r="D753" s="141"/>
      <c r="E753" s="170"/>
      <c r="F753" s="53"/>
      <c r="G753" s="170"/>
      <c r="H753" s="43"/>
      <c r="I753" s="132"/>
      <c r="J753" s="170"/>
      <c r="K753" s="190"/>
      <c r="L753" s="178"/>
      <c r="P753" s="34"/>
      <c r="Q753" s="34"/>
    </row>
    <row r="754" spans="1:702" s="56" customFormat="1" hidden="1" outlineLevel="1" x14ac:dyDescent="0.2">
      <c r="A754" s="49"/>
      <c r="B754" s="75"/>
      <c r="C754" s="49" t="s">
        <v>137</v>
      </c>
      <c r="D754" s="141"/>
      <c r="E754" s="171"/>
      <c r="F754" s="53"/>
      <c r="G754" s="171"/>
      <c r="H754" s="43"/>
      <c r="I754" s="132"/>
      <c r="J754" s="171"/>
      <c r="K754" s="191"/>
      <c r="L754" s="179"/>
      <c r="P754" s="34"/>
      <c r="Q754" s="34"/>
    </row>
    <row r="755" spans="1:702" s="56" customFormat="1" hidden="1" outlineLevel="1" x14ac:dyDescent="0.2">
      <c r="A755" s="49"/>
      <c r="B755" s="75"/>
      <c r="C755" s="49" t="s">
        <v>138</v>
      </c>
      <c r="D755" s="141"/>
      <c r="E755" s="172"/>
      <c r="F755" s="53"/>
      <c r="G755" s="172"/>
      <c r="H755" s="43"/>
      <c r="I755" s="132"/>
      <c r="J755" s="172"/>
      <c r="K755" s="192"/>
      <c r="L755" s="180"/>
      <c r="P755" s="34"/>
      <c r="Q755" s="34"/>
    </row>
    <row r="756" spans="1:702" s="59" customFormat="1" collapsed="1" x14ac:dyDescent="0.2">
      <c r="A756" s="41"/>
      <c r="B756" s="57">
        <v>546</v>
      </c>
      <c r="C756" s="78" t="s">
        <v>238</v>
      </c>
      <c r="D756" s="64"/>
      <c r="E756" s="58"/>
      <c r="F756" s="58">
        <f>SUM(F757:F759)</f>
        <v>0</v>
      </c>
      <c r="G756" s="129">
        <f>F756-E756</f>
        <v>0</v>
      </c>
      <c r="H756" s="58">
        <f t="shared" ref="H756" si="180">SUM(H757:H759)</f>
        <v>0</v>
      </c>
      <c r="I756" s="130" t="str">
        <f>IF((OR(I757="SZ",I758="SZ",I759="SZ")),"SZ","AZ")</f>
        <v>AZ</v>
      </c>
      <c r="J756" s="129">
        <f>H756-E756</f>
        <v>0</v>
      </c>
      <c r="K756" s="135">
        <f>IF(F756="",E756,IF(I756="SZ",H756,F756))</f>
        <v>0</v>
      </c>
      <c r="L756" s="129">
        <f>K756-E756</f>
        <v>0</v>
      </c>
      <c r="M756" s="56"/>
      <c r="N756" s="56"/>
      <c r="O756" s="56"/>
      <c r="P756" s="34"/>
      <c r="Q756" s="34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  <c r="BT756" s="56"/>
      <c r="BU756" s="56"/>
      <c r="BV756" s="56"/>
      <c r="BW756" s="56"/>
      <c r="BX756" s="56"/>
      <c r="BY756" s="56"/>
      <c r="BZ756" s="56"/>
      <c r="CA756" s="56"/>
      <c r="CB756" s="56"/>
      <c r="CC756" s="56"/>
      <c r="CD756" s="56"/>
      <c r="CE756" s="56"/>
      <c r="CF756" s="56"/>
      <c r="CG756" s="56"/>
      <c r="CH756" s="56"/>
      <c r="CI756" s="56"/>
      <c r="CJ756" s="56"/>
      <c r="CK756" s="56"/>
      <c r="CL756" s="56"/>
      <c r="CM756" s="56"/>
      <c r="CN756" s="56"/>
      <c r="CO756" s="56"/>
      <c r="CP756" s="56"/>
      <c r="CQ756" s="56"/>
      <c r="CR756" s="56"/>
      <c r="CS756" s="56"/>
      <c r="CT756" s="56"/>
      <c r="CU756" s="56"/>
      <c r="CV756" s="56"/>
      <c r="CW756" s="56"/>
      <c r="CX756" s="56"/>
      <c r="CY756" s="56"/>
      <c r="CZ756" s="56"/>
      <c r="DA756" s="56"/>
      <c r="DB756" s="56"/>
      <c r="DC756" s="56"/>
      <c r="DD756" s="56"/>
      <c r="DE756" s="56"/>
      <c r="DF756" s="56"/>
      <c r="DG756" s="56"/>
      <c r="DH756" s="56"/>
      <c r="DI756" s="56"/>
      <c r="DJ756" s="56"/>
      <c r="DK756" s="56"/>
      <c r="DL756" s="56"/>
      <c r="DM756" s="56"/>
      <c r="DN756" s="56"/>
      <c r="DO756" s="56"/>
      <c r="DP756" s="56"/>
      <c r="DQ756" s="56"/>
      <c r="DR756" s="56"/>
      <c r="DS756" s="56"/>
      <c r="DT756" s="56"/>
      <c r="DU756" s="56"/>
      <c r="DV756" s="56"/>
      <c r="DW756" s="56"/>
      <c r="DX756" s="56"/>
      <c r="DY756" s="56"/>
      <c r="DZ756" s="56"/>
      <c r="EA756" s="56"/>
      <c r="EB756" s="56"/>
      <c r="EC756" s="56"/>
      <c r="ED756" s="56"/>
      <c r="EE756" s="56"/>
      <c r="EF756" s="56"/>
      <c r="EG756" s="56"/>
      <c r="EH756" s="56"/>
      <c r="EI756" s="56"/>
      <c r="EJ756" s="56"/>
      <c r="EK756" s="56"/>
      <c r="EL756" s="56"/>
      <c r="EM756" s="56"/>
      <c r="EN756" s="56"/>
      <c r="EO756" s="56"/>
      <c r="EP756" s="56"/>
      <c r="EQ756" s="56"/>
      <c r="ER756" s="56"/>
      <c r="ES756" s="56"/>
      <c r="ET756" s="56"/>
      <c r="EU756" s="56"/>
      <c r="EV756" s="56"/>
      <c r="EW756" s="56"/>
      <c r="EX756" s="56"/>
      <c r="EY756" s="56"/>
      <c r="EZ756" s="56"/>
      <c r="FA756" s="56"/>
      <c r="FB756" s="56"/>
      <c r="FC756" s="56"/>
      <c r="FD756" s="56"/>
      <c r="FE756" s="56"/>
      <c r="FF756" s="56"/>
      <c r="FG756" s="56"/>
      <c r="FH756" s="56"/>
      <c r="FI756" s="56"/>
      <c r="FJ756" s="56"/>
      <c r="FK756" s="56"/>
      <c r="FL756" s="56"/>
      <c r="FM756" s="56"/>
      <c r="FN756" s="56"/>
      <c r="FO756" s="56"/>
      <c r="FP756" s="56"/>
      <c r="FQ756" s="56"/>
      <c r="FR756" s="56"/>
      <c r="FS756" s="56"/>
      <c r="FT756" s="56"/>
      <c r="FU756" s="56"/>
      <c r="FV756" s="56"/>
      <c r="FW756" s="56"/>
      <c r="FX756" s="56"/>
      <c r="FY756" s="56"/>
      <c r="FZ756" s="56"/>
      <c r="GA756" s="56"/>
      <c r="GB756" s="56"/>
      <c r="GC756" s="56"/>
      <c r="GD756" s="56"/>
      <c r="GE756" s="56"/>
      <c r="GF756" s="56"/>
      <c r="GG756" s="56"/>
      <c r="GH756" s="56"/>
      <c r="GI756" s="56"/>
      <c r="GJ756" s="56"/>
      <c r="GK756" s="56"/>
      <c r="GL756" s="56"/>
      <c r="GM756" s="56"/>
      <c r="GN756" s="56"/>
      <c r="GO756" s="56"/>
      <c r="GP756" s="56"/>
      <c r="GQ756" s="56"/>
      <c r="GR756" s="56"/>
      <c r="GS756" s="56"/>
      <c r="GT756" s="56"/>
      <c r="GU756" s="56"/>
      <c r="GV756" s="56"/>
      <c r="GW756" s="56"/>
      <c r="GX756" s="56"/>
      <c r="GY756" s="56"/>
      <c r="GZ756" s="56"/>
      <c r="HA756" s="56"/>
      <c r="HB756" s="56"/>
      <c r="HC756" s="56"/>
      <c r="HD756" s="56"/>
      <c r="HE756" s="56"/>
      <c r="HF756" s="56"/>
      <c r="HG756" s="56"/>
      <c r="HH756" s="56"/>
      <c r="HI756" s="56"/>
      <c r="HJ756" s="56"/>
      <c r="HK756" s="56"/>
      <c r="HL756" s="56"/>
      <c r="HM756" s="56"/>
      <c r="HN756" s="56"/>
      <c r="HO756" s="56"/>
      <c r="HP756" s="56"/>
      <c r="HQ756" s="56"/>
      <c r="HR756" s="56"/>
      <c r="HS756" s="56"/>
      <c r="HT756" s="56"/>
      <c r="HU756" s="56"/>
      <c r="HV756" s="56"/>
      <c r="HW756" s="56"/>
      <c r="HX756" s="56"/>
      <c r="HY756" s="56"/>
      <c r="HZ756" s="56"/>
      <c r="IA756" s="56"/>
      <c r="IB756" s="56"/>
      <c r="IC756" s="56"/>
      <c r="ID756" s="56"/>
      <c r="IE756" s="56"/>
      <c r="IF756" s="56"/>
      <c r="IG756" s="56"/>
      <c r="IH756" s="56"/>
      <c r="II756" s="56"/>
      <c r="IJ756" s="56"/>
      <c r="IK756" s="56"/>
      <c r="IL756" s="56"/>
      <c r="IM756" s="56"/>
      <c r="IN756" s="56"/>
      <c r="IO756" s="56"/>
      <c r="IP756" s="56"/>
      <c r="IQ756" s="56"/>
      <c r="IR756" s="56"/>
      <c r="IS756" s="56"/>
      <c r="IT756" s="56"/>
      <c r="IU756" s="56"/>
      <c r="IV756" s="56"/>
      <c r="IW756" s="56"/>
      <c r="IX756" s="56"/>
      <c r="IY756" s="56"/>
      <c r="IZ756" s="56"/>
      <c r="JA756" s="56"/>
      <c r="JB756" s="56"/>
      <c r="JC756" s="56"/>
      <c r="JD756" s="56"/>
      <c r="JE756" s="56"/>
      <c r="JF756" s="56"/>
      <c r="JG756" s="56"/>
      <c r="JH756" s="56"/>
      <c r="JI756" s="56"/>
      <c r="JJ756" s="56"/>
      <c r="JK756" s="56"/>
      <c r="JL756" s="56"/>
      <c r="JM756" s="56"/>
      <c r="JN756" s="56"/>
      <c r="JO756" s="56"/>
      <c r="JP756" s="56"/>
      <c r="JQ756" s="56"/>
      <c r="JR756" s="56"/>
      <c r="JS756" s="56"/>
      <c r="JT756" s="56"/>
      <c r="JU756" s="56"/>
      <c r="JV756" s="56"/>
      <c r="JW756" s="56"/>
      <c r="JX756" s="56"/>
      <c r="JY756" s="56"/>
      <c r="JZ756" s="56"/>
      <c r="KA756" s="56"/>
      <c r="KB756" s="56"/>
      <c r="KC756" s="56"/>
      <c r="KD756" s="56"/>
      <c r="KE756" s="56"/>
      <c r="KF756" s="56"/>
      <c r="KG756" s="56"/>
      <c r="KH756" s="56"/>
      <c r="KI756" s="56"/>
      <c r="KJ756" s="56"/>
      <c r="KK756" s="56"/>
      <c r="KL756" s="56"/>
      <c r="KM756" s="56"/>
      <c r="KN756" s="56"/>
      <c r="KO756" s="56"/>
      <c r="KP756" s="56"/>
      <c r="KQ756" s="56"/>
      <c r="KR756" s="56"/>
      <c r="KS756" s="56"/>
      <c r="KT756" s="56"/>
      <c r="KU756" s="56"/>
      <c r="KV756" s="56"/>
      <c r="KW756" s="56"/>
      <c r="KX756" s="56"/>
      <c r="KY756" s="56"/>
      <c r="KZ756" s="56"/>
      <c r="LA756" s="56"/>
      <c r="LB756" s="56"/>
      <c r="LC756" s="56"/>
      <c r="LD756" s="56"/>
      <c r="LE756" s="56"/>
      <c r="LF756" s="56"/>
      <c r="LG756" s="56"/>
      <c r="LH756" s="56"/>
      <c r="LI756" s="56"/>
      <c r="LJ756" s="56"/>
      <c r="LK756" s="56"/>
      <c r="LL756" s="56"/>
      <c r="LM756" s="56"/>
      <c r="LN756" s="56"/>
      <c r="LO756" s="56"/>
      <c r="LP756" s="56"/>
      <c r="LQ756" s="56"/>
      <c r="LR756" s="56"/>
      <c r="LS756" s="56"/>
      <c r="LT756" s="56"/>
      <c r="LU756" s="56"/>
      <c r="LV756" s="56"/>
      <c r="LW756" s="56"/>
      <c r="LX756" s="56"/>
      <c r="LY756" s="56"/>
      <c r="LZ756" s="56"/>
      <c r="MA756" s="56"/>
      <c r="MB756" s="56"/>
      <c r="MC756" s="56"/>
      <c r="MD756" s="56"/>
      <c r="ME756" s="56"/>
      <c r="MF756" s="56"/>
      <c r="MG756" s="56"/>
      <c r="MH756" s="56"/>
      <c r="MI756" s="56"/>
      <c r="MJ756" s="56"/>
      <c r="MK756" s="56"/>
      <c r="ML756" s="56"/>
      <c r="MM756" s="56"/>
      <c r="MN756" s="56"/>
      <c r="MO756" s="56"/>
      <c r="MP756" s="56"/>
      <c r="MQ756" s="56"/>
      <c r="MR756" s="56"/>
      <c r="MS756" s="56"/>
      <c r="MT756" s="56"/>
      <c r="MU756" s="56"/>
      <c r="MV756" s="56"/>
      <c r="MW756" s="56"/>
      <c r="MX756" s="56"/>
      <c r="MY756" s="56"/>
      <c r="MZ756" s="56"/>
      <c r="NA756" s="56"/>
      <c r="NB756" s="56"/>
      <c r="NC756" s="56"/>
      <c r="ND756" s="56"/>
      <c r="NE756" s="56"/>
      <c r="NF756" s="56"/>
      <c r="NG756" s="56"/>
      <c r="NH756" s="56"/>
      <c r="NI756" s="56"/>
      <c r="NJ756" s="56"/>
      <c r="NK756" s="56"/>
      <c r="NL756" s="56"/>
      <c r="NM756" s="56"/>
      <c r="NN756" s="56"/>
      <c r="NO756" s="56"/>
      <c r="NP756" s="56"/>
      <c r="NQ756" s="56"/>
      <c r="NR756" s="56"/>
      <c r="NS756" s="56"/>
      <c r="NT756" s="56"/>
      <c r="NU756" s="56"/>
      <c r="NV756" s="56"/>
      <c r="NW756" s="56"/>
      <c r="NX756" s="56"/>
      <c r="NY756" s="56"/>
      <c r="NZ756" s="56"/>
      <c r="OA756" s="56"/>
      <c r="OB756" s="56"/>
      <c r="OC756" s="56"/>
      <c r="OD756" s="56"/>
      <c r="OE756" s="56"/>
      <c r="OF756" s="56"/>
      <c r="OG756" s="56"/>
      <c r="OH756" s="56"/>
      <c r="OI756" s="56"/>
      <c r="OJ756" s="56"/>
      <c r="OK756" s="56"/>
      <c r="OL756" s="56"/>
      <c r="OM756" s="56"/>
      <c r="ON756" s="56"/>
      <c r="OO756" s="56"/>
      <c r="OP756" s="56"/>
      <c r="OQ756" s="56"/>
      <c r="OR756" s="56"/>
      <c r="OS756" s="56"/>
      <c r="OT756" s="56"/>
      <c r="OU756" s="56"/>
      <c r="OV756" s="56"/>
      <c r="OW756" s="56"/>
      <c r="OX756" s="56"/>
      <c r="OY756" s="56"/>
      <c r="OZ756" s="56"/>
      <c r="PA756" s="56"/>
      <c r="PB756" s="56"/>
      <c r="PC756" s="56"/>
      <c r="PD756" s="56"/>
      <c r="PE756" s="56"/>
      <c r="PF756" s="56"/>
      <c r="PG756" s="56"/>
      <c r="PH756" s="56"/>
      <c r="PI756" s="56"/>
      <c r="PJ756" s="56"/>
      <c r="PK756" s="56"/>
      <c r="PL756" s="56"/>
      <c r="PM756" s="56"/>
      <c r="PN756" s="56"/>
      <c r="PO756" s="56"/>
      <c r="PP756" s="56"/>
      <c r="PQ756" s="56"/>
      <c r="PR756" s="56"/>
      <c r="PS756" s="56"/>
      <c r="PT756" s="56"/>
      <c r="PU756" s="56"/>
      <c r="PV756" s="56"/>
      <c r="PW756" s="56"/>
      <c r="PX756" s="56"/>
      <c r="PY756" s="56"/>
      <c r="PZ756" s="56"/>
      <c r="QA756" s="56"/>
      <c r="QB756" s="56"/>
      <c r="QC756" s="56"/>
      <c r="QD756" s="56"/>
      <c r="QE756" s="56"/>
      <c r="QF756" s="56"/>
      <c r="QG756" s="56"/>
      <c r="QH756" s="56"/>
      <c r="QI756" s="56"/>
      <c r="QJ756" s="56"/>
      <c r="QK756" s="56"/>
      <c r="QL756" s="56"/>
      <c r="QM756" s="56"/>
      <c r="QN756" s="56"/>
      <c r="QO756" s="56"/>
      <c r="QP756" s="56"/>
      <c r="QQ756" s="56"/>
      <c r="QR756" s="56"/>
      <c r="QS756" s="56"/>
      <c r="QT756" s="56"/>
      <c r="QU756" s="56"/>
      <c r="QV756" s="56"/>
      <c r="QW756" s="56"/>
      <c r="QX756" s="56"/>
      <c r="QY756" s="56"/>
      <c r="QZ756" s="56"/>
      <c r="RA756" s="56"/>
      <c r="RB756" s="56"/>
      <c r="RC756" s="56"/>
      <c r="RD756" s="56"/>
      <c r="RE756" s="56"/>
      <c r="RF756" s="56"/>
      <c r="RG756" s="56"/>
      <c r="RH756" s="56"/>
      <c r="RI756" s="56"/>
      <c r="RJ756" s="56"/>
      <c r="RK756" s="56"/>
      <c r="RL756" s="56"/>
      <c r="RM756" s="56"/>
      <c r="RN756" s="56"/>
      <c r="RO756" s="56"/>
      <c r="RP756" s="56"/>
      <c r="RQ756" s="56"/>
      <c r="RR756" s="56"/>
      <c r="RS756" s="56"/>
      <c r="RT756" s="56"/>
      <c r="RU756" s="56"/>
      <c r="RV756" s="56"/>
      <c r="RW756" s="56"/>
      <c r="RX756" s="56"/>
      <c r="RY756" s="56"/>
      <c r="RZ756" s="56"/>
      <c r="SA756" s="56"/>
      <c r="SB756" s="56"/>
      <c r="SC756" s="56"/>
      <c r="SD756" s="56"/>
      <c r="SE756" s="56"/>
      <c r="SF756" s="56"/>
      <c r="SG756" s="56"/>
      <c r="SH756" s="56"/>
      <c r="SI756" s="56"/>
      <c r="SJ756" s="56"/>
      <c r="SK756" s="56"/>
      <c r="SL756" s="56"/>
      <c r="SM756" s="56"/>
      <c r="SN756" s="56"/>
      <c r="SO756" s="56"/>
      <c r="SP756" s="56"/>
      <c r="SQ756" s="56"/>
      <c r="SR756" s="56"/>
      <c r="SS756" s="56"/>
      <c r="ST756" s="56"/>
      <c r="SU756" s="56"/>
      <c r="SV756" s="56"/>
      <c r="SW756" s="56"/>
      <c r="SX756" s="56"/>
      <c r="SY756" s="56"/>
      <c r="SZ756" s="56"/>
      <c r="TA756" s="56"/>
      <c r="TB756" s="56"/>
      <c r="TC756" s="56"/>
      <c r="TD756" s="56"/>
      <c r="TE756" s="56"/>
      <c r="TF756" s="56"/>
      <c r="TG756" s="56"/>
      <c r="TH756" s="56"/>
      <c r="TI756" s="56"/>
      <c r="TJ756" s="56"/>
      <c r="TK756" s="56"/>
      <c r="TL756" s="56"/>
      <c r="TM756" s="56"/>
      <c r="TN756" s="56"/>
      <c r="TO756" s="56"/>
      <c r="TP756" s="56"/>
      <c r="TQ756" s="56"/>
      <c r="TR756" s="56"/>
      <c r="TS756" s="56"/>
      <c r="TT756" s="56"/>
      <c r="TU756" s="56"/>
      <c r="TV756" s="56"/>
      <c r="TW756" s="56"/>
      <c r="TX756" s="56"/>
      <c r="TY756" s="56"/>
      <c r="TZ756" s="56"/>
      <c r="UA756" s="56"/>
      <c r="UB756" s="56"/>
      <c r="UC756" s="56"/>
      <c r="UD756" s="56"/>
      <c r="UE756" s="56"/>
      <c r="UF756" s="56"/>
      <c r="UG756" s="56"/>
      <c r="UH756" s="56"/>
      <c r="UI756" s="56"/>
      <c r="UJ756" s="56"/>
      <c r="UK756" s="56"/>
      <c r="UL756" s="56"/>
      <c r="UM756" s="56"/>
      <c r="UN756" s="56"/>
      <c r="UO756" s="56"/>
      <c r="UP756" s="56"/>
      <c r="UQ756" s="56"/>
      <c r="UR756" s="56"/>
      <c r="US756" s="56"/>
      <c r="UT756" s="56"/>
      <c r="UU756" s="56"/>
      <c r="UV756" s="56"/>
      <c r="UW756" s="56"/>
      <c r="UX756" s="56"/>
      <c r="UY756" s="56"/>
      <c r="UZ756" s="56"/>
      <c r="VA756" s="56"/>
      <c r="VB756" s="56"/>
      <c r="VC756" s="56"/>
      <c r="VD756" s="56"/>
      <c r="VE756" s="56"/>
      <c r="VF756" s="56"/>
      <c r="VG756" s="56"/>
      <c r="VH756" s="56"/>
      <c r="VI756" s="56"/>
      <c r="VJ756" s="56"/>
      <c r="VK756" s="56"/>
      <c r="VL756" s="56"/>
      <c r="VM756" s="56"/>
      <c r="VN756" s="56"/>
      <c r="VO756" s="56"/>
      <c r="VP756" s="56"/>
      <c r="VQ756" s="56"/>
      <c r="VR756" s="56"/>
      <c r="VS756" s="56"/>
      <c r="VT756" s="56"/>
      <c r="VU756" s="56"/>
      <c r="VV756" s="56"/>
      <c r="VW756" s="56"/>
      <c r="VX756" s="56"/>
      <c r="VY756" s="56"/>
      <c r="VZ756" s="56"/>
      <c r="WA756" s="56"/>
      <c r="WB756" s="56"/>
      <c r="WC756" s="56"/>
      <c r="WD756" s="56"/>
      <c r="WE756" s="56"/>
      <c r="WF756" s="56"/>
      <c r="WG756" s="56"/>
      <c r="WH756" s="56"/>
      <c r="WI756" s="56"/>
      <c r="WJ756" s="56"/>
      <c r="WK756" s="56"/>
      <c r="WL756" s="56"/>
      <c r="WM756" s="56"/>
      <c r="WN756" s="56"/>
      <c r="WO756" s="56"/>
      <c r="WP756" s="56"/>
      <c r="WQ756" s="56"/>
      <c r="WR756" s="56"/>
      <c r="WS756" s="56"/>
      <c r="WT756" s="56"/>
      <c r="WU756" s="56"/>
      <c r="WV756" s="56"/>
      <c r="WW756" s="56"/>
      <c r="WX756" s="56"/>
      <c r="WY756" s="56"/>
      <c r="WZ756" s="56"/>
      <c r="XA756" s="56"/>
      <c r="XB756" s="56"/>
      <c r="XC756" s="56"/>
      <c r="XD756" s="56"/>
      <c r="XE756" s="56"/>
      <c r="XF756" s="56"/>
      <c r="XG756" s="56"/>
      <c r="XH756" s="56"/>
      <c r="XI756" s="56"/>
      <c r="XJ756" s="56"/>
      <c r="XK756" s="56"/>
      <c r="XL756" s="56"/>
      <c r="XM756" s="56"/>
      <c r="XN756" s="56"/>
      <c r="XO756" s="56"/>
      <c r="XP756" s="56"/>
      <c r="XQ756" s="56"/>
      <c r="XR756" s="56"/>
      <c r="XS756" s="56"/>
      <c r="XT756" s="56"/>
      <c r="XU756" s="56"/>
      <c r="XV756" s="56"/>
      <c r="XW756" s="56"/>
      <c r="XX756" s="56"/>
      <c r="XY756" s="56"/>
      <c r="XZ756" s="56"/>
      <c r="YA756" s="56"/>
      <c r="YB756" s="56"/>
      <c r="YC756" s="56"/>
      <c r="YD756" s="56"/>
      <c r="YE756" s="56"/>
      <c r="YF756" s="56"/>
      <c r="YG756" s="56"/>
      <c r="YH756" s="56"/>
      <c r="YI756" s="56"/>
      <c r="YJ756" s="56"/>
      <c r="YK756" s="56"/>
      <c r="YL756" s="56"/>
      <c r="YM756" s="56"/>
      <c r="YN756" s="56"/>
      <c r="YO756" s="56"/>
      <c r="YP756" s="56"/>
      <c r="YQ756" s="56"/>
      <c r="YR756" s="56"/>
      <c r="YS756" s="56"/>
      <c r="YT756" s="56"/>
      <c r="YU756" s="56"/>
      <c r="YV756" s="56"/>
      <c r="YW756" s="56"/>
      <c r="YX756" s="56"/>
      <c r="YY756" s="56"/>
      <c r="YZ756" s="56"/>
      <c r="ZA756" s="56"/>
      <c r="ZB756" s="56"/>
      <c r="ZC756" s="56"/>
      <c r="ZD756" s="56"/>
      <c r="ZE756" s="56"/>
      <c r="ZF756" s="56"/>
      <c r="ZG756" s="56"/>
      <c r="ZH756" s="56"/>
      <c r="ZI756" s="56"/>
      <c r="ZJ756" s="56"/>
      <c r="ZK756" s="56"/>
      <c r="ZL756" s="56"/>
      <c r="ZM756" s="56"/>
      <c r="ZN756" s="56"/>
      <c r="ZO756" s="56"/>
      <c r="ZP756" s="56"/>
      <c r="ZQ756" s="56"/>
      <c r="ZR756" s="56"/>
      <c r="ZS756" s="56"/>
      <c r="ZT756" s="56"/>
      <c r="ZU756" s="56"/>
      <c r="ZV756" s="56"/>
      <c r="ZW756" s="56"/>
      <c r="ZX756" s="56"/>
      <c r="ZY756" s="56"/>
      <c r="ZZ756" s="56"/>
    </row>
    <row r="757" spans="1:702" s="56" customFormat="1" hidden="1" outlineLevel="1" x14ac:dyDescent="0.2">
      <c r="A757" s="49"/>
      <c r="B757" s="75"/>
      <c r="C757" s="49" t="s">
        <v>124</v>
      </c>
      <c r="D757" s="141"/>
      <c r="E757" s="170"/>
      <c r="F757" s="53"/>
      <c r="G757" s="170"/>
      <c r="H757" s="43"/>
      <c r="I757" s="132"/>
      <c r="J757" s="170"/>
      <c r="K757" s="190"/>
      <c r="L757" s="178"/>
      <c r="P757" s="34"/>
      <c r="Q757" s="34"/>
    </row>
    <row r="758" spans="1:702" s="56" customFormat="1" hidden="1" outlineLevel="1" x14ac:dyDescent="0.2">
      <c r="A758" s="49"/>
      <c r="B758" s="75"/>
      <c r="C758" s="49" t="s">
        <v>137</v>
      </c>
      <c r="D758" s="141"/>
      <c r="E758" s="171"/>
      <c r="F758" s="53"/>
      <c r="G758" s="171"/>
      <c r="H758" s="43"/>
      <c r="I758" s="132"/>
      <c r="J758" s="171"/>
      <c r="K758" s="191"/>
      <c r="L758" s="179"/>
      <c r="P758" s="34"/>
      <c r="Q758" s="34"/>
    </row>
    <row r="759" spans="1:702" s="56" customFormat="1" hidden="1" outlineLevel="1" x14ac:dyDescent="0.2">
      <c r="A759" s="49"/>
      <c r="B759" s="75"/>
      <c r="C759" s="49" t="s">
        <v>138</v>
      </c>
      <c r="D759" s="141"/>
      <c r="E759" s="172"/>
      <c r="F759" s="53"/>
      <c r="G759" s="172"/>
      <c r="H759" s="43"/>
      <c r="I759" s="132"/>
      <c r="J759" s="172"/>
      <c r="K759" s="192"/>
      <c r="L759" s="180"/>
      <c r="P759" s="34"/>
      <c r="Q759" s="34"/>
    </row>
    <row r="760" spans="1:702" s="59" customFormat="1" collapsed="1" x14ac:dyDescent="0.2">
      <c r="A760" s="41"/>
      <c r="B760" s="57">
        <v>547</v>
      </c>
      <c r="C760" s="78" t="s">
        <v>239</v>
      </c>
      <c r="D760" s="64"/>
      <c r="E760" s="58"/>
      <c r="F760" s="58">
        <f>SUM(F761:F763)</f>
        <v>0</v>
      </c>
      <c r="G760" s="129">
        <f>F760-E760</f>
        <v>0</v>
      </c>
      <c r="H760" s="58">
        <f t="shared" ref="H760" si="181">SUM(H761:H763)</f>
        <v>0</v>
      </c>
      <c r="I760" s="130" t="str">
        <f>IF((OR(I761="SZ",I762="SZ",I763="SZ")),"SZ","AZ")</f>
        <v>AZ</v>
      </c>
      <c r="J760" s="129">
        <f>H760-E760</f>
        <v>0</v>
      </c>
      <c r="K760" s="135">
        <f>IF(F760="",E760,IF(I760="SZ",H760,F760))</f>
        <v>0</v>
      </c>
      <c r="L760" s="129">
        <f>K760-E760</f>
        <v>0</v>
      </c>
      <c r="M760" s="56"/>
      <c r="N760" s="56"/>
      <c r="O760" s="56"/>
      <c r="P760" s="34"/>
      <c r="Q760" s="34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  <c r="BT760" s="56"/>
      <c r="BU760" s="56"/>
      <c r="BV760" s="56"/>
      <c r="BW760" s="56"/>
      <c r="BX760" s="56"/>
      <c r="BY760" s="56"/>
      <c r="BZ760" s="56"/>
      <c r="CA760" s="56"/>
      <c r="CB760" s="56"/>
      <c r="CC760" s="56"/>
      <c r="CD760" s="56"/>
      <c r="CE760" s="56"/>
      <c r="CF760" s="56"/>
      <c r="CG760" s="56"/>
      <c r="CH760" s="56"/>
      <c r="CI760" s="56"/>
      <c r="CJ760" s="56"/>
      <c r="CK760" s="56"/>
      <c r="CL760" s="56"/>
      <c r="CM760" s="56"/>
      <c r="CN760" s="56"/>
      <c r="CO760" s="56"/>
      <c r="CP760" s="56"/>
      <c r="CQ760" s="56"/>
      <c r="CR760" s="56"/>
      <c r="CS760" s="56"/>
      <c r="CT760" s="56"/>
      <c r="CU760" s="56"/>
      <c r="CV760" s="56"/>
      <c r="CW760" s="56"/>
      <c r="CX760" s="56"/>
      <c r="CY760" s="56"/>
      <c r="CZ760" s="56"/>
      <c r="DA760" s="56"/>
      <c r="DB760" s="56"/>
      <c r="DC760" s="56"/>
      <c r="DD760" s="56"/>
      <c r="DE760" s="56"/>
      <c r="DF760" s="56"/>
      <c r="DG760" s="56"/>
      <c r="DH760" s="56"/>
      <c r="DI760" s="56"/>
      <c r="DJ760" s="56"/>
      <c r="DK760" s="56"/>
      <c r="DL760" s="56"/>
      <c r="DM760" s="56"/>
      <c r="DN760" s="56"/>
      <c r="DO760" s="56"/>
      <c r="DP760" s="56"/>
      <c r="DQ760" s="56"/>
      <c r="DR760" s="56"/>
      <c r="DS760" s="56"/>
      <c r="DT760" s="56"/>
      <c r="DU760" s="56"/>
      <c r="DV760" s="56"/>
      <c r="DW760" s="56"/>
      <c r="DX760" s="56"/>
      <c r="DY760" s="56"/>
      <c r="DZ760" s="56"/>
      <c r="EA760" s="56"/>
      <c r="EB760" s="56"/>
      <c r="EC760" s="56"/>
      <c r="ED760" s="56"/>
      <c r="EE760" s="56"/>
      <c r="EF760" s="56"/>
      <c r="EG760" s="56"/>
      <c r="EH760" s="56"/>
      <c r="EI760" s="56"/>
      <c r="EJ760" s="56"/>
      <c r="EK760" s="56"/>
      <c r="EL760" s="56"/>
      <c r="EM760" s="56"/>
      <c r="EN760" s="56"/>
      <c r="EO760" s="56"/>
      <c r="EP760" s="56"/>
      <c r="EQ760" s="56"/>
      <c r="ER760" s="56"/>
      <c r="ES760" s="56"/>
      <c r="ET760" s="56"/>
      <c r="EU760" s="56"/>
      <c r="EV760" s="56"/>
      <c r="EW760" s="56"/>
      <c r="EX760" s="56"/>
      <c r="EY760" s="56"/>
      <c r="EZ760" s="56"/>
      <c r="FA760" s="56"/>
      <c r="FB760" s="56"/>
      <c r="FC760" s="56"/>
      <c r="FD760" s="56"/>
      <c r="FE760" s="56"/>
      <c r="FF760" s="56"/>
      <c r="FG760" s="56"/>
      <c r="FH760" s="56"/>
      <c r="FI760" s="56"/>
      <c r="FJ760" s="56"/>
      <c r="FK760" s="56"/>
      <c r="FL760" s="56"/>
      <c r="FM760" s="56"/>
      <c r="FN760" s="56"/>
      <c r="FO760" s="56"/>
      <c r="FP760" s="56"/>
      <c r="FQ760" s="56"/>
      <c r="FR760" s="56"/>
      <c r="FS760" s="56"/>
      <c r="FT760" s="56"/>
      <c r="FU760" s="56"/>
      <c r="FV760" s="56"/>
      <c r="FW760" s="56"/>
      <c r="FX760" s="56"/>
      <c r="FY760" s="56"/>
      <c r="FZ760" s="56"/>
      <c r="GA760" s="56"/>
      <c r="GB760" s="56"/>
      <c r="GC760" s="56"/>
      <c r="GD760" s="56"/>
      <c r="GE760" s="56"/>
      <c r="GF760" s="56"/>
      <c r="GG760" s="56"/>
      <c r="GH760" s="56"/>
      <c r="GI760" s="56"/>
      <c r="GJ760" s="56"/>
      <c r="GK760" s="56"/>
      <c r="GL760" s="56"/>
      <c r="GM760" s="56"/>
      <c r="GN760" s="56"/>
      <c r="GO760" s="56"/>
      <c r="GP760" s="56"/>
      <c r="GQ760" s="56"/>
      <c r="GR760" s="56"/>
      <c r="GS760" s="56"/>
      <c r="GT760" s="56"/>
      <c r="GU760" s="56"/>
      <c r="GV760" s="56"/>
      <c r="GW760" s="56"/>
      <c r="GX760" s="56"/>
      <c r="GY760" s="56"/>
      <c r="GZ760" s="56"/>
      <c r="HA760" s="56"/>
      <c r="HB760" s="56"/>
      <c r="HC760" s="56"/>
      <c r="HD760" s="56"/>
      <c r="HE760" s="56"/>
      <c r="HF760" s="56"/>
      <c r="HG760" s="56"/>
      <c r="HH760" s="56"/>
      <c r="HI760" s="56"/>
      <c r="HJ760" s="56"/>
      <c r="HK760" s="56"/>
      <c r="HL760" s="56"/>
      <c r="HM760" s="56"/>
      <c r="HN760" s="56"/>
      <c r="HO760" s="56"/>
      <c r="HP760" s="56"/>
      <c r="HQ760" s="56"/>
      <c r="HR760" s="56"/>
      <c r="HS760" s="56"/>
      <c r="HT760" s="56"/>
      <c r="HU760" s="56"/>
      <c r="HV760" s="56"/>
      <c r="HW760" s="56"/>
      <c r="HX760" s="56"/>
      <c r="HY760" s="56"/>
      <c r="HZ760" s="56"/>
      <c r="IA760" s="56"/>
      <c r="IB760" s="56"/>
      <c r="IC760" s="56"/>
      <c r="ID760" s="56"/>
      <c r="IE760" s="56"/>
      <c r="IF760" s="56"/>
      <c r="IG760" s="56"/>
      <c r="IH760" s="56"/>
      <c r="II760" s="56"/>
      <c r="IJ760" s="56"/>
      <c r="IK760" s="56"/>
      <c r="IL760" s="56"/>
      <c r="IM760" s="56"/>
      <c r="IN760" s="56"/>
      <c r="IO760" s="56"/>
      <c r="IP760" s="56"/>
      <c r="IQ760" s="56"/>
      <c r="IR760" s="56"/>
      <c r="IS760" s="56"/>
      <c r="IT760" s="56"/>
      <c r="IU760" s="56"/>
      <c r="IV760" s="56"/>
      <c r="IW760" s="56"/>
      <c r="IX760" s="56"/>
      <c r="IY760" s="56"/>
      <c r="IZ760" s="56"/>
      <c r="JA760" s="56"/>
      <c r="JB760" s="56"/>
      <c r="JC760" s="56"/>
      <c r="JD760" s="56"/>
      <c r="JE760" s="56"/>
      <c r="JF760" s="56"/>
      <c r="JG760" s="56"/>
      <c r="JH760" s="56"/>
      <c r="JI760" s="56"/>
      <c r="JJ760" s="56"/>
      <c r="JK760" s="56"/>
      <c r="JL760" s="56"/>
      <c r="JM760" s="56"/>
      <c r="JN760" s="56"/>
      <c r="JO760" s="56"/>
      <c r="JP760" s="56"/>
      <c r="JQ760" s="56"/>
      <c r="JR760" s="56"/>
      <c r="JS760" s="56"/>
      <c r="JT760" s="56"/>
      <c r="JU760" s="56"/>
      <c r="JV760" s="56"/>
      <c r="JW760" s="56"/>
      <c r="JX760" s="56"/>
      <c r="JY760" s="56"/>
      <c r="JZ760" s="56"/>
      <c r="KA760" s="56"/>
      <c r="KB760" s="56"/>
      <c r="KC760" s="56"/>
      <c r="KD760" s="56"/>
      <c r="KE760" s="56"/>
      <c r="KF760" s="56"/>
      <c r="KG760" s="56"/>
      <c r="KH760" s="56"/>
      <c r="KI760" s="56"/>
      <c r="KJ760" s="56"/>
      <c r="KK760" s="56"/>
      <c r="KL760" s="56"/>
      <c r="KM760" s="56"/>
      <c r="KN760" s="56"/>
      <c r="KO760" s="56"/>
      <c r="KP760" s="56"/>
      <c r="KQ760" s="56"/>
      <c r="KR760" s="56"/>
      <c r="KS760" s="56"/>
      <c r="KT760" s="56"/>
      <c r="KU760" s="56"/>
      <c r="KV760" s="56"/>
      <c r="KW760" s="56"/>
      <c r="KX760" s="56"/>
      <c r="KY760" s="56"/>
      <c r="KZ760" s="56"/>
      <c r="LA760" s="56"/>
      <c r="LB760" s="56"/>
      <c r="LC760" s="56"/>
      <c r="LD760" s="56"/>
      <c r="LE760" s="56"/>
      <c r="LF760" s="56"/>
      <c r="LG760" s="56"/>
      <c r="LH760" s="56"/>
      <c r="LI760" s="56"/>
      <c r="LJ760" s="56"/>
      <c r="LK760" s="56"/>
      <c r="LL760" s="56"/>
      <c r="LM760" s="56"/>
      <c r="LN760" s="56"/>
      <c r="LO760" s="56"/>
      <c r="LP760" s="56"/>
      <c r="LQ760" s="56"/>
      <c r="LR760" s="56"/>
      <c r="LS760" s="56"/>
      <c r="LT760" s="56"/>
      <c r="LU760" s="56"/>
      <c r="LV760" s="56"/>
      <c r="LW760" s="56"/>
      <c r="LX760" s="56"/>
      <c r="LY760" s="56"/>
      <c r="LZ760" s="56"/>
      <c r="MA760" s="56"/>
      <c r="MB760" s="56"/>
      <c r="MC760" s="56"/>
      <c r="MD760" s="56"/>
      <c r="ME760" s="56"/>
      <c r="MF760" s="56"/>
      <c r="MG760" s="56"/>
      <c r="MH760" s="56"/>
      <c r="MI760" s="56"/>
      <c r="MJ760" s="56"/>
      <c r="MK760" s="56"/>
      <c r="ML760" s="56"/>
      <c r="MM760" s="56"/>
      <c r="MN760" s="56"/>
      <c r="MO760" s="56"/>
      <c r="MP760" s="56"/>
      <c r="MQ760" s="56"/>
      <c r="MR760" s="56"/>
      <c r="MS760" s="56"/>
      <c r="MT760" s="56"/>
      <c r="MU760" s="56"/>
      <c r="MV760" s="56"/>
      <c r="MW760" s="56"/>
      <c r="MX760" s="56"/>
      <c r="MY760" s="56"/>
      <c r="MZ760" s="56"/>
      <c r="NA760" s="56"/>
      <c r="NB760" s="56"/>
      <c r="NC760" s="56"/>
      <c r="ND760" s="56"/>
      <c r="NE760" s="56"/>
      <c r="NF760" s="56"/>
      <c r="NG760" s="56"/>
      <c r="NH760" s="56"/>
      <c r="NI760" s="56"/>
      <c r="NJ760" s="56"/>
      <c r="NK760" s="56"/>
      <c r="NL760" s="56"/>
      <c r="NM760" s="56"/>
      <c r="NN760" s="56"/>
      <c r="NO760" s="56"/>
      <c r="NP760" s="56"/>
      <c r="NQ760" s="56"/>
      <c r="NR760" s="56"/>
      <c r="NS760" s="56"/>
      <c r="NT760" s="56"/>
      <c r="NU760" s="56"/>
      <c r="NV760" s="56"/>
      <c r="NW760" s="56"/>
      <c r="NX760" s="56"/>
      <c r="NY760" s="56"/>
      <c r="NZ760" s="56"/>
      <c r="OA760" s="56"/>
      <c r="OB760" s="56"/>
      <c r="OC760" s="56"/>
      <c r="OD760" s="56"/>
      <c r="OE760" s="56"/>
      <c r="OF760" s="56"/>
      <c r="OG760" s="56"/>
      <c r="OH760" s="56"/>
      <c r="OI760" s="56"/>
      <c r="OJ760" s="56"/>
      <c r="OK760" s="56"/>
      <c r="OL760" s="56"/>
      <c r="OM760" s="56"/>
      <c r="ON760" s="56"/>
      <c r="OO760" s="56"/>
      <c r="OP760" s="56"/>
      <c r="OQ760" s="56"/>
      <c r="OR760" s="56"/>
      <c r="OS760" s="56"/>
      <c r="OT760" s="56"/>
      <c r="OU760" s="56"/>
      <c r="OV760" s="56"/>
      <c r="OW760" s="56"/>
      <c r="OX760" s="56"/>
      <c r="OY760" s="56"/>
      <c r="OZ760" s="56"/>
      <c r="PA760" s="56"/>
      <c r="PB760" s="56"/>
      <c r="PC760" s="56"/>
      <c r="PD760" s="56"/>
      <c r="PE760" s="56"/>
      <c r="PF760" s="56"/>
      <c r="PG760" s="56"/>
      <c r="PH760" s="56"/>
      <c r="PI760" s="56"/>
      <c r="PJ760" s="56"/>
      <c r="PK760" s="56"/>
      <c r="PL760" s="56"/>
      <c r="PM760" s="56"/>
      <c r="PN760" s="56"/>
      <c r="PO760" s="56"/>
      <c r="PP760" s="56"/>
      <c r="PQ760" s="56"/>
      <c r="PR760" s="56"/>
      <c r="PS760" s="56"/>
      <c r="PT760" s="56"/>
      <c r="PU760" s="56"/>
      <c r="PV760" s="56"/>
      <c r="PW760" s="56"/>
      <c r="PX760" s="56"/>
      <c r="PY760" s="56"/>
      <c r="PZ760" s="56"/>
      <c r="QA760" s="56"/>
      <c r="QB760" s="56"/>
      <c r="QC760" s="56"/>
      <c r="QD760" s="56"/>
      <c r="QE760" s="56"/>
      <c r="QF760" s="56"/>
      <c r="QG760" s="56"/>
      <c r="QH760" s="56"/>
      <c r="QI760" s="56"/>
      <c r="QJ760" s="56"/>
      <c r="QK760" s="56"/>
      <c r="QL760" s="56"/>
      <c r="QM760" s="56"/>
      <c r="QN760" s="56"/>
      <c r="QO760" s="56"/>
      <c r="QP760" s="56"/>
      <c r="QQ760" s="56"/>
      <c r="QR760" s="56"/>
      <c r="QS760" s="56"/>
      <c r="QT760" s="56"/>
      <c r="QU760" s="56"/>
      <c r="QV760" s="56"/>
      <c r="QW760" s="56"/>
      <c r="QX760" s="56"/>
      <c r="QY760" s="56"/>
      <c r="QZ760" s="56"/>
      <c r="RA760" s="56"/>
      <c r="RB760" s="56"/>
      <c r="RC760" s="56"/>
      <c r="RD760" s="56"/>
      <c r="RE760" s="56"/>
      <c r="RF760" s="56"/>
      <c r="RG760" s="56"/>
      <c r="RH760" s="56"/>
      <c r="RI760" s="56"/>
      <c r="RJ760" s="56"/>
      <c r="RK760" s="56"/>
      <c r="RL760" s="56"/>
      <c r="RM760" s="56"/>
      <c r="RN760" s="56"/>
      <c r="RO760" s="56"/>
      <c r="RP760" s="56"/>
      <c r="RQ760" s="56"/>
      <c r="RR760" s="56"/>
      <c r="RS760" s="56"/>
      <c r="RT760" s="56"/>
      <c r="RU760" s="56"/>
      <c r="RV760" s="56"/>
      <c r="RW760" s="56"/>
      <c r="RX760" s="56"/>
      <c r="RY760" s="56"/>
      <c r="RZ760" s="56"/>
      <c r="SA760" s="56"/>
      <c r="SB760" s="56"/>
      <c r="SC760" s="56"/>
      <c r="SD760" s="56"/>
      <c r="SE760" s="56"/>
      <c r="SF760" s="56"/>
      <c r="SG760" s="56"/>
      <c r="SH760" s="56"/>
      <c r="SI760" s="56"/>
      <c r="SJ760" s="56"/>
      <c r="SK760" s="56"/>
      <c r="SL760" s="56"/>
      <c r="SM760" s="56"/>
      <c r="SN760" s="56"/>
      <c r="SO760" s="56"/>
      <c r="SP760" s="56"/>
      <c r="SQ760" s="56"/>
      <c r="SR760" s="56"/>
      <c r="SS760" s="56"/>
      <c r="ST760" s="56"/>
      <c r="SU760" s="56"/>
      <c r="SV760" s="56"/>
      <c r="SW760" s="56"/>
      <c r="SX760" s="56"/>
      <c r="SY760" s="56"/>
      <c r="SZ760" s="56"/>
      <c r="TA760" s="56"/>
      <c r="TB760" s="56"/>
      <c r="TC760" s="56"/>
      <c r="TD760" s="56"/>
      <c r="TE760" s="56"/>
      <c r="TF760" s="56"/>
      <c r="TG760" s="56"/>
      <c r="TH760" s="56"/>
      <c r="TI760" s="56"/>
      <c r="TJ760" s="56"/>
      <c r="TK760" s="56"/>
      <c r="TL760" s="56"/>
      <c r="TM760" s="56"/>
      <c r="TN760" s="56"/>
      <c r="TO760" s="56"/>
      <c r="TP760" s="56"/>
      <c r="TQ760" s="56"/>
      <c r="TR760" s="56"/>
      <c r="TS760" s="56"/>
      <c r="TT760" s="56"/>
      <c r="TU760" s="56"/>
      <c r="TV760" s="56"/>
      <c r="TW760" s="56"/>
      <c r="TX760" s="56"/>
      <c r="TY760" s="56"/>
      <c r="TZ760" s="56"/>
      <c r="UA760" s="56"/>
      <c r="UB760" s="56"/>
      <c r="UC760" s="56"/>
      <c r="UD760" s="56"/>
      <c r="UE760" s="56"/>
      <c r="UF760" s="56"/>
      <c r="UG760" s="56"/>
      <c r="UH760" s="56"/>
      <c r="UI760" s="56"/>
      <c r="UJ760" s="56"/>
      <c r="UK760" s="56"/>
      <c r="UL760" s="56"/>
      <c r="UM760" s="56"/>
      <c r="UN760" s="56"/>
      <c r="UO760" s="56"/>
      <c r="UP760" s="56"/>
      <c r="UQ760" s="56"/>
      <c r="UR760" s="56"/>
      <c r="US760" s="56"/>
      <c r="UT760" s="56"/>
      <c r="UU760" s="56"/>
      <c r="UV760" s="56"/>
      <c r="UW760" s="56"/>
      <c r="UX760" s="56"/>
      <c r="UY760" s="56"/>
      <c r="UZ760" s="56"/>
      <c r="VA760" s="56"/>
      <c r="VB760" s="56"/>
      <c r="VC760" s="56"/>
      <c r="VD760" s="56"/>
      <c r="VE760" s="56"/>
      <c r="VF760" s="56"/>
      <c r="VG760" s="56"/>
      <c r="VH760" s="56"/>
      <c r="VI760" s="56"/>
      <c r="VJ760" s="56"/>
      <c r="VK760" s="56"/>
      <c r="VL760" s="56"/>
      <c r="VM760" s="56"/>
      <c r="VN760" s="56"/>
      <c r="VO760" s="56"/>
      <c r="VP760" s="56"/>
      <c r="VQ760" s="56"/>
      <c r="VR760" s="56"/>
      <c r="VS760" s="56"/>
      <c r="VT760" s="56"/>
      <c r="VU760" s="56"/>
      <c r="VV760" s="56"/>
      <c r="VW760" s="56"/>
      <c r="VX760" s="56"/>
      <c r="VY760" s="56"/>
      <c r="VZ760" s="56"/>
      <c r="WA760" s="56"/>
      <c r="WB760" s="56"/>
      <c r="WC760" s="56"/>
      <c r="WD760" s="56"/>
      <c r="WE760" s="56"/>
      <c r="WF760" s="56"/>
      <c r="WG760" s="56"/>
      <c r="WH760" s="56"/>
      <c r="WI760" s="56"/>
      <c r="WJ760" s="56"/>
      <c r="WK760" s="56"/>
      <c r="WL760" s="56"/>
      <c r="WM760" s="56"/>
      <c r="WN760" s="56"/>
      <c r="WO760" s="56"/>
      <c r="WP760" s="56"/>
      <c r="WQ760" s="56"/>
      <c r="WR760" s="56"/>
      <c r="WS760" s="56"/>
      <c r="WT760" s="56"/>
      <c r="WU760" s="56"/>
      <c r="WV760" s="56"/>
      <c r="WW760" s="56"/>
      <c r="WX760" s="56"/>
      <c r="WY760" s="56"/>
      <c r="WZ760" s="56"/>
      <c r="XA760" s="56"/>
      <c r="XB760" s="56"/>
      <c r="XC760" s="56"/>
      <c r="XD760" s="56"/>
      <c r="XE760" s="56"/>
      <c r="XF760" s="56"/>
      <c r="XG760" s="56"/>
      <c r="XH760" s="56"/>
      <c r="XI760" s="56"/>
      <c r="XJ760" s="56"/>
      <c r="XK760" s="56"/>
      <c r="XL760" s="56"/>
      <c r="XM760" s="56"/>
      <c r="XN760" s="56"/>
      <c r="XO760" s="56"/>
      <c r="XP760" s="56"/>
      <c r="XQ760" s="56"/>
      <c r="XR760" s="56"/>
      <c r="XS760" s="56"/>
      <c r="XT760" s="56"/>
      <c r="XU760" s="56"/>
      <c r="XV760" s="56"/>
      <c r="XW760" s="56"/>
      <c r="XX760" s="56"/>
      <c r="XY760" s="56"/>
      <c r="XZ760" s="56"/>
      <c r="YA760" s="56"/>
      <c r="YB760" s="56"/>
      <c r="YC760" s="56"/>
      <c r="YD760" s="56"/>
      <c r="YE760" s="56"/>
      <c r="YF760" s="56"/>
      <c r="YG760" s="56"/>
      <c r="YH760" s="56"/>
      <c r="YI760" s="56"/>
      <c r="YJ760" s="56"/>
      <c r="YK760" s="56"/>
      <c r="YL760" s="56"/>
      <c r="YM760" s="56"/>
      <c r="YN760" s="56"/>
      <c r="YO760" s="56"/>
      <c r="YP760" s="56"/>
      <c r="YQ760" s="56"/>
      <c r="YR760" s="56"/>
      <c r="YS760" s="56"/>
      <c r="YT760" s="56"/>
      <c r="YU760" s="56"/>
      <c r="YV760" s="56"/>
      <c r="YW760" s="56"/>
      <c r="YX760" s="56"/>
      <c r="YY760" s="56"/>
      <c r="YZ760" s="56"/>
      <c r="ZA760" s="56"/>
      <c r="ZB760" s="56"/>
      <c r="ZC760" s="56"/>
      <c r="ZD760" s="56"/>
      <c r="ZE760" s="56"/>
      <c r="ZF760" s="56"/>
      <c r="ZG760" s="56"/>
      <c r="ZH760" s="56"/>
      <c r="ZI760" s="56"/>
      <c r="ZJ760" s="56"/>
      <c r="ZK760" s="56"/>
      <c r="ZL760" s="56"/>
      <c r="ZM760" s="56"/>
      <c r="ZN760" s="56"/>
      <c r="ZO760" s="56"/>
      <c r="ZP760" s="56"/>
      <c r="ZQ760" s="56"/>
      <c r="ZR760" s="56"/>
      <c r="ZS760" s="56"/>
      <c r="ZT760" s="56"/>
      <c r="ZU760" s="56"/>
      <c r="ZV760" s="56"/>
      <c r="ZW760" s="56"/>
      <c r="ZX760" s="56"/>
      <c r="ZY760" s="56"/>
      <c r="ZZ760" s="56"/>
    </row>
    <row r="761" spans="1:702" s="56" customFormat="1" hidden="1" outlineLevel="1" x14ac:dyDescent="0.2">
      <c r="A761" s="49"/>
      <c r="B761" s="75"/>
      <c r="C761" s="49" t="s">
        <v>124</v>
      </c>
      <c r="D761" s="141"/>
      <c r="E761" s="170"/>
      <c r="F761" s="53"/>
      <c r="G761" s="170"/>
      <c r="H761" s="43"/>
      <c r="I761" s="132"/>
      <c r="J761" s="170"/>
      <c r="K761" s="190"/>
      <c r="L761" s="178"/>
      <c r="P761" s="34"/>
      <c r="Q761" s="34"/>
    </row>
    <row r="762" spans="1:702" s="56" customFormat="1" hidden="1" outlineLevel="1" x14ac:dyDescent="0.2">
      <c r="A762" s="49"/>
      <c r="B762" s="75"/>
      <c r="C762" s="49" t="s">
        <v>137</v>
      </c>
      <c r="D762" s="141"/>
      <c r="E762" s="171"/>
      <c r="F762" s="53"/>
      <c r="G762" s="171"/>
      <c r="H762" s="43"/>
      <c r="I762" s="132"/>
      <c r="J762" s="171"/>
      <c r="K762" s="191"/>
      <c r="L762" s="179"/>
      <c r="P762" s="34"/>
      <c r="Q762" s="34"/>
    </row>
    <row r="763" spans="1:702" s="56" customFormat="1" hidden="1" outlineLevel="1" x14ac:dyDescent="0.2">
      <c r="A763" s="49"/>
      <c r="B763" s="75"/>
      <c r="C763" s="49" t="s">
        <v>138</v>
      </c>
      <c r="D763" s="141"/>
      <c r="E763" s="172"/>
      <c r="F763" s="53"/>
      <c r="G763" s="172"/>
      <c r="H763" s="43"/>
      <c r="I763" s="132"/>
      <c r="J763" s="172"/>
      <c r="K763" s="192"/>
      <c r="L763" s="180"/>
      <c r="P763" s="34"/>
      <c r="Q763" s="34"/>
    </row>
    <row r="764" spans="1:702" s="59" customFormat="1" collapsed="1" x14ac:dyDescent="0.2">
      <c r="A764" s="41"/>
      <c r="B764" s="57">
        <v>548</v>
      </c>
      <c r="C764" s="78" t="s">
        <v>240</v>
      </c>
      <c r="D764" s="64"/>
      <c r="E764" s="58"/>
      <c r="F764" s="58">
        <f>SUM(F765:F767)</f>
        <v>0</v>
      </c>
      <c r="G764" s="129">
        <f>F764-E764</f>
        <v>0</v>
      </c>
      <c r="H764" s="58">
        <f t="shared" ref="H764" si="182">SUM(H765:H767)</f>
        <v>0</v>
      </c>
      <c r="I764" s="130" t="str">
        <f>IF((OR(I765="SZ",I766="SZ",I767="SZ")),"SZ","AZ")</f>
        <v>AZ</v>
      </c>
      <c r="J764" s="129">
        <f>H764-E764</f>
        <v>0</v>
      </c>
      <c r="K764" s="135">
        <f>IF(F764="",E764,IF(I764="SZ",H764,F764))</f>
        <v>0</v>
      </c>
      <c r="L764" s="129">
        <f>K764-E764</f>
        <v>0</v>
      </c>
      <c r="M764" s="56"/>
      <c r="N764" s="56"/>
      <c r="O764" s="56"/>
      <c r="P764" s="34"/>
      <c r="Q764" s="34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6"/>
      <c r="BQ764" s="56"/>
      <c r="BR764" s="56"/>
      <c r="BS764" s="56"/>
      <c r="BT764" s="56"/>
      <c r="BU764" s="56"/>
      <c r="BV764" s="56"/>
      <c r="BW764" s="56"/>
      <c r="BX764" s="56"/>
      <c r="BY764" s="56"/>
      <c r="BZ764" s="56"/>
      <c r="CA764" s="56"/>
      <c r="CB764" s="56"/>
      <c r="CC764" s="56"/>
      <c r="CD764" s="56"/>
      <c r="CE764" s="56"/>
      <c r="CF764" s="56"/>
      <c r="CG764" s="56"/>
      <c r="CH764" s="56"/>
      <c r="CI764" s="56"/>
      <c r="CJ764" s="56"/>
      <c r="CK764" s="56"/>
      <c r="CL764" s="56"/>
      <c r="CM764" s="56"/>
      <c r="CN764" s="56"/>
      <c r="CO764" s="56"/>
      <c r="CP764" s="56"/>
      <c r="CQ764" s="56"/>
      <c r="CR764" s="56"/>
      <c r="CS764" s="56"/>
      <c r="CT764" s="56"/>
      <c r="CU764" s="56"/>
      <c r="CV764" s="56"/>
      <c r="CW764" s="56"/>
      <c r="CX764" s="56"/>
      <c r="CY764" s="56"/>
      <c r="CZ764" s="56"/>
      <c r="DA764" s="56"/>
      <c r="DB764" s="56"/>
      <c r="DC764" s="56"/>
      <c r="DD764" s="56"/>
      <c r="DE764" s="56"/>
      <c r="DF764" s="56"/>
      <c r="DG764" s="56"/>
      <c r="DH764" s="56"/>
      <c r="DI764" s="56"/>
      <c r="DJ764" s="56"/>
      <c r="DK764" s="56"/>
      <c r="DL764" s="56"/>
      <c r="DM764" s="56"/>
      <c r="DN764" s="56"/>
      <c r="DO764" s="56"/>
      <c r="DP764" s="56"/>
      <c r="DQ764" s="56"/>
      <c r="DR764" s="56"/>
      <c r="DS764" s="56"/>
      <c r="DT764" s="56"/>
      <c r="DU764" s="56"/>
      <c r="DV764" s="56"/>
      <c r="DW764" s="56"/>
      <c r="DX764" s="56"/>
      <c r="DY764" s="56"/>
      <c r="DZ764" s="56"/>
      <c r="EA764" s="56"/>
      <c r="EB764" s="56"/>
      <c r="EC764" s="56"/>
      <c r="ED764" s="56"/>
      <c r="EE764" s="56"/>
      <c r="EF764" s="56"/>
      <c r="EG764" s="56"/>
      <c r="EH764" s="56"/>
      <c r="EI764" s="56"/>
      <c r="EJ764" s="56"/>
      <c r="EK764" s="56"/>
      <c r="EL764" s="56"/>
      <c r="EM764" s="56"/>
      <c r="EN764" s="56"/>
      <c r="EO764" s="56"/>
      <c r="EP764" s="56"/>
      <c r="EQ764" s="56"/>
      <c r="ER764" s="56"/>
      <c r="ES764" s="56"/>
      <c r="ET764" s="56"/>
      <c r="EU764" s="56"/>
      <c r="EV764" s="56"/>
      <c r="EW764" s="56"/>
      <c r="EX764" s="56"/>
      <c r="EY764" s="56"/>
      <c r="EZ764" s="56"/>
      <c r="FA764" s="56"/>
      <c r="FB764" s="56"/>
      <c r="FC764" s="56"/>
      <c r="FD764" s="56"/>
      <c r="FE764" s="56"/>
      <c r="FF764" s="56"/>
      <c r="FG764" s="56"/>
      <c r="FH764" s="56"/>
      <c r="FI764" s="56"/>
      <c r="FJ764" s="56"/>
      <c r="FK764" s="56"/>
      <c r="FL764" s="56"/>
      <c r="FM764" s="56"/>
      <c r="FN764" s="56"/>
      <c r="FO764" s="56"/>
      <c r="FP764" s="56"/>
      <c r="FQ764" s="56"/>
      <c r="FR764" s="56"/>
      <c r="FS764" s="56"/>
      <c r="FT764" s="56"/>
      <c r="FU764" s="56"/>
      <c r="FV764" s="56"/>
      <c r="FW764" s="56"/>
      <c r="FX764" s="56"/>
      <c r="FY764" s="56"/>
      <c r="FZ764" s="56"/>
      <c r="GA764" s="56"/>
      <c r="GB764" s="56"/>
      <c r="GC764" s="56"/>
      <c r="GD764" s="56"/>
      <c r="GE764" s="56"/>
      <c r="GF764" s="56"/>
      <c r="GG764" s="56"/>
      <c r="GH764" s="56"/>
      <c r="GI764" s="56"/>
      <c r="GJ764" s="56"/>
      <c r="GK764" s="56"/>
      <c r="GL764" s="56"/>
      <c r="GM764" s="56"/>
      <c r="GN764" s="56"/>
      <c r="GO764" s="56"/>
      <c r="GP764" s="56"/>
      <c r="GQ764" s="56"/>
      <c r="GR764" s="56"/>
      <c r="GS764" s="56"/>
      <c r="GT764" s="56"/>
      <c r="GU764" s="56"/>
      <c r="GV764" s="56"/>
      <c r="GW764" s="56"/>
      <c r="GX764" s="56"/>
      <c r="GY764" s="56"/>
      <c r="GZ764" s="56"/>
      <c r="HA764" s="56"/>
      <c r="HB764" s="56"/>
      <c r="HC764" s="56"/>
      <c r="HD764" s="56"/>
      <c r="HE764" s="56"/>
      <c r="HF764" s="56"/>
      <c r="HG764" s="56"/>
      <c r="HH764" s="56"/>
      <c r="HI764" s="56"/>
      <c r="HJ764" s="56"/>
      <c r="HK764" s="56"/>
      <c r="HL764" s="56"/>
      <c r="HM764" s="56"/>
      <c r="HN764" s="56"/>
      <c r="HO764" s="56"/>
      <c r="HP764" s="56"/>
      <c r="HQ764" s="56"/>
      <c r="HR764" s="56"/>
      <c r="HS764" s="56"/>
      <c r="HT764" s="56"/>
      <c r="HU764" s="56"/>
      <c r="HV764" s="56"/>
      <c r="HW764" s="56"/>
      <c r="HX764" s="56"/>
      <c r="HY764" s="56"/>
      <c r="HZ764" s="56"/>
      <c r="IA764" s="56"/>
      <c r="IB764" s="56"/>
      <c r="IC764" s="56"/>
      <c r="ID764" s="56"/>
      <c r="IE764" s="56"/>
      <c r="IF764" s="56"/>
      <c r="IG764" s="56"/>
      <c r="IH764" s="56"/>
      <c r="II764" s="56"/>
      <c r="IJ764" s="56"/>
      <c r="IK764" s="56"/>
      <c r="IL764" s="56"/>
      <c r="IM764" s="56"/>
      <c r="IN764" s="56"/>
      <c r="IO764" s="56"/>
      <c r="IP764" s="56"/>
      <c r="IQ764" s="56"/>
      <c r="IR764" s="56"/>
      <c r="IS764" s="56"/>
      <c r="IT764" s="56"/>
      <c r="IU764" s="56"/>
      <c r="IV764" s="56"/>
      <c r="IW764" s="56"/>
      <c r="IX764" s="56"/>
      <c r="IY764" s="56"/>
      <c r="IZ764" s="56"/>
      <c r="JA764" s="56"/>
      <c r="JB764" s="56"/>
      <c r="JC764" s="56"/>
      <c r="JD764" s="56"/>
      <c r="JE764" s="56"/>
      <c r="JF764" s="56"/>
      <c r="JG764" s="56"/>
      <c r="JH764" s="56"/>
      <c r="JI764" s="56"/>
      <c r="JJ764" s="56"/>
      <c r="JK764" s="56"/>
      <c r="JL764" s="56"/>
      <c r="JM764" s="56"/>
      <c r="JN764" s="56"/>
      <c r="JO764" s="56"/>
      <c r="JP764" s="56"/>
      <c r="JQ764" s="56"/>
      <c r="JR764" s="56"/>
      <c r="JS764" s="56"/>
      <c r="JT764" s="56"/>
      <c r="JU764" s="56"/>
      <c r="JV764" s="56"/>
      <c r="JW764" s="56"/>
      <c r="JX764" s="56"/>
      <c r="JY764" s="56"/>
      <c r="JZ764" s="56"/>
      <c r="KA764" s="56"/>
      <c r="KB764" s="56"/>
      <c r="KC764" s="56"/>
      <c r="KD764" s="56"/>
      <c r="KE764" s="56"/>
      <c r="KF764" s="56"/>
      <c r="KG764" s="56"/>
      <c r="KH764" s="56"/>
      <c r="KI764" s="56"/>
      <c r="KJ764" s="56"/>
      <c r="KK764" s="56"/>
      <c r="KL764" s="56"/>
      <c r="KM764" s="56"/>
      <c r="KN764" s="56"/>
      <c r="KO764" s="56"/>
      <c r="KP764" s="56"/>
      <c r="KQ764" s="56"/>
      <c r="KR764" s="56"/>
      <c r="KS764" s="56"/>
      <c r="KT764" s="56"/>
      <c r="KU764" s="56"/>
      <c r="KV764" s="56"/>
      <c r="KW764" s="56"/>
      <c r="KX764" s="56"/>
      <c r="KY764" s="56"/>
      <c r="KZ764" s="56"/>
      <c r="LA764" s="56"/>
      <c r="LB764" s="56"/>
      <c r="LC764" s="56"/>
      <c r="LD764" s="56"/>
      <c r="LE764" s="56"/>
      <c r="LF764" s="56"/>
      <c r="LG764" s="56"/>
      <c r="LH764" s="56"/>
      <c r="LI764" s="56"/>
      <c r="LJ764" s="56"/>
      <c r="LK764" s="56"/>
      <c r="LL764" s="56"/>
      <c r="LM764" s="56"/>
      <c r="LN764" s="56"/>
      <c r="LO764" s="56"/>
      <c r="LP764" s="56"/>
      <c r="LQ764" s="56"/>
      <c r="LR764" s="56"/>
      <c r="LS764" s="56"/>
      <c r="LT764" s="56"/>
      <c r="LU764" s="56"/>
      <c r="LV764" s="56"/>
      <c r="LW764" s="56"/>
      <c r="LX764" s="56"/>
      <c r="LY764" s="56"/>
      <c r="LZ764" s="56"/>
      <c r="MA764" s="56"/>
      <c r="MB764" s="56"/>
      <c r="MC764" s="56"/>
      <c r="MD764" s="56"/>
      <c r="ME764" s="56"/>
      <c r="MF764" s="56"/>
      <c r="MG764" s="56"/>
      <c r="MH764" s="56"/>
      <c r="MI764" s="56"/>
      <c r="MJ764" s="56"/>
      <c r="MK764" s="56"/>
      <c r="ML764" s="56"/>
      <c r="MM764" s="56"/>
      <c r="MN764" s="56"/>
      <c r="MO764" s="56"/>
      <c r="MP764" s="56"/>
      <c r="MQ764" s="56"/>
      <c r="MR764" s="56"/>
      <c r="MS764" s="56"/>
      <c r="MT764" s="56"/>
      <c r="MU764" s="56"/>
      <c r="MV764" s="56"/>
      <c r="MW764" s="56"/>
      <c r="MX764" s="56"/>
      <c r="MY764" s="56"/>
      <c r="MZ764" s="56"/>
      <c r="NA764" s="56"/>
      <c r="NB764" s="56"/>
      <c r="NC764" s="56"/>
      <c r="ND764" s="56"/>
      <c r="NE764" s="56"/>
      <c r="NF764" s="56"/>
      <c r="NG764" s="56"/>
      <c r="NH764" s="56"/>
      <c r="NI764" s="56"/>
      <c r="NJ764" s="56"/>
      <c r="NK764" s="56"/>
      <c r="NL764" s="56"/>
      <c r="NM764" s="56"/>
      <c r="NN764" s="56"/>
      <c r="NO764" s="56"/>
      <c r="NP764" s="56"/>
      <c r="NQ764" s="56"/>
      <c r="NR764" s="56"/>
      <c r="NS764" s="56"/>
      <c r="NT764" s="56"/>
      <c r="NU764" s="56"/>
      <c r="NV764" s="56"/>
      <c r="NW764" s="56"/>
      <c r="NX764" s="56"/>
      <c r="NY764" s="56"/>
      <c r="NZ764" s="56"/>
      <c r="OA764" s="56"/>
      <c r="OB764" s="56"/>
      <c r="OC764" s="56"/>
      <c r="OD764" s="56"/>
      <c r="OE764" s="56"/>
      <c r="OF764" s="56"/>
      <c r="OG764" s="56"/>
      <c r="OH764" s="56"/>
      <c r="OI764" s="56"/>
      <c r="OJ764" s="56"/>
      <c r="OK764" s="56"/>
      <c r="OL764" s="56"/>
      <c r="OM764" s="56"/>
      <c r="ON764" s="56"/>
      <c r="OO764" s="56"/>
      <c r="OP764" s="56"/>
      <c r="OQ764" s="56"/>
      <c r="OR764" s="56"/>
      <c r="OS764" s="56"/>
      <c r="OT764" s="56"/>
      <c r="OU764" s="56"/>
      <c r="OV764" s="56"/>
      <c r="OW764" s="56"/>
      <c r="OX764" s="56"/>
      <c r="OY764" s="56"/>
      <c r="OZ764" s="56"/>
      <c r="PA764" s="56"/>
      <c r="PB764" s="56"/>
      <c r="PC764" s="56"/>
      <c r="PD764" s="56"/>
      <c r="PE764" s="56"/>
      <c r="PF764" s="56"/>
      <c r="PG764" s="56"/>
      <c r="PH764" s="56"/>
      <c r="PI764" s="56"/>
      <c r="PJ764" s="56"/>
      <c r="PK764" s="56"/>
      <c r="PL764" s="56"/>
      <c r="PM764" s="56"/>
      <c r="PN764" s="56"/>
      <c r="PO764" s="56"/>
      <c r="PP764" s="56"/>
      <c r="PQ764" s="56"/>
      <c r="PR764" s="56"/>
      <c r="PS764" s="56"/>
      <c r="PT764" s="56"/>
      <c r="PU764" s="56"/>
      <c r="PV764" s="56"/>
      <c r="PW764" s="56"/>
      <c r="PX764" s="56"/>
      <c r="PY764" s="56"/>
      <c r="PZ764" s="56"/>
      <c r="QA764" s="56"/>
      <c r="QB764" s="56"/>
      <c r="QC764" s="56"/>
      <c r="QD764" s="56"/>
      <c r="QE764" s="56"/>
      <c r="QF764" s="56"/>
      <c r="QG764" s="56"/>
      <c r="QH764" s="56"/>
      <c r="QI764" s="56"/>
      <c r="QJ764" s="56"/>
      <c r="QK764" s="56"/>
      <c r="QL764" s="56"/>
      <c r="QM764" s="56"/>
      <c r="QN764" s="56"/>
      <c r="QO764" s="56"/>
      <c r="QP764" s="56"/>
      <c r="QQ764" s="56"/>
      <c r="QR764" s="56"/>
      <c r="QS764" s="56"/>
      <c r="QT764" s="56"/>
      <c r="QU764" s="56"/>
      <c r="QV764" s="56"/>
      <c r="QW764" s="56"/>
      <c r="QX764" s="56"/>
      <c r="QY764" s="56"/>
      <c r="QZ764" s="56"/>
      <c r="RA764" s="56"/>
      <c r="RB764" s="56"/>
      <c r="RC764" s="56"/>
      <c r="RD764" s="56"/>
      <c r="RE764" s="56"/>
      <c r="RF764" s="56"/>
      <c r="RG764" s="56"/>
      <c r="RH764" s="56"/>
      <c r="RI764" s="56"/>
      <c r="RJ764" s="56"/>
      <c r="RK764" s="56"/>
      <c r="RL764" s="56"/>
      <c r="RM764" s="56"/>
      <c r="RN764" s="56"/>
      <c r="RO764" s="56"/>
      <c r="RP764" s="56"/>
      <c r="RQ764" s="56"/>
      <c r="RR764" s="56"/>
      <c r="RS764" s="56"/>
      <c r="RT764" s="56"/>
      <c r="RU764" s="56"/>
      <c r="RV764" s="56"/>
      <c r="RW764" s="56"/>
      <c r="RX764" s="56"/>
      <c r="RY764" s="56"/>
      <c r="RZ764" s="56"/>
      <c r="SA764" s="56"/>
      <c r="SB764" s="56"/>
      <c r="SC764" s="56"/>
      <c r="SD764" s="56"/>
      <c r="SE764" s="56"/>
      <c r="SF764" s="56"/>
      <c r="SG764" s="56"/>
      <c r="SH764" s="56"/>
      <c r="SI764" s="56"/>
      <c r="SJ764" s="56"/>
      <c r="SK764" s="56"/>
      <c r="SL764" s="56"/>
      <c r="SM764" s="56"/>
      <c r="SN764" s="56"/>
      <c r="SO764" s="56"/>
      <c r="SP764" s="56"/>
      <c r="SQ764" s="56"/>
      <c r="SR764" s="56"/>
      <c r="SS764" s="56"/>
      <c r="ST764" s="56"/>
      <c r="SU764" s="56"/>
      <c r="SV764" s="56"/>
      <c r="SW764" s="56"/>
      <c r="SX764" s="56"/>
      <c r="SY764" s="56"/>
      <c r="SZ764" s="56"/>
      <c r="TA764" s="56"/>
      <c r="TB764" s="56"/>
      <c r="TC764" s="56"/>
      <c r="TD764" s="56"/>
      <c r="TE764" s="56"/>
      <c r="TF764" s="56"/>
      <c r="TG764" s="56"/>
      <c r="TH764" s="56"/>
      <c r="TI764" s="56"/>
      <c r="TJ764" s="56"/>
      <c r="TK764" s="56"/>
      <c r="TL764" s="56"/>
      <c r="TM764" s="56"/>
      <c r="TN764" s="56"/>
      <c r="TO764" s="56"/>
      <c r="TP764" s="56"/>
      <c r="TQ764" s="56"/>
      <c r="TR764" s="56"/>
      <c r="TS764" s="56"/>
      <c r="TT764" s="56"/>
      <c r="TU764" s="56"/>
      <c r="TV764" s="56"/>
      <c r="TW764" s="56"/>
      <c r="TX764" s="56"/>
      <c r="TY764" s="56"/>
      <c r="TZ764" s="56"/>
      <c r="UA764" s="56"/>
      <c r="UB764" s="56"/>
      <c r="UC764" s="56"/>
      <c r="UD764" s="56"/>
      <c r="UE764" s="56"/>
      <c r="UF764" s="56"/>
      <c r="UG764" s="56"/>
      <c r="UH764" s="56"/>
      <c r="UI764" s="56"/>
      <c r="UJ764" s="56"/>
      <c r="UK764" s="56"/>
      <c r="UL764" s="56"/>
      <c r="UM764" s="56"/>
      <c r="UN764" s="56"/>
      <c r="UO764" s="56"/>
      <c r="UP764" s="56"/>
      <c r="UQ764" s="56"/>
      <c r="UR764" s="56"/>
      <c r="US764" s="56"/>
      <c r="UT764" s="56"/>
      <c r="UU764" s="56"/>
      <c r="UV764" s="56"/>
      <c r="UW764" s="56"/>
      <c r="UX764" s="56"/>
      <c r="UY764" s="56"/>
      <c r="UZ764" s="56"/>
      <c r="VA764" s="56"/>
      <c r="VB764" s="56"/>
      <c r="VC764" s="56"/>
      <c r="VD764" s="56"/>
      <c r="VE764" s="56"/>
      <c r="VF764" s="56"/>
      <c r="VG764" s="56"/>
      <c r="VH764" s="56"/>
      <c r="VI764" s="56"/>
      <c r="VJ764" s="56"/>
      <c r="VK764" s="56"/>
      <c r="VL764" s="56"/>
      <c r="VM764" s="56"/>
      <c r="VN764" s="56"/>
      <c r="VO764" s="56"/>
      <c r="VP764" s="56"/>
      <c r="VQ764" s="56"/>
      <c r="VR764" s="56"/>
      <c r="VS764" s="56"/>
      <c r="VT764" s="56"/>
      <c r="VU764" s="56"/>
      <c r="VV764" s="56"/>
      <c r="VW764" s="56"/>
      <c r="VX764" s="56"/>
      <c r="VY764" s="56"/>
      <c r="VZ764" s="56"/>
      <c r="WA764" s="56"/>
      <c r="WB764" s="56"/>
      <c r="WC764" s="56"/>
      <c r="WD764" s="56"/>
      <c r="WE764" s="56"/>
      <c r="WF764" s="56"/>
      <c r="WG764" s="56"/>
      <c r="WH764" s="56"/>
      <c r="WI764" s="56"/>
      <c r="WJ764" s="56"/>
      <c r="WK764" s="56"/>
      <c r="WL764" s="56"/>
      <c r="WM764" s="56"/>
      <c r="WN764" s="56"/>
      <c r="WO764" s="56"/>
      <c r="WP764" s="56"/>
      <c r="WQ764" s="56"/>
      <c r="WR764" s="56"/>
      <c r="WS764" s="56"/>
      <c r="WT764" s="56"/>
      <c r="WU764" s="56"/>
      <c r="WV764" s="56"/>
      <c r="WW764" s="56"/>
      <c r="WX764" s="56"/>
      <c r="WY764" s="56"/>
      <c r="WZ764" s="56"/>
      <c r="XA764" s="56"/>
      <c r="XB764" s="56"/>
      <c r="XC764" s="56"/>
      <c r="XD764" s="56"/>
      <c r="XE764" s="56"/>
      <c r="XF764" s="56"/>
      <c r="XG764" s="56"/>
      <c r="XH764" s="56"/>
      <c r="XI764" s="56"/>
      <c r="XJ764" s="56"/>
      <c r="XK764" s="56"/>
      <c r="XL764" s="56"/>
      <c r="XM764" s="56"/>
      <c r="XN764" s="56"/>
      <c r="XO764" s="56"/>
      <c r="XP764" s="56"/>
      <c r="XQ764" s="56"/>
      <c r="XR764" s="56"/>
      <c r="XS764" s="56"/>
      <c r="XT764" s="56"/>
      <c r="XU764" s="56"/>
      <c r="XV764" s="56"/>
      <c r="XW764" s="56"/>
      <c r="XX764" s="56"/>
      <c r="XY764" s="56"/>
      <c r="XZ764" s="56"/>
      <c r="YA764" s="56"/>
      <c r="YB764" s="56"/>
      <c r="YC764" s="56"/>
      <c r="YD764" s="56"/>
      <c r="YE764" s="56"/>
      <c r="YF764" s="56"/>
      <c r="YG764" s="56"/>
      <c r="YH764" s="56"/>
      <c r="YI764" s="56"/>
      <c r="YJ764" s="56"/>
      <c r="YK764" s="56"/>
      <c r="YL764" s="56"/>
      <c r="YM764" s="56"/>
      <c r="YN764" s="56"/>
      <c r="YO764" s="56"/>
      <c r="YP764" s="56"/>
      <c r="YQ764" s="56"/>
      <c r="YR764" s="56"/>
      <c r="YS764" s="56"/>
      <c r="YT764" s="56"/>
      <c r="YU764" s="56"/>
      <c r="YV764" s="56"/>
      <c r="YW764" s="56"/>
      <c r="YX764" s="56"/>
      <c r="YY764" s="56"/>
      <c r="YZ764" s="56"/>
      <c r="ZA764" s="56"/>
      <c r="ZB764" s="56"/>
      <c r="ZC764" s="56"/>
      <c r="ZD764" s="56"/>
      <c r="ZE764" s="56"/>
      <c r="ZF764" s="56"/>
      <c r="ZG764" s="56"/>
      <c r="ZH764" s="56"/>
      <c r="ZI764" s="56"/>
      <c r="ZJ764" s="56"/>
      <c r="ZK764" s="56"/>
      <c r="ZL764" s="56"/>
      <c r="ZM764" s="56"/>
      <c r="ZN764" s="56"/>
      <c r="ZO764" s="56"/>
      <c r="ZP764" s="56"/>
      <c r="ZQ764" s="56"/>
      <c r="ZR764" s="56"/>
      <c r="ZS764" s="56"/>
      <c r="ZT764" s="56"/>
      <c r="ZU764" s="56"/>
      <c r="ZV764" s="56"/>
      <c r="ZW764" s="56"/>
      <c r="ZX764" s="56"/>
      <c r="ZY764" s="56"/>
      <c r="ZZ764" s="56"/>
    </row>
    <row r="765" spans="1:702" s="56" customFormat="1" hidden="1" outlineLevel="1" x14ac:dyDescent="0.2">
      <c r="A765" s="49"/>
      <c r="B765" s="75"/>
      <c r="C765" s="49" t="s">
        <v>124</v>
      </c>
      <c r="D765" s="141"/>
      <c r="E765" s="170"/>
      <c r="F765" s="53"/>
      <c r="G765" s="170"/>
      <c r="H765" s="43"/>
      <c r="I765" s="132"/>
      <c r="J765" s="170"/>
      <c r="K765" s="190"/>
      <c r="L765" s="178"/>
      <c r="P765" s="34"/>
      <c r="Q765" s="34"/>
    </row>
    <row r="766" spans="1:702" s="56" customFormat="1" hidden="1" outlineLevel="1" x14ac:dyDescent="0.2">
      <c r="A766" s="49"/>
      <c r="B766" s="75"/>
      <c r="C766" s="49" t="s">
        <v>137</v>
      </c>
      <c r="D766" s="141"/>
      <c r="E766" s="171"/>
      <c r="F766" s="53"/>
      <c r="G766" s="171"/>
      <c r="H766" s="43"/>
      <c r="I766" s="132"/>
      <c r="J766" s="171"/>
      <c r="K766" s="191"/>
      <c r="L766" s="179"/>
      <c r="P766" s="34"/>
      <c r="Q766" s="34"/>
    </row>
    <row r="767" spans="1:702" s="56" customFormat="1" hidden="1" outlineLevel="1" x14ac:dyDescent="0.2">
      <c r="A767" s="49"/>
      <c r="B767" s="75"/>
      <c r="C767" s="49" t="s">
        <v>138</v>
      </c>
      <c r="D767" s="141"/>
      <c r="E767" s="172"/>
      <c r="F767" s="53"/>
      <c r="G767" s="172"/>
      <c r="H767" s="43"/>
      <c r="I767" s="132"/>
      <c r="J767" s="172"/>
      <c r="K767" s="192"/>
      <c r="L767" s="180"/>
      <c r="P767" s="34"/>
      <c r="Q767" s="34"/>
    </row>
    <row r="768" spans="1:702" s="59" customFormat="1" collapsed="1" x14ac:dyDescent="0.2">
      <c r="A768" s="41"/>
      <c r="B768" s="57">
        <v>549</v>
      </c>
      <c r="C768" s="78" t="s">
        <v>241</v>
      </c>
      <c r="D768" s="64"/>
      <c r="E768" s="58"/>
      <c r="F768" s="58">
        <f>SUM(F769:F771)</f>
        <v>0</v>
      </c>
      <c r="G768" s="129">
        <f>F768-E768</f>
        <v>0</v>
      </c>
      <c r="H768" s="58">
        <f t="shared" ref="H768" si="183">SUM(H769:H771)</f>
        <v>0</v>
      </c>
      <c r="I768" s="130" t="str">
        <f>IF((OR(I769="SZ",I770="SZ",I771="SZ")),"SZ","AZ")</f>
        <v>AZ</v>
      </c>
      <c r="J768" s="129">
        <f>H768-E768</f>
        <v>0</v>
      </c>
      <c r="K768" s="135">
        <f>IF(F768="",E768,IF(I768="SZ",H768,F768))</f>
        <v>0</v>
      </c>
      <c r="L768" s="129">
        <f>K768-E768</f>
        <v>0</v>
      </c>
      <c r="M768" s="56"/>
      <c r="N768" s="56"/>
      <c r="O768" s="56"/>
      <c r="P768" s="34"/>
      <c r="Q768" s="34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  <c r="BT768" s="56"/>
      <c r="BU768" s="56"/>
      <c r="BV768" s="56"/>
      <c r="BW768" s="56"/>
      <c r="BX768" s="56"/>
      <c r="BY768" s="56"/>
      <c r="BZ768" s="56"/>
      <c r="CA768" s="56"/>
      <c r="CB768" s="56"/>
      <c r="CC768" s="56"/>
      <c r="CD768" s="56"/>
      <c r="CE768" s="56"/>
      <c r="CF768" s="56"/>
      <c r="CG768" s="56"/>
      <c r="CH768" s="56"/>
      <c r="CI768" s="56"/>
      <c r="CJ768" s="56"/>
      <c r="CK768" s="56"/>
      <c r="CL768" s="56"/>
      <c r="CM768" s="56"/>
      <c r="CN768" s="56"/>
      <c r="CO768" s="56"/>
      <c r="CP768" s="56"/>
      <c r="CQ768" s="56"/>
      <c r="CR768" s="56"/>
      <c r="CS768" s="56"/>
      <c r="CT768" s="56"/>
      <c r="CU768" s="56"/>
      <c r="CV768" s="56"/>
      <c r="CW768" s="56"/>
      <c r="CX768" s="56"/>
      <c r="CY768" s="56"/>
      <c r="CZ768" s="56"/>
      <c r="DA768" s="56"/>
      <c r="DB768" s="56"/>
      <c r="DC768" s="56"/>
      <c r="DD768" s="56"/>
      <c r="DE768" s="56"/>
      <c r="DF768" s="56"/>
      <c r="DG768" s="56"/>
      <c r="DH768" s="56"/>
      <c r="DI768" s="56"/>
      <c r="DJ768" s="56"/>
      <c r="DK768" s="56"/>
      <c r="DL768" s="56"/>
      <c r="DM768" s="56"/>
      <c r="DN768" s="56"/>
      <c r="DO768" s="56"/>
      <c r="DP768" s="56"/>
      <c r="DQ768" s="56"/>
      <c r="DR768" s="56"/>
      <c r="DS768" s="56"/>
      <c r="DT768" s="56"/>
      <c r="DU768" s="56"/>
      <c r="DV768" s="56"/>
      <c r="DW768" s="56"/>
      <c r="DX768" s="56"/>
      <c r="DY768" s="56"/>
      <c r="DZ768" s="56"/>
      <c r="EA768" s="56"/>
      <c r="EB768" s="56"/>
      <c r="EC768" s="56"/>
      <c r="ED768" s="56"/>
      <c r="EE768" s="56"/>
      <c r="EF768" s="56"/>
      <c r="EG768" s="56"/>
      <c r="EH768" s="56"/>
      <c r="EI768" s="56"/>
      <c r="EJ768" s="56"/>
      <c r="EK768" s="56"/>
      <c r="EL768" s="56"/>
      <c r="EM768" s="56"/>
      <c r="EN768" s="56"/>
      <c r="EO768" s="56"/>
      <c r="EP768" s="56"/>
      <c r="EQ768" s="56"/>
      <c r="ER768" s="56"/>
      <c r="ES768" s="56"/>
      <c r="ET768" s="56"/>
      <c r="EU768" s="56"/>
      <c r="EV768" s="56"/>
      <c r="EW768" s="56"/>
      <c r="EX768" s="56"/>
      <c r="EY768" s="56"/>
      <c r="EZ768" s="56"/>
      <c r="FA768" s="56"/>
      <c r="FB768" s="56"/>
      <c r="FC768" s="56"/>
      <c r="FD768" s="56"/>
      <c r="FE768" s="56"/>
      <c r="FF768" s="56"/>
      <c r="FG768" s="56"/>
      <c r="FH768" s="56"/>
      <c r="FI768" s="56"/>
      <c r="FJ768" s="56"/>
      <c r="FK768" s="56"/>
      <c r="FL768" s="56"/>
      <c r="FM768" s="56"/>
      <c r="FN768" s="56"/>
      <c r="FO768" s="56"/>
      <c r="FP768" s="56"/>
      <c r="FQ768" s="56"/>
      <c r="FR768" s="56"/>
      <c r="FS768" s="56"/>
      <c r="FT768" s="56"/>
      <c r="FU768" s="56"/>
      <c r="FV768" s="56"/>
      <c r="FW768" s="56"/>
      <c r="FX768" s="56"/>
      <c r="FY768" s="56"/>
      <c r="FZ768" s="56"/>
      <c r="GA768" s="56"/>
      <c r="GB768" s="56"/>
      <c r="GC768" s="56"/>
      <c r="GD768" s="56"/>
      <c r="GE768" s="56"/>
      <c r="GF768" s="56"/>
      <c r="GG768" s="56"/>
      <c r="GH768" s="56"/>
      <c r="GI768" s="56"/>
      <c r="GJ768" s="56"/>
      <c r="GK768" s="56"/>
      <c r="GL768" s="56"/>
      <c r="GM768" s="56"/>
      <c r="GN768" s="56"/>
      <c r="GO768" s="56"/>
      <c r="GP768" s="56"/>
      <c r="GQ768" s="56"/>
      <c r="GR768" s="56"/>
      <c r="GS768" s="56"/>
      <c r="GT768" s="56"/>
      <c r="GU768" s="56"/>
      <c r="GV768" s="56"/>
      <c r="GW768" s="56"/>
      <c r="GX768" s="56"/>
      <c r="GY768" s="56"/>
      <c r="GZ768" s="56"/>
      <c r="HA768" s="56"/>
      <c r="HB768" s="56"/>
      <c r="HC768" s="56"/>
      <c r="HD768" s="56"/>
      <c r="HE768" s="56"/>
      <c r="HF768" s="56"/>
      <c r="HG768" s="56"/>
      <c r="HH768" s="56"/>
      <c r="HI768" s="56"/>
      <c r="HJ768" s="56"/>
      <c r="HK768" s="56"/>
      <c r="HL768" s="56"/>
      <c r="HM768" s="56"/>
      <c r="HN768" s="56"/>
      <c r="HO768" s="56"/>
      <c r="HP768" s="56"/>
      <c r="HQ768" s="56"/>
      <c r="HR768" s="56"/>
      <c r="HS768" s="56"/>
      <c r="HT768" s="56"/>
      <c r="HU768" s="56"/>
      <c r="HV768" s="56"/>
      <c r="HW768" s="56"/>
      <c r="HX768" s="56"/>
      <c r="HY768" s="56"/>
      <c r="HZ768" s="56"/>
      <c r="IA768" s="56"/>
      <c r="IB768" s="56"/>
      <c r="IC768" s="56"/>
      <c r="ID768" s="56"/>
      <c r="IE768" s="56"/>
      <c r="IF768" s="56"/>
      <c r="IG768" s="56"/>
      <c r="IH768" s="56"/>
      <c r="II768" s="56"/>
      <c r="IJ768" s="56"/>
      <c r="IK768" s="56"/>
      <c r="IL768" s="56"/>
      <c r="IM768" s="56"/>
      <c r="IN768" s="56"/>
      <c r="IO768" s="56"/>
      <c r="IP768" s="56"/>
      <c r="IQ768" s="56"/>
      <c r="IR768" s="56"/>
      <c r="IS768" s="56"/>
      <c r="IT768" s="56"/>
      <c r="IU768" s="56"/>
      <c r="IV768" s="56"/>
      <c r="IW768" s="56"/>
      <c r="IX768" s="56"/>
      <c r="IY768" s="56"/>
      <c r="IZ768" s="56"/>
      <c r="JA768" s="56"/>
      <c r="JB768" s="56"/>
      <c r="JC768" s="56"/>
      <c r="JD768" s="56"/>
      <c r="JE768" s="56"/>
      <c r="JF768" s="56"/>
      <c r="JG768" s="56"/>
      <c r="JH768" s="56"/>
      <c r="JI768" s="56"/>
      <c r="JJ768" s="56"/>
      <c r="JK768" s="56"/>
      <c r="JL768" s="56"/>
      <c r="JM768" s="56"/>
      <c r="JN768" s="56"/>
      <c r="JO768" s="56"/>
      <c r="JP768" s="56"/>
      <c r="JQ768" s="56"/>
      <c r="JR768" s="56"/>
      <c r="JS768" s="56"/>
      <c r="JT768" s="56"/>
      <c r="JU768" s="56"/>
      <c r="JV768" s="56"/>
      <c r="JW768" s="56"/>
      <c r="JX768" s="56"/>
      <c r="JY768" s="56"/>
      <c r="JZ768" s="56"/>
      <c r="KA768" s="56"/>
      <c r="KB768" s="56"/>
      <c r="KC768" s="56"/>
      <c r="KD768" s="56"/>
      <c r="KE768" s="56"/>
      <c r="KF768" s="56"/>
      <c r="KG768" s="56"/>
      <c r="KH768" s="56"/>
      <c r="KI768" s="56"/>
      <c r="KJ768" s="56"/>
      <c r="KK768" s="56"/>
      <c r="KL768" s="56"/>
      <c r="KM768" s="56"/>
      <c r="KN768" s="56"/>
      <c r="KO768" s="56"/>
      <c r="KP768" s="56"/>
      <c r="KQ768" s="56"/>
      <c r="KR768" s="56"/>
      <c r="KS768" s="56"/>
      <c r="KT768" s="56"/>
      <c r="KU768" s="56"/>
      <c r="KV768" s="56"/>
      <c r="KW768" s="56"/>
      <c r="KX768" s="56"/>
      <c r="KY768" s="56"/>
      <c r="KZ768" s="56"/>
      <c r="LA768" s="56"/>
      <c r="LB768" s="56"/>
      <c r="LC768" s="56"/>
      <c r="LD768" s="56"/>
      <c r="LE768" s="56"/>
      <c r="LF768" s="56"/>
      <c r="LG768" s="56"/>
      <c r="LH768" s="56"/>
      <c r="LI768" s="56"/>
      <c r="LJ768" s="56"/>
      <c r="LK768" s="56"/>
      <c r="LL768" s="56"/>
      <c r="LM768" s="56"/>
      <c r="LN768" s="56"/>
      <c r="LO768" s="56"/>
      <c r="LP768" s="56"/>
      <c r="LQ768" s="56"/>
      <c r="LR768" s="56"/>
      <c r="LS768" s="56"/>
      <c r="LT768" s="56"/>
      <c r="LU768" s="56"/>
      <c r="LV768" s="56"/>
      <c r="LW768" s="56"/>
      <c r="LX768" s="56"/>
      <c r="LY768" s="56"/>
      <c r="LZ768" s="56"/>
      <c r="MA768" s="56"/>
      <c r="MB768" s="56"/>
      <c r="MC768" s="56"/>
      <c r="MD768" s="56"/>
      <c r="ME768" s="56"/>
      <c r="MF768" s="56"/>
      <c r="MG768" s="56"/>
      <c r="MH768" s="56"/>
      <c r="MI768" s="56"/>
      <c r="MJ768" s="56"/>
      <c r="MK768" s="56"/>
      <c r="ML768" s="56"/>
      <c r="MM768" s="56"/>
      <c r="MN768" s="56"/>
      <c r="MO768" s="56"/>
      <c r="MP768" s="56"/>
      <c r="MQ768" s="56"/>
      <c r="MR768" s="56"/>
      <c r="MS768" s="56"/>
      <c r="MT768" s="56"/>
      <c r="MU768" s="56"/>
      <c r="MV768" s="56"/>
      <c r="MW768" s="56"/>
      <c r="MX768" s="56"/>
      <c r="MY768" s="56"/>
      <c r="MZ768" s="56"/>
      <c r="NA768" s="56"/>
      <c r="NB768" s="56"/>
      <c r="NC768" s="56"/>
      <c r="ND768" s="56"/>
      <c r="NE768" s="56"/>
      <c r="NF768" s="56"/>
      <c r="NG768" s="56"/>
      <c r="NH768" s="56"/>
      <c r="NI768" s="56"/>
      <c r="NJ768" s="56"/>
      <c r="NK768" s="56"/>
      <c r="NL768" s="56"/>
      <c r="NM768" s="56"/>
      <c r="NN768" s="56"/>
      <c r="NO768" s="56"/>
      <c r="NP768" s="56"/>
      <c r="NQ768" s="56"/>
      <c r="NR768" s="56"/>
      <c r="NS768" s="56"/>
      <c r="NT768" s="56"/>
      <c r="NU768" s="56"/>
      <c r="NV768" s="56"/>
      <c r="NW768" s="56"/>
      <c r="NX768" s="56"/>
      <c r="NY768" s="56"/>
      <c r="NZ768" s="56"/>
      <c r="OA768" s="56"/>
      <c r="OB768" s="56"/>
      <c r="OC768" s="56"/>
      <c r="OD768" s="56"/>
      <c r="OE768" s="56"/>
      <c r="OF768" s="56"/>
      <c r="OG768" s="56"/>
      <c r="OH768" s="56"/>
      <c r="OI768" s="56"/>
      <c r="OJ768" s="56"/>
      <c r="OK768" s="56"/>
      <c r="OL768" s="56"/>
      <c r="OM768" s="56"/>
      <c r="ON768" s="56"/>
      <c r="OO768" s="56"/>
      <c r="OP768" s="56"/>
      <c r="OQ768" s="56"/>
      <c r="OR768" s="56"/>
      <c r="OS768" s="56"/>
      <c r="OT768" s="56"/>
      <c r="OU768" s="56"/>
      <c r="OV768" s="56"/>
      <c r="OW768" s="56"/>
      <c r="OX768" s="56"/>
      <c r="OY768" s="56"/>
      <c r="OZ768" s="56"/>
      <c r="PA768" s="56"/>
      <c r="PB768" s="56"/>
      <c r="PC768" s="56"/>
      <c r="PD768" s="56"/>
      <c r="PE768" s="56"/>
      <c r="PF768" s="56"/>
      <c r="PG768" s="56"/>
      <c r="PH768" s="56"/>
      <c r="PI768" s="56"/>
      <c r="PJ768" s="56"/>
      <c r="PK768" s="56"/>
      <c r="PL768" s="56"/>
      <c r="PM768" s="56"/>
      <c r="PN768" s="56"/>
      <c r="PO768" s="56"/>
      <c r="PP768" s="56"/>
      <c r="PQ768" s="56"/>
      <c r="PR768" s="56"/>
      <c r="PS768" s="56"/>
      <c r="PT768" s="56"/>
      <c r="PU768" s="56"/>
      <c r="PV768" s="56"/>
      <c r="PW768" s="56"/>
      <c r="PX768" s="56"/>
      <c r="PY768" s="56"/>
      <c r="PZ768" s="56"/>
      <c r="QA768" s="56"/>
      <c r="QB768" s="56"/>
      <c r="QC768" s="56"/>
      <c r="QD768" s="56"/>
      <c r="QE768" s="56"/>
      <c r="QF768" s="56"/>
      <c r="QG768" s="56"/>
      <c r="QH768" s="56"/>
      <c r="QI768" s="56"/>
      <c r="QJ768" s="56"/>
      <c r="QK768" s="56"/>
      <c r="QL768" s="56"/>
      <c r="QM768" s="56"/>
      <c r="QN768" s="56"/>
      <c r="QO768" s="56"/>
      <c r="QP768" s="56"/>
      <c r="QQ768" s="56"/>
      <c r="QR768" s="56"/>
      <c r="QS768" s="56"/>
      <c r="QT768" s="56"/>
      <c r="QU768" s="56"/>
      <c r="QV768" s="56"/>
      <c r="QW768" s="56"/>
      <c r="QX768" s="56"/>
      <c r="QY768" s="56"/>
      <c r="QZ768" s="56"/>
      <c r="RA768" s="56"/>
      <c r="RB768" s="56"/>
      <c r="RC768" s="56"/>
      <c r="RD768" s="56"/>
      <c r="RE768" s="56"/>
      <c r="RF768" s="56"/>
      <c r="RG768" s="56"/>
      <c r="RH768" s="56"/>
      <c r="RI768" s="56"/>
      <c r="RJ768" s="56"/>
      <c r="RK768" s="56"/>
      <c r="RL768" s="56"/>
      <c r="RM768" s="56"/>
      <c r="RN768" s="56"/>
      <c r="RO768" s="56"/>
      <c r="RP768" s="56"/>
      <c r="RQ768" s="56"/>
      <c r="RR768" s="56"/>
      <c r="RS768" s="56"/>
      <c r="RT768" s="56"/>
      <c r="RU768" s="56"/>
      <c r="RV768" s="56"/>
      <c r="RW768" s="56"/>
      <c r="RX768" s="56"/>
      <c r="RY768" s="56"/>
      <c r="RZ768" s="56"/>
      <c r="SA768" s="56"/>
      <c r="SB768" s="56"/>
      <c r="SC768" s="56"/>
      <c r="SD768" s="56"/>
      <c r="SE768" s="56"/>
      <c r="SF768" s="56"/>
      <c r="SG768" s="56"/>
      <c r="SH768" s="56"/>
      <c r="SI768" s="56"/>
      <c r="SJ768" s="56"/>
      <c r="SK768" s="56"/>
      <c r="SL768" s="56"/>
      <c r="SM768" s="56"/>
      <c r="SN768" s="56"/>
      <c r="SO768" s="56"/>
      <c r="SP768" s="56"/>
      <c r="SQ768" s="56"/>
      <c r="SR768" s="56"/>
      <c r="SS768" s="56"/>
      <c r="ST768" s="56"/>
      <c r="SU768" s="56"/>
      <c r="SV768" s="56"/>
      <c r="SW768" s="56"/>
      <c r="SX768" s="56"/>
      <c r="SY768" s="56"/>
      <c r="SZ768" s="56"/>
      <c r="TA768" s="56"/>
      <c r="TB768" s="56"/>
      <c r="TC768" s="56"/>
      <c r="TD768" s="56"/>
      <c r="TE768" s="56"/>
      <c r="TF768" s="56"/>
      <c r="TG768" s="56"/>
      <c r="TH768" s="56"/>
      <c r="TI768" s="56"/>
      <c r="TJ768" s="56"/>
      <c r="TK768" s="56"/>
      <c r="TL768" s="56"/>
      <c r="TM768" s="56"/>
      <c r="TN768" s="56"/>
      <c r="TO768" s="56"/>
      <c r="TP768" s="56"/>
      <c r="TQ768" s="56"/>
      <c r="TR768" s="56"/>
      <c r="TS768" s="56"/>
      <c r="TT768" s="56"/>
      <c r="TU768" s="56"/>
      <c r="TV768" s="56"/>
      <c r="TW768" s="56"/>
      <c r="TX768" s="56"/>
      <c r="TY768" s="56"/>
      <c r="TZ768" s="56"/>
      <c r="UA768" s="56"/>
      <c r="UB768" s="56"/>
      <c r="UC768" s="56"/>
      <c r="UD768" s="56"/>
      <c r="UE768" s="56"/>
      <c r="UF768" s="56"/>
      <c r="UG768" s="56"/>
      <c r="UH768" s="56"/>
      <c r="UI768" s="56"/>
      <c r="UJ768" s="56"/>
      <c r="UK768" s="56"/>
      <c r="UL768" s="56"/>
      <c r="UM768" s="56"/>
      <c r="UN768" s="56"/>
      <c r="UO768" s="56"/>
      <c r="UP768" s="56"/>
      <c r="UQ768" s="56"/>
      <c r="UR768" s="56"/>
      <c r="US768" s="56"/>
      <c r="UT768" s="56"/>
      <c r="UU768" s="56"/>
      <c r="UV768" s="56"/>
      <c r="UW768" s="56"/>
      <c r="UX768" s="56"/>
      <c r="UY768" s="56"/>
      <c r="UZ768" s="56"/>
      <c r="VA768" s="56"/>
      <c r="VB768" s="56"/>
      <c r="VC768" s="56"/>
      <c r="VD768" s="56"/>
      <c r="VE768" s="56"/>
      <c r="VF768" s="56"/>
      <c r="VG768" s="56"/>
      <c r="VH768" s="56"/>
      <c r="VI768" s="56"/>
      <c r="VJ768" s="56"/>
      <c r="VK768" s="56"/>
      <c r="VL768" s="56"/>
      <c r="VM768" s="56"/>
      <c r="VN768" s="56"/>
      <c r="VO768" s="56"/>
      <c r="VP768" s="56"/>
      <c r="VQ768" s="56"/>
      <c r="VR768" s="56"/>
      <c r="VS768" s="56"/>
      <c r="VT768" s="56"/>
      <c r="VU768" s="56"/>
      <c r="VV768" s="56"/>
      <c r="VW768" s="56"/>
      <c r="VX768" s="56"/>
      <c r="VY768" s="56"/>
      <c r="VZ768" s="56"/>
      <c r="WA768" s="56"/>
      <c r="WB768" s="56"/>
      <c r="WC768" s="56"/>
      <c r="WD768" s="56"/>
      <c r="WE768" s="56"/>
      <c r="WF768" s="56"/>
      <c r="WG768" s="56"/>
      <c r="WH768" s="56"/>
      <c r="WI768" s="56"/>
      <c r="WJ768" s="56"/>
      <c r="WK768" s="56"/>
      <c r="WL768" s="56"/>
      <c r="WM768" s="56"/>
      <c r="WN768" s="56"/>
      <c r="WO768" s="56"/>
      <c r="WP768" s="56"/>
      <c r="WQ768" s="56"/>
      <c r="WR768" s="56"/>
      <c r="WS768" s="56"/>
      <c r="WT768" s="56"/>
      <c r="WU768" s="56"/>
      <c r="WV768" s="56"/>
      <c r="WW768" s="56"/>
      <c r="WX768" s="56"/>
      <c r="WY768" s="56"/>
      <c r="WZ768" s="56"/>
      <c r="XA768" s="56"/>
      <c r="XB768" s="56"/>
      <c r="XC768" s="56"/>
      <c r="XD768" s="56"/>
      <c r="XE768" s="56"/>
      <c r="XF768" s="56"/>
      <c r="XG768" s="56"/>
      <c r="XH768" s="56"/>
      <c r="XI768" s="56"/>
      <c r="XJ768" s="56"/>
      <c r="XK768" s="56"/>
      <c r="XL768" s="56"/>
      <c r="XM768" s="56"/>
      <c r="XN768" s="56"/>
      <c r="XO768" s="56"/>
      <c r="XP768" s="56"/>
      <c r="XQ768" s="56"/>
      <c r="XR768" s="56"/>
      <c r="XS768" s="56"/>
      <c r="XT768" s="56"/>
      <c r="XU768" s="56"/>
      <c r="XV768" s="56"/>
      <c r="XW768" s="56"/>
      <c r="XX768" s="56"/>
      <c r="XY768" s="56"/>
      <c r="XZ768" s="56"/>
      <c r="YA768" s="56"/>
      <c r="YB768" s="56"/>
      <c r="YC768" s="56"/>
      <c r="YD768" s="56"/>
      <c r="YE768" s="56"/>
      <c r="YF768" s="56"/>
      <c r="YG768" s="56"/>
      <c r="YH768" s="56"/>
      <c r="YI768" s="56"/>
      <c r="YJ768" s="56"/>
      <c r="YK768" s="56"/>
      <c r="YL768" s="56"/>
      <c r="YM768" s="56"/>
      <c r="YN768" s="56"/>
      <c r="YO768" s="56"/>
      <c r="YP768" s="56"/>
      <c r="YQ768" s="56"/>
      <c r="YR768" s="56"/>
      <c r="YS768" s="56"/>
      <c r="YT768" s="56"/>
      <c r="YU768" s="56"/>
      <c r="YV768" s="56"/>
      <c r="YW768" s="56"/>
      <c r="YX768" s="56"/>
      <c r="YY768" s="56"/>
      <c r="YZ768" s="56"/>
      <c r="ZA768" s="56"/>
      <c r="ZB768" s="56"/>
      <c r="ZC768" s="56"/>
      <c r="ZD768" s="56"/>
      <c r="ZE768" s="56"/>
      <c r="ZF768" s="56"/>
      <c r="ZG768" s="56"/>
      <c r="ZH768" s="56"/>
      <c r="ZI768" s="56"/>
      <c r="ZJ768" s="56"/>
      <c r="ZK768" s="56"/>
      <c r="ZL768" s="56"/>
      <c r="ZM768" s="56"/>
      <c r="ZN768" s="56"/>
      <c r="ZO768" s="56"/>
      <c r="ZP768" s="56"/>
      <c r="ZQ768" s="56"/>
      <c r="ZR768" s="56"/>
      <c r="ZS768" s="56"/>
      <c r="ZT768" s="56"/>
      <c r="ZU768" s="56"/>
      <c r="ZV768" s="56"/>
      <c r="ZW768" s="56"/>
      <c r="ZX768" s="56"/>
      <c r="ZY768" s="56"/>
      <c r="ZZ768" s="56"/>
    </row>
    <row r="769" spans="1:702" s="56" customFormat="1" hidden="1" outlineLevel="1" x14ac:dyDescent="0.2">
      <c r="A769" s="49"/>
      <c r="B769" s="75"/>
      <c r="C769" s="49" t="s">
        <v>124</v>
      </c>
      <c r="D769" s="141"/>
      <c r="E769" s="170"/>
      <c r="F769" s="53"/>
      <c r="G769" s="170"/>
      <c r="H769" s="43"/>
      <c r="I769" s="132"/>
      <c r="J769" s="170"/>
      <c r="K769" s="190"/>
      <c r="L769" s="178"/>
      <c r="P769" s="34"/>
      <c r="Q769" s="34"/>
    </row>
    <row r="770" spans="1:702" s="56" customFormat="1" hidden="1" outlineLevel="1" x14ac:dyDescent="0.2">
      <c r="A770" s="49"/>
      <c r="B770" s="75"/>
      <c r="C770" s="49" t="s">
        <v>137</v>
      </c>
      <c r="D770" s="141"/>
      <c r="E770" s="171"/>
      <c r="F770" s="53"/>
      <c r="G770" s="171"/>
      <c r="H770" s="43"/>
      <c r="I770" s="132"/>
      <c r="J770" s="171"/>
      <c r="K770" s="191"/>
      <c r="L770" s="179"/>
      <c r="P770" s="34"/>
      <c r="Q770" s="34"/>
    </row>
    <row r="771" spans="1:702" s="56" customFormat="1" hidden="1" outlineLevel="1" x14ac:dyDescent="0.2">
      <c r="A771" s="49"/>
      <c r="B771" s="75"/>
      <c r="C771" s="49" t="s">
        <v>138</v>
      </c>
      <c r="D771" s="141"/>
      <c r="E771" s="172"/>
      <c r="F771" s="53"/>
      <c r="G771" s="172"/>
      <c r="H771" s="43"/>
      <c r="I771" s="132"/>
      <c r="J771" s="172"/>
      <c r="K771" s="192"/>
      <c r="L771" s="180"/>
      <c r="P771" s="34"/>
      <c r="Q771" s="34"/>
    </row>
    <row r="772" spans="1:702" s="59" customFormat="1" collapsed="1" x14ac:dyDescent="0.2">
      <c r="A772" s="41"/>
      <c r="B772" s="57">
        <v>551</v>
      </c>
      <c r="C772" s="78" t="s">
        <v>242</v>
      </c>
      <c r="D772" s="64"/>
      <c r="E772" s="58"/>
      <c r="F772" s="58">
        <f>SUM(F773:F775)</f>
        <v>0</v>
      </c>
      <c r="G772" s="129">
        <f>F772-E772</f>
        <v>0</v>
      </c>
      <c r="H772" s="58">
        <f t="shared" ref="H772" si="184">SUM(H773:H775)</f>
        <v>0</v>
      </c>
      <c r="I772" s="130" t="str">
        <f>IF((OR(I773="SZ",I774="SZ",I775="SZ")),"SZ","AZ")</f>
        <v>AZ</v>
      </c>
      <c r="J772" s="129">
        <f>H772-E772</f>
        <v>0</v>
      </c>
      <c r="K772" s="135">
        <f>IF(F772="",E772,IF(I772="SZ",H772,F772))</f>
        <v>0</v>
      </c>
      <c r="L772" s="129">
        <f>K772-E772</f>
        <v>0</v>
      </c>
      <c r="M772" s="56"/>
      <c r="N772" s="56"/>
      <c r="O772" s="56"/>
      <c r="P772" s="34"/>
      <c r="Q772" s="34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6"/>
      <c r="BQ772" s="56"/>
      <c r="BR772" s="56"/>
      <c r="BS772" s="56"/>
      <c r="BT772" s="56"/>
      <c r="BU772" s="56"/>
      <c r="BV772" s="56"/>
      <c r="BW772" s="56"/>
      <c r="BX772" s="56"/>
      <c r="BY772" s="56"/>
      <c r="BZ772" s="56"/>
      <c r="CA772" s="56"/>
      <c r="CB772" s="56"/>
      <c r="CC772" s="56"/>
      <c r="CD772" s="56"/>
      <c r="CE772" s="56"/>
      <c r="CF772" s="56"/>
      <c r="CG772" s="56"/>
      <c r="CH772" s="56"/>
      <c r="CI772" s="56"/>
      <c r="CJ772" s="56"/>
      <c r="CK772" s="56"/>
      <c r="CL772" s="56"/>
      <c r="CM772" s="56"/>
      <c r="CN772" s="56"/>
      <c r="CO772" s="56"/>
      <c r="CP772" s="56"/>
      <c r="CQ772" s="56"/>
      <c r="CR772" s="56"/>
      <c r="CS772" s="56"/>
      <c r="CT772" s="56"/>
      <c r="CU772" s="56"/>
      <c r="CV772" s="56"/>
      <c r="CW772" s="56"/>
      <c r="CX772" s="56"/>
      <c r="CY772" s="56"/>
      <c r="CZ772" s="56"/>
      <c r="DA772" s="56"/>
      <c r="DB772" s="56"/>
      <c r="DC772" s="56"/>
      <c r="DD772" s="56"/>
      <c r="DE772" s="56"/>
      <c r="DF772" s="56"/>
      <c r="DG772" s="56"/>
      <c r="DH772" s="56"/>
      <c r="DI772" s="56"/>
      <c r="DJ772" s="56"/>
      <c r="DK772" s="56"/>
      <c r="DL772" s="56"/>
      <c r="DM772" s="56"/>
      <c r="DN772" s="56"/>
      <c r="DO772" s="56"/>
      <c r="DP772" s="56"/>
      <c r="DQ772" s="56"/>
      <c r="DR772" s="56"/>
      <c r="DS772" s="56"/>
      <c r="DT772" s="56"/>
      <c r="DU772" s="56"/>
      <c r="DV772" s="56"/>
      <c r="DW772" s="56"/>
      <c r="DX772" s="56"/>
      <c r="DY772" s="56"/>
      <c r="DZ772" s="56"/>
      <c r="EA772" s="56"/>
      <c r="EB772" s="56"/>
      <c r="EC772" s="56"/>
      <c r="ED772" s="56"/>
      <c r="EE772" s="56"/>
      <c r="EF772" s="56"/>
      <c r="EG772" s="56"/>
      <c r="EH772" s="56"/>
      <c r="EI772" s="56"/>
      <c r="EJ772" s="56"/>
      <c r="EK772" s="56"/>
      <c r="EL772" s="56"/>
      <c r="EM772" s="56"/>
      <c r="EN772" s="56"/>
      <c r="EO772" s="56"/>
      <c r="EP772" s="56"/>
      <c r="EQ772" s="56"/>
      <c r="ER772" s="56"/>
      <c r="ES772" s="56"/>
      <c r="ET772" s="56"/>
      <c r="EU772" s="56"/>
      <c r="EV772" s="56"/>
      <c r="EW772" s="56"/>
      <c r="EX772" s="56"/>
      <c r="EY772" s="56"/>
      <c r="EZ772" s="56"/>
      <c r="FA772" s="56"/>
      <c r="FB772" s="56"/>
      <c r="FC772" s="56"/>
      <c r="FD772" s="56"/>
      <c r="FE772" s="56"/>
      <c r="FF772" s="56"/>
      <c r="FG772" s="56"/>
      <c r="FH772" s="56"/>
      <c r="FI772" s="56"/>
      <c r="FJ772" s="56"/>
      <c r="FK772" s="56"/>
      <c r="FL772" s="56"/>
      <c r="FM772" s="56"/>
      <c r="FN772" s="56"/>
      <c r="FO772" s="56"/>
      <c r="FP772" s="56"/>
      <c r="FQ772" s="56"/>
      <c r="FR772" s="56"/>
      <c r="FS772" s="56"/>
      <c r="FT772" s="56"/>
      <c r="FU772" s="56"/>
      <c r="FV772" s="56"/>
      <c r="FW772" s="56"/>
      <c r="FX772" s="56"/>
      <c r="FY772" s="56"/>
      <c r="FZ772" s="56"/>
      <c r="GA772" s="56"/>
      <c r="GB772" s="56"/>
      <c r="GC772" s="56"/>
      <c r="GD772" s="56"/>
      <c r="GE772" s="56"/>
      <c r="GF772" s="56"/>
      <c r="GG772" s="56"/>
      <c r="GH772" s="56"/>
      <c r="GI772" s="56"/>
      <c r="GJ772" s="56"/>
      <c r="GK772" s="56"/>
      <c r="GL772" s="56"/>
      <c r="GM772" s="56"/>
      <c r="GN772" s="56"/>
      <c r="GO772" s="56"/>
      <c r="GP772" s="56"/>
      <c r="GQ772" s="56"/>
      <c r="GR772" s="56"/>
      <c r="GS772" s="56"/>
      <c r="GT772" s="56"/>
      <c r="GU772" s="56"/>
      <c r="GV772" s="56"/>
      <c r="GW772" s="56"/>
      <c r="GX772" s="56"/>
      <c r="GY772" s="56"/>
      <c r="GZ772" s="56"/>
      <c r="HA772" s="56"/>
      <c r="HB772" s="56"/>
      <c r="HC772" s="56"/>
      <c r="HD772" s="56"/>
      <c r="HE772" s="56"/>
      <c r="HF772" s="56"/>
      <c r="HG772" s="56"/>
      <c r="HH772" s="56"/>
      <c r="HI772" s="56"/>
      <c r="HJ772" s="56"/>
      <c r="HK772" s="56"/>
      <c r="HL772" s="56"/>
      <c r="HM772" s="56"/>
      <c r="HN772" s="56"/>
      <c r="HO772" s="56"/>
      <c r="HP772" s="56"/>
      <c r="HQ772" s="56"/>
      <c r="HR772" s="56"/>
      <c r="HS772" s="56"/>
      <c r="HT772" s="56"/>
      <c r="HU772" s="56"/>
      <c r="HV772" s="56"/>
      <c r="HW772" s="56"/>
      <c r="HX772" s="56"/>
      <c r="HY772" s="56"/>
      <c r="HZ772" s="56"/>
      <c r="IA772" s="56"/>
      <c r="IB772" s="56"/>
      <c r="IC772" s="56"/>
      <c r="ID772" s="56"/>
      <c r="IE772" s="56"/>
      <c r="IF772" s="56"/>
      <c r="IG772" s="56"/>
      <c r="IH772" s="56"/>
      <c r="II772" s="56"/>
      <c r="IJ772" s="56"/>
      <c r="IK772" s="56"/>
      <c r="IL772" s="56"/>
      <c r="IM772" s="56"/>
      <c r="IN772" s="56"/>
      <c r="IO772" s="56"/>
      <c r="IP772" s="56"/>
      <c r="IQ772" s="56"/>
      <c r="IR772" s="56"/>
      <c r="IS772" s="56"/>
      <c r="IT772" s="56"/>
      <c r="IU772" s="56"/>
      <c r="IV772" s="56"/>
      <c r="IW772" s="56"/>
      <c r="IX772" s="56"/>
      <c r="IY772" s="56"/>
      <c r="IZ772" s="56"/>
      <c r="JA772" s="56"/>
      <c r="JB772" s="56"/>
      <c r="JC772" s="56"/>
      <c r="JD772" s="56"/>
      <c r="JE772" s="56"/>
      <c r="JF772" s="56"/>
      <c r="JG772" s="56"/>
      <c r="JH772" s="56"/>
      <c r="JI772" s="56"/>
      <c r="JJ772" s="56"/>
      <c r="JK772" s="56"/>
      <c r="JL772" s="56"/>
      <c r="JM772" s="56"/>
      <c r="JN772" s="56"/>
      <c r="JO772" s="56"/>
      <c r="JP772" s="56"/>
      <c r="JQ772" s="56"/>
      <c r="JR772" s="56"/>
      <c r="JS772" s="56"/>
      <c r="JT772" s="56"/>
      <c r="JU772" s="56"/>
      <c r="JV772" s="56"/>
      <c r="JW772" s="56"/>
      <c r="JX772" s="56"/>
      <c r="JY772" s="56"/>
      <c r="JZ772" s="56"/>
      <c r="KA772" s="56"/>
      <c r="KB772" s="56"/>
      <c r="KC772" s="56"/>
      <c r="KD772" s="56"/>
      <c r="KE772" s="56"/>
      <c r="KF772" s="56"/>
      <c r="KG772" s="56"/>
      <c r="KH772" s="56"/>
      <c r="KI772" s="56"/>
      <c r="KJ772" s="56"/>
      <c r="KK772" s="56"/>
      <c r="KL772" s="56"/>
      <c r="KM772" s="56"/>
      <c r="KN772" s="56"/>
      <c r="KO772" s="56"/>
      <c r="KP772" s="56"/>
      <c r="KQ772" s="56"/>
      <c r="KR772" s="56"/>
      <c r="KS772" s="56"/>
      <c r="KT772" s="56"/>
      <c r="KU772" s="56"/>
      <c r="KV772" s="56"/>
      <c r="KW772" s="56"/>
      <c r="KX772" s="56"/>
      <c r="KY772" s="56"/>
      <c r="KZ772" s="56"/>
      <c r="LA772" s="56"/>
      <c r="LB772" s="56"/>
      <c r="LC772" s="56"/>
      <c r="LD772" s="56"/>
      <c r="LE772" s="56"/>
      <c r="LF772" s="56"/>
      <c r="LG772" s="56"/>
      <c r="LH772" s="56"/>
      <c r="LI772" s="56"/>
      <c r="LJ772" s="56"/>
      <c r="LK772" s="56"/>
      <c r="LL772" s="56"/>
      <c r="LM772" s="56"/>
      <c r="LN772" s="56"/>
      <c r="LO772" s="56"/>
      <c r="LP772" s="56"/>
      <c r="LQ772" s="56"/>
      <c r="LR772" s="56"/>
      <c r="LS772" s="56"/>
      <c r="LT772" s="56"/>
      <c r="LU772" s="56"/>
      <c r="LV772" s="56"/>
      <c r="LW772" s="56"/>
      <c r="LX772" s="56"/>
      <c r="LY772" s="56"/>
      <c r="LZ772" s="56"/>
      <c r="MA772" s="56"/>
      <c r="MB772" s="56"/>
      <c r="MC772" s="56"/>
      <c r="MD772" s="56"/>
      <c r="ME772" s="56"/>
      <c r="MF772" s="56"/>
      <c r="MG772" s="56"/>
      <c r="MH772" s="56"/>
      <c r="MI772" s="56"/>
      <c r="MJ772" s="56"/>
      <c r="MK772" s="56"/>
      <c r="ML772" s="56"/>
      <c r="MM772" s="56"/>
      <c r="MN772" s="56"/>
      <c r="MO772" s="56"/>
      <c r="MP772" s="56"/>
      <c r="MQ772" s="56"/>
      <c r="MR772" s="56"/>
      <c r="MS772" s="56"/>
      <c r="MT772" s="56"/>
      <c r="MU772" s="56"/>
      <c r="MV772" s="56"/>
      <c r="MW772" s="56"/>
      <c r="MX772" s="56"/>
      <c r="MY772" s="56"/>
      <c r="MZ772" s="56"/>
      <c r="NA772" s="56"/>
      <c r="NB772" s="56"/>
      <c r="NC772" s="56"/>
      <c r="ND772" s="56"/>
      <c r="NE772" s="56"/>
      <c r="NF772" s="56"/>
      <c r="NG772" s="56"/>
      <c r="NH772" s="56"/>
      <c r="NI772" s="56"/>
      <c r="NJ772" s="56"/>
      <c r="NK772" s="56"/>
      <c r="NL772" s="56"/>
      <c r="NM772" s="56"/>
      <c r="NN772" s="56"/>
      <c r="NO772" s="56"/>
      <c r="NP772" s="56"/>
      <c r="NQ772" s="56"/>
      <c r="NR772" s="56"/>
      <c r="NS772" s="56"/>
      <c r="NT772" s="56"/>
      <c r="NU772" s="56"/>
      <c r="NV772" s="56"/>
      <c r="NW772" s="56"/>
      <c r="NX772" s="56"/>
      <c r="NY772" s="56"/>
      <c r="NZ772" s="56"/>
      <c r="OA772" s="56"/>
      <c r="OB772" s="56"/>
      <c r="OC772" s="56"/>
      <c r="OD772" s="56"/>
      <c r="OE772" s="56"/>
      <c r="OF772" s="56"/>
      <c r="OG772" s="56"/>
      <c r="OH772" s="56"/>
      <c r="OI772" s="56"/>
      <c r="OJ772" s="56"/>
      <c r="OK772" s="56"/>
      <c r="OL772" s="56"/>
      <c r="OM772" s="56"/>
      <c r="ON772" s="56"/>
      <c r="OO772" s="56"/>
      <c r="OP772" s="56"/>
      <c r="OQ772" s="56"/>
      <c r="OR772" s="56"/>
      <c r="OS772" s="56"/>
      <c r="OT772" s="56"/>
      <c r="OU772" s="56"/>
      <c r="OV772" s="56"/>
      <c r="OW772" s="56"/>
      <c r="OX772" s="56"/>
      <c r="OY772" s="56"/>
      <c r="OZ772" s="56"/>
      <c r="PA772" s="56"/>
      <c r="PB772" s="56"/>
      <c r="PC772" s="56"/>
      <c r="PD772" s="56"/>
      <c r="PE772" s="56"/>
      <c r="PF772" s="56"/>
      <c r="PG772" s="56"/>
      <c r="PH772" s="56"/>
      <c r="PI772" s="56"/>
      <c r="PJ772" s="56"/>
      <c r="PK772" s="56"/>
      <c r="PL772" s="56"/>
      <c r="PM772" s="56"/>
      <c r="PN772" s="56"/>
      <c r="PO772" s="56"/>
      <c r="PP772" s="56"/>
      <c r="PQ772" s="56"/>
      <c r="PR772" s="56"/>
      <c r="PS772" s="56"/>
      <c r="PT772" s="56"/>
      <c r="PU772" s="56"/>
      <c r="PV772" s="56"/>
      <c r="PW772" s="56"/>
      <c r="PX772" s="56"/>
      <c r="PY772" s="56"/>
      <c r="PZ772" s="56"/>
      <c r="QA772" s="56"/>
      <c r="QB772" s="56"/>
      <c r="QC772" s="56"/>
      <c r="QD772" s="56"/>
      <c r="QE772" s="56"/>
      <c r="QF772" s="56"/>
      <c r="QG772" s="56"/>
      <c r="QH772" s="56"/>
      <c r="QI772" s="56"/>
      <c r="QJ772" s="56"/>
      <c r="QK772" s="56"/>
      <c r="QL772" s="56"/>
      <c r="QM772" s="56"/>
      <c r="QN772" s="56"/>
      <c r="QO772" s="56"/>
      <c r="QP772" s="56"/>
      <c r="QQ772" s="56"/>
      <c r="QR772" s="56"/>
      <c r="QS772" s="56"/>
      <c r="QT772" s="56"/>
      <c r="QU772" s="56"/>
      <c r="QV772" s="56"/>
      <c r="QW772" s="56"/>
      <c r="QX772" s="56"/>
      <c r="QY772" s="56"/>
      <c r="QZ772" s="56"/>
      <c r="RA772" s="56"/>
      <c r="RB772" s="56"/>
      <c r="RC772" s="56"/>
      <c r="RD772" s="56"/>
      <c r="RE772" s="56"/>
      <c r="RF772" s="56"/>
      <c r="RG772" s="56"/>
      <c r="RH772" s="56"/>
      <c r="RI772" s="56"/>
      <c r="RJ772" s="56"/>
      <c r="RK772" s="56"/>
      <c r="RL772" s="56"/>
      <c r="RM772" s="56"/>
      <c r="RN772" s="56"/>
      <c r="RO772" s="56"/>
      <c r="RP772" s="56"/>
      <c r="RQ772" s="56"/>
      <c r="RR772" s="56"/>
      <c r="RS772" s="56"/>
      <c r="RT772" s="56"/>
      <c r="RU772" s="56"/>
      <c r="RV772" s="56"/>
      <c r="RW772" s="56"/>
      <c r="RX772" s="56"/>
      <c r="RY772" s="56"/>
      <c r="RZ772" s="56"/>
      <c r="SA772" s="56"/>
      <c r="SB772" s="56"/>
      <c r="SC772" s="56"/>
      <c r="SD772" s="56"/>
      <c r="SE772" s="56"/>
      <c r="SF772" s="56"/>
      <c r="SG772" s="56"/>
      <c r="SH772" s="56"/>
      <c r="SI772" s="56"/>
      <c r="SJ772" s="56"/>
      <c r="SK772" s="56"/>
      <c r="SL772" s="56"/>
      <c r="SM772" s="56"/>
      <c r="SN772" s="56"/>
      <c r="SO772" s="56"/>
      <c r="SP772" s="56"/>
      <c r="SQ772" s="56"/>
      <c r="SR772" s="56"/>
      <c r="SS772" s="56"/>
      <c r="ST772" s="56"/>
      <c r="SU772" s="56"/>
      <c r="SV772" s="56"/>
      <c r="SW772" s="56"/>
      <c r="SX772" s="56"/>
      <c r="SY772" s="56"/>
      <c r="SZ772" s="56"/>
      <c r="TA772" s="56"/>
      <c r="TB772" s="56"/>
      <c r="TC772" s="56"/>
      <c r="TD772" s="56"/>
      <c r="TE772" s="56"/>
      <c r="TF772" s="56"/>
      <c r="TG772" s="56"/>
      <c r="TH772" s="56"/>
      <c r="TI772" s="56"/>
      <c r="TJ772" s="56"/>
      <c r="TK772" s="56"/>
      <c r="TL772" s="56"/>
      <c r="TM772" s="56"/>
      <c r="TN772" s="56"/>
      <c r="TO772" s="56"/>
      <c r="TP772" s="56"/>
      <c r="TQ772" s="56"/>
      <c r="TR772" s="56"/>
      <c r="TS772" s="56"/>
      <c r="TT772" s="56"/>
      <c r="TU772" s="56"/>
      <c r="TV772" s="56"/>
      <c r="TW772" s="56"/>
      <c r="TX772" s="56"/>
      <c r="TY772" s="56"/>
      <c r="TZ772" s="56"/>
      <c r="UA772" s="56"/>
      <c r="UB772" s="56"/>
      <c r="UC772" s="56"/>
      <c r="UD772" s="56"/>
      <c r="UE772" s="56"/>
      <c r="UF772" s="56"/>
      <c r="UG772" s="56"/>
      <c r="UH772" s="56"/>
      <c r="UI772" s="56"/>
      <c r="UJ772" s="56"/>
      <c r="UK772" s="56"/>
      <c r="UL772" s="56"/>
      <c r="UM772" s="56"/>
      <c r="UN772" s="56"/>
      <c r="UO772" s="56"/>
      <c r="UP772" s="56"/>
      <c r="UQ772" s="56"/>
      <c r="UR772" s="56"/>
      <c r="US772" s="56"/>
      <c r="UT772" s="56"/>
      <c r="UU772" s="56"/>
      <c r="UV772" s="56"/>
      <c r="UW772" s="56"/>
      <c r="UX772" s="56"/>
      <c r="UY772" s="56"/>
      <c r="UZ772" s="56"/>
      <c r="VA772" s="56"/>
      <c r="VB772" s="56"/>
      <c r="VC772" s="56"/>
      <c r="VD772" s="56"/>
      <c r="VE772" s="56"/>
      <c r="VF772" s="56"/>
      <c r="VG772" s="56"/>
      <c r="VH772" s="56"/>
      <c r="VI772" s="56"/>
      <c r="VJ772" s="56"/>
      <c r="VK772" s="56"/>
      <c r="VL772" s="56"/>
      <c r="VM772" s="56"/>
      <c r="VN772" s="56"/>
      <c r="VO772" s="56"/>
      <c r="VP772" s="56"/>
      <c r="VQ772" s="56"/>
      <c r="VR772" s="56"/>
      <c r="VS772" s="56"/>
      <c r="VT772" s="56"/>
      <c r="VU772" s="56"/>
      <c r="VV772" s="56"/>
      <c r="VW772" s="56"/>
      <c r="VX772" s="56"/>
      <c r="VY772" s="56"/>
      <c r="VZ772" s="56"/>
      <c r="WA772" s="56"/>
      <c r="WB772" s="56"/>
      <c r="WC772" s="56"/>
      <c r="WD772" s="56"/>
      <c r="WE772" s="56"/>
      <c r="WF772" s="56"/>
      <c r="WG772" s="56"/>
      <c r="WH772" s="56"/>
      <c r="WI772" s="56"/>
      <c r="WJ772" s="56"/>
      <c r="WK772" s="56"/>
      <c r="WL772" s="56"/>
      <c r="WM772" s="56"/>
      <c r="WN772" s="56"/>
      <c r="WO772" s="56"/>
      <c r="WP772" s="56"/>
      <c r="WQ772" s="56"/>
      <c r="WR772" s="56"/>
      <c r="WS772" s="56"/>
      <c r="WT772" s="56"/>
      <c r="WU772" s="56"/>
      <c r="WV772" s="56"/>
      <c r="WW772" s="56"/>
      <c r="WX772" s="56"/>
      <c r="WY772" s="56"/>
      <c r="WZ772" s="56"/>
      <c r="XA772" s="56"/>
      <c r="XB772" s="56"/>
      <c r="XC772" s="56"/>
      <c r="XD772" s="56"/>
      <c r="XE772" s="56"/>
      <c r="XF772" s="56"/>
      <c r="XG772" s="56"/>
      <c r="XH772" s="56"/>
      <c r="XI772" s="56"/>
      <c r="XJ772" s="56"/>
      <c r="XK772" s="56"/>
      <c r="XL772" s="56"/>
      <c r="XM772" s="56"/>
      <c r="XN772" s="56"/>
      <c r="XO772" s="56"/>
      <c r="XP772" s="56"/>
      <c r="XQ772" s="56"/>
      <c r="XR772" s="56"/>
      <c r="XS772" s="56"/>
      <c r="XT772" s="56"/>
      <c r="XU772" s="56"/>
      <c r="XV772" s="56"/>
      <c r="XW772" s="56"/>
      <c r="XX772" s="56"/>
      <c r="XY772" s="56"/>
      <c r="XZ772" s="56"/>
      <c r="YA772" s="56"/>
      <c r="YB772" s="56"/>
      <c r="YC772" s="56"/>
      <c r="YD772" s="56"/>
      <c r="YE772" s="56"/>
      <c r="YF772" s="56"/>
      <c r="YG772" s="56"/>
      <c r="YH772" s="56"/>
      <c r="YI772" s="56"/>
      <c r="YJ772" s="56"/>
      <c r="YK772" s="56"/>
      <c r="YL772" s="56"/>
      <c r="YM772" s="56"/>
      <c r="YN772" s="56"/>
      <c r="YO772" s="56"/>
      <c r="YP772" s="56"/>
      <c r="YQ772" s="56"/>
      <c r="YR772" s="56"/>
      <c r="YS772" s="56"/>
      <c r="YT772" s="56"/>
      <c r="YU772" s="56"/>
      <c r="YV772" s="56"/>
      <c r="YW772" s="56"/>
      <c r="YX772" s="56"/>
      <c r="YY772" s="56"/>
      <c r="YZ772" s="56"/>
      <c r="ZA772" s="56"/>
      <c r="ZB772" s="56"/>
      <c r="ZC772" s="56"/>
      <c r="ZD772" s="56"/>
      <c r="ZE772" s="56"/>
      <c r="ZF772" s="56"/>
      <c r="ZG772" s="56"/>
      <c r="ZH772" s="56"/>
      <c r="ZI772" s="56"/>
      <c r="ZJ772" s="56"/>
      <c r="ZK772" s="56"/>
      <c r="ZL772" s="56"/>
      <c r="ZM772" s="56"/>
      <c r="ZN772" s="56"/>
      <c r="ZO772" s="56"/>
      <c r="ZP772" s="56"/>
      <c r="ZQ772" s="56"/>
      <c r="ZR772" s="56"/>
      <c r="ZS772" s="56"/>
      <c r="ZT772" s="56"/>
      <c r="ZU772" s="56"/>
      <c r="ZV772" s="56"/>
      <c r="ZW772" s="56"/>
      <c r="ZX772" s="56"/>
      <c r="ZY772" s="56"/>
      <c r="ZZ772" s="56"/>
    </row>
    <row r="773" spans="1:702" s="56" customFormat="1" hidden="1" outlineLevel="1" x14ac:dyDescent="0.2">
      <c r="A773" s="49"/>
      <c r="B773" s="75"/>
      <c r="C773" s="49" t="s">
        <v>124</v>
      </c>
      <c r="D773" s="141"/>
      <c r="E773" s="170"/>
      <c r="F773" s="53"/>
      <c r="G773" s="170"/>
      <c r="H773" s="43"/>
      <c r="I773" s="132"/>
      <c r="J773" s="170"/>
      <c r="K773" s="190"/>
      <c r="L773" s="178"/>
      <c r="P773" s="34"/>
      <c r="Q773" s="34"/>
    </row>
    <row r="774" spans="1:702" s="56" customFormat="1" hidden="1" outlineLevel="1" x14ac:dyDescent="0.2">
      <c r="A774" s="49"/>
      <c r="B774" s="75"/>
      <c r="C774" s="49" t="s">
        <v>137</v>
      </c>
      <c r="D774" s="141"/>
      <c r="E774" s="171"/>
      <c r="F774" s="53"/>
      <c r="G774" s="171"/>
      <c r="H774" s="43"/>
      <c r="I774" s="132"/>
      <c r="J774" s="171"/>
      <c r="K774" s="191"/>
      <c r="L774" s="179"/>
      <c r="P774" s="34"/>
      <c r="Q774" s="34"/>
    </row>
    <row r="775" spans="1:702" s="56" customFormat="1" hidden="1" outlineLevel="1" x14ac:dyDescent="0.2">
      <c r="A775" s="49"/>
      <c r="B775" s="75"/>
      <c r="C775" s="49" t="s">
        <v>138</v>
      </c>
      <c r="D775" s="141"/>
      <c r="E775" s="172"/>
      <c r="F775" s="53"/>
      <c r="G775" s="172"/>
      <c r="H775" s="43"/>
      <c r="I775" s="132"/>
      <c r="J775" s="172"/>
      <c r="K775" s="192"/>
      <c r="L775" s="180"/>
      <c r="P775" s="34"/>
      <c r="Q775" s="34"/>
    </row>
    <row r="776" spans="1:702" s="59" customFormat="1" collapsed="1" x14ac:dyDescent="0.2">
      <c r="A776" s="41"/>
      <c r="B776" s="57">
        <v>552</v>
      </c>
      <c r="C776" s="78" t="s">
        <v>243</v>
      </c>
      <c r="D776" s="64"/>
      <c r="E776" s="58"/>
      <c r="F776" s="58">
        <f>SUM(F777:F779)</f>
        <v>0</v>
      </c>
      <c r="G776" s="129">
        <f>F776-E776</f>
        <v>0</v>
      </c>
      <c r="H776" s="58">
        <f t="shared" ref="H776" si="185">SUM(H777:H779)</f>
        <v>0</v>
      </c>
      <c r="I776" s="130" t="str">
        <f>IF((OR(I777="SZ",I778="SZ",I779="SZ")),"SZ","AZ")</f>
        <v>AZ</v>
      </c>
      <c r="J776" s="129">
        <f>H776-E776</f>
        <v>0</v>
      </c>
      <c r="K776" s="135">
        <f>IF(F776="",E776,IF(I776="SZ",H776,F776))</f>
        <v>0</v>
      </c>
      <c r="L776" s="129">
        <f>K776-E776</f>
        <v>0</v>
      </c>
      <c r="M776" s="56"/>
      <c r="N776" s="56"/>
      <c r="O776" s="56"/>
      <c r="P776" s="34"/>
      <c r="Q776" s="34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  <c r="BT776" s="56"/>
      <c r="BU776" s="56"/>
      <c r="BV776" s="56"/>
      <c r="BW776" s="56"/>
      <c r="BX776" s="56"/>
      <c r="BY776" s="56"/>
      <c r="BZ776" s="56"/>
      <c r="CA776" s="56"/>
      <c r="CB776" s="56"/>
      <c r="CC776" s="56"/>
      <c r="CD776" s="56"/>
      <c r="CE776" s="56"/>
      <c r="CF776" s="56"/>
      <c r="CG776" s="56"/>
      <c r="CH776" s="56"/>
      <c r="CI776" s="56"/>
      <c r="CJ776" s="56"/>
      <c r="CK776" s="56"/>
      <c r="CL776" s="56"/>
      <c r="CM776" s="56"/>
      <c r="CN776" s="56"/>
      <c r="CO776" s="56"/>
      <c r="CP776" s="56"/>
      <c r="CQ776" s="56"/>
      <c r="CR776" s="56"/>
      <c r="CS776" s="56"/>
      <c r="CT776" s="56"/>
      <c r="CU776" s="56"/>
      <c r="CV776" s="56"/>
      <c r="CW776" s="56"/>
      <c r="CX776" s="56"/>
      <c r="CY776" s="56"/>
      <c r="CZ776" s="56"/>
      <c r="DA776" s="56"/>
      <c r="DB776" s="56"/>
      <c r="DC776" s="56"/>
      <c r="DD776" s="56"/>
      <c r="DE776" s="56"/>
      <c r="DF776" s="56"/>
      <c r="DG776" s="56"/>
      <c r="DH776" s="56"/>
      <c r="DI776" s="56"/>
      <c r="DJ776" s="56"/>
      <c r="DK776" s="56"/>
      <c r="DL776" s="56"/>
      <c r="DM776" s="56"/>
      <c r="DN776" s="56"/>
      <c r="DO776" s="56"/>
      <c r="DP776" s="56"/>
      <c r="DQ776" s="56"/>
      <c r="DR776" s="56"/>
      <c r="DS776" s="56"/>
      <c r="DT776" s="56"/>
      <c r="DU776" s="56"/>
      <c r="DV776" s="56"/>
      <c r="DW776" s="56"/>
      <c r="DX776" s="56"/>
      <c r="DY776" s="56"/>
      <c r="DZ776" s="56"/>
      <c r="EA776" s="56"/>
      <c r="EB776" s="56"/>
      <c r="EC776" s="56"/>
      <c r="ED776" s="56"/>
      <c r="EE776" s="56"/>
      <c r="EF776" s="56"/>
      <c r="EG776" s="56"/>
      <c r="EH776" s="56"/>
      <c r="EI776" s="56"/>
      <c r="EJ776" s="56"/>
      <c r="EK776" s="56"/>
      <c r="EL776" s="56"/>
      <c r="EM776" s="56"/>
      <c r="EN776" s="56"/>
      <c r="EO776" s="56"/>
      <c r="EP776" s="56"/>
      <c r="EQ776" s="56"/>
      <c r="ER776" s="56"/>
      <c r="ES776" s="56"/>
      <c r="ET776" s="56"/>
      <c r="EU776" s="56"/>
      <c r="EV776" s="56"/>
      <c r="EW776" s="56"/>
      <c r="EX776" s="56"/>
      <c r="EY776" s="56"/>
      <c r="EZ776" s="56"/>
      <c r="FA776" s="56"/>
      <c r="FB776" s="56"/>
      <c r="FC776" s="56"/>
      <c r="FD776" s="56"/>
      <c r="FE776" s="56"/>
      <c r="FF776" s="56"/>
      <c r="FG776" s="56"/>
      <c r="FH776" s="56"/>
      <c r="FI776" s="56"/>
      <c r="FJ776" s="56"/>
      <c r="FK776" s="56"/>
      <c r="FL776" s="56"/>
      <c r="FM776" s="56"/>
      <c r="FN776" s="56"/>
      <c r="FO776" s="56"/>
      <c r="FP776" s="56"/>
      <c r="FQ776" s="56"/>
      <c r="FR776" s="56"/>
      <c r="FS776" s="56"/>
      <c r="FT776" s="56"/>
      <c r="FU776" s="56"/>
      <c r="FV776" s="56"/>
      <c r="FW776" s="56"/>
      <c r="FX776" s="56"/>
      <c r="FY776" s="56"/>
      <c r="FZ776" s="56"/>
      <c r="GA776" s="56"/>
      <c r="GB776" s="56"/>
      <c r="GC776" s="56"/>
      <c r="GD776" s="56"/>
      <c r="GE776" s="56"/>
      <c r="GF776" s="56"/>
      <c r="GG776" s="56"/>
      <c r="GH776" s="56"/>
      <c r="GI776" s="56"/>
      <c r="GJ776" s="56"/>
      <c r="GK776" s="56"/>
      <c r="GL776" s="56"/>
      <c r="GM776" s="56"/>
      <c r="GN776" s="56"/>
      <c r="GO776" s="56"/>
      <c r="GP776" s="56"/>
      <c r="GQ776" s="56"/>
      <c r="GR776" s="56"/>
      <c r="GS776" s="56"/>
      <c r="GT776" s="56"/>
      <c r="GU776" s="56"/>
      <c r="GV776" s="56"/>
      <c r="GW776" s="56"/>
      <c r="GX776" s="56"/>
      <c r="GY776" s="56"/>
      <c r="GZ776" s="56"/>
      <c r="HA776" s="56"/>
      <c r="HB776" s="56"/>
      <c r="HC776" s="56"/>
      <c r="HD776" s="56"/>
      <c r="HE776" s="56"/>
      <c r="HF776" s="56"/>
      <c r="HG776" s="56"/>
      <c r="HH776" s="56"/>
      <c r="HI776" s="56"/>
      <c r="HJ776" s="56"/>
      <c r="HK776" s="56"/>
      <c r="HL776" s="56"/>
      <c r="HM776" s="56"/>
      <c r="HN776" s="56"/>
      <c r="HO776" s="56"/>
      <c r="HP776" s="56"/>
      <c r="HQ776" s="56"/>
      <c r="HR776" s="56"/>
      <c r="HS776" s="56"/>
      <c r="HT776" s="56"/>
      <c r="HU776" s="56"/>
      <c r="HV776" s="56"/>
      <c r="HW776" s="56"/>
      <c r="HX776" s="56"/>
      <c r="HY776" s="56"/>
      <c r="HZ776" s="56"/>
      <c r="IA776" s="56"/>
      <c r="IB776" s="56"/>
      <c r="IC776" s="56"/>
      <c r="ID776" s="56"/>
      <c r="IE776" s="56"/>
      <c r="IF776" s="56"/>
      <c r="IG776" s="56"/>
      <c r="IH776" s="56"/>
      <c r="II776" s="56"/>
      <c r="IJ776" s="56"/>
      <c r="IK776" s="56"/>
      <c r="IL776" s="56"/>
      <c r="IM776" s="56"/>
      <c r="IN776" s="56"/>
      <c r="IO776" s="56"/>
      <c r="IP776" s="56"/>
      <c r="IQ776" s="56"/>
      <c r="IR776" s="56"/>
      <c r="IS776" s="56"/>
      <c r="IT776" s="56"/>
      <c r="IU776" s="56"/>
      <c r="IV776" s="56"/>
      <c r="IW776" s="56"/>
      <c r="IX776" s="56"/>
      <c r="IY776" s="56"/>
      <c r="IZ776" s="56"/>
      <c r="JA776" s="56"/>
      <c r="JB776" s="56"/>
      <c r="JC776" s="56"/>
      <c r="JD776" s="56"/>
      <c r="JE776" s="56"/>
      <c r="JF776" s="56"/>
      <c r="JG776" s="56"/>
      <c r="JH776" s="56"/>
      <c r="JI776" s="56"/>
      <c r="JJ776" s="56"/>
      <c r="JK776" s="56"/>
      <c r="JL776" s="56"/>
      <c r="JM776" s="56"/>
      <c r="JN776" s="56"/>
      <c r="JO776" s="56"/>
      <c r="JP776" s="56"/>
      <c r="JQ776" s="56"/>
      <c r="JR776" s="56"/>
      <c r="JS776" s="56"/>
      <c r="JT776" s="56"/>
      <c r="JU776" s="56"/>
      <c r="JV776" s="56"/>
      <c r="JW776" s="56"/>
      <c r="JX776" s="56"/>
      <c r="JY776" s="56"/>
      <c r="JZ776" s="56"/>
      <c r="KA776" s="56"/>
      <c r="KB776" s="56"/>
      <c r="KC776" s="56"/>
      <c r="KD776" s="56"/>
      <c r="KE776" s="56"/>
      <c r="KF776" s="56"/>
      <c r="KG776" s="56"/>
      <c r="KH776" s="56"/>
      <c r="KI776" s="56"/>
      <c r="KJ776" s="56"/>
      <c r="KK776" s="56"/>
      <c r="KL776" s="56"/>
      <c r="KM776" s="56"/>
      <c r="KN776" s="56"/>
      <c r="KO776" s="56"/>
      <c r="KP776" s="56"/>
      <c r="KQ776" s="56"/>
      <c r="KR776" s="56"/>
      <c r="KS776" s="56"/>
      <c r="KT776" s="56"/>
      <c r="KU776" s="56"/>
      <c r="KV776" s="56"/>
      <c r="KW776" s="56"/>
      <c r="KX776" s="56"/>
      <c r="KY776" s="56"/>
      <c r="KZ776" s="56"/>
      <c r="LA776" s="56"/>
      <c r="LB776" s="56"/>
      <c r="LC776" s="56"/>
      <c r="LD776" s="56"/>
      <c r="LE776" s="56"/>
      <c r="LF776" s="56"/>
      <c r="LG776" s="56"/>
      <c r="LH776" s="56"/>
      <c r="LI776" s="56"/>
      <c r="LJ776" s="56"/>
      <c r="LK776" s="56"/>
      <c r="LL776" s="56"/>
      <c r="LM776" s="56"/>
      <c r="LN776" s="56"/>
      <c r="LO776" s="56"/>
      <c r="LP776" s="56"/>
      <c r="LQ776" s="56"/>
      <c r="LR776" s="56"/>
      <c r="LS776" s="56"/>
      <c r="LT776" s="56"/>
      <c r="LU776" s="56"/>
      <c r="LV776" s="56"/>
      <c r="LW776" s="56"/>
      <c r="LX776" s="56"/>
      <c r="LY776" s="56"/>
      <c r="LZ776" s="56"/>
      <c r="MA776" s="56"/>
      <c r="MB776" s="56"/>
      <c r="MC776" s="56"/>
      <c r="MD776" s="56"/>
      <c r="ME776" s="56"/>
      <c r="MF776" s="56"/>
      <c r="MG776" s="56"/>
      <c r="MH776" s="56"/>
      <c r="MI776" s="56"/>
      <c r="MJ776" s="56"/>
      <c r="MK776" s="56"/>
      <c r="ML776" s="56"/>
      <c r="MM776" s="56"/>
      <c r="MN776" s="56"/>
      <c r="MO776" s="56"/>
      <c r="MP776" s="56"/>
      <c r="MQ776" s="56"/>
      <c r="MR776" s="56"/>
      <c r="MS776" s="56"/>
      <c r="MT776" s="56"/>
      <c r="MU776" s="56"/>
      <c r="MV776" s="56"/>
      <c r="MW776" s="56"/>
      <c r="MX776" s="56"/>
      <c r="MY776" s="56"/>
      <c r="MZ776" s="56"/>
      <c r="NA776" s="56"/>
      <c r="NB776" s="56"/>
      <c r="NC776" s="56"/>
      <c r="ND776" s="56"/>
      <c r="NE776" s="56"/>
      <c r="NF776" s="56"/>
      <c r="NG776" s="56"/>
      <c r="NH776" s="56"/>
      <c r="NI776" s="56"/>
      <c r="NJ776" s="56"/>
      <c r="NK776" s="56"/>
      <c r="NL776" s="56"/>
      <c r="NM776" s="56"/>
      <c r="NN776" s="56"/>
      <c r="NO776" s="56"/>
      <c r="NP776" s="56"/>
      <c r="NQ776" s="56"/>
      <c r="NR776" s="56"/>
      <c r="NS776" s="56"/>
      <c r="NT776" s="56"/>
      <c r="NU776" s="56"/>
      <c r="NV776" s="56"/>
      <c r="NW776" s="56"/>
      <c r="NX776" s="56"/>
      <c r="NY776" s="56"/>
      <c r="NZ776" s="56"/>
      <c r="OA776" s="56"/>
      <c r="OB776" s="56"/>
      <c r="OC776" s="56"/>
      <c r="OD776" s="56"/>
      <c r="OE776" s="56"/>
      <c r="OF776" s="56"/>
      <c r="OG776" s="56"/>
      <c r="OH776" s="56"/>
      <c r="OI776" s="56"/>
      <c r="OJ776" s="56"/>
      <c r="OK776" s="56"/>
      <c r="OL776" s="56"/>
      <c r="OM776" s="56"/>
      <c r="ON776" s="56"/>
      <c r="OO776" s="56"/>
      <c r="OP776" s="56"/>
      <c r="OQ776" s="56"/>
      <c r="OR776" s="56"/>
      <c r="OS776" s="56"/>
      <c r="OT776" s="56"/>
      <c r="OU776" s="56"/>
      <c r="OV776" s="56"/>
      <c r="OW776" s="56"/>
      <c r="OX776" s="56"/>
      <c r="OY776" s="56"/>
      <c r="OZ776" s="56"/>
      <c r="PA776" s="56"/>
      <c r="PB776" s="56"/>
      <c r="PC776" s="56"/>
      <c r="PD776" s="56"/>
      <c r="PE776" s="56"/>
      <c r="PF776" s="56"/>
      <c r="PG776" s="56"/>
      <c r="PH776" s="56"/>
      <c r="PI776" s="56"/>
      <c r="PJ776" s="56"/>
      <c r="PK776" s="56"/>
      <c r="PL776" s="56"/>
      <c r="PM776" s="56"/>
      <c r="PN776" s="56"/>
      <c r="PO776" s="56"/>
      <c r="PP776" s="56"/>
      <c r="PQ776" s="56"/>
      <c r="PR776" s="56"/>
      <c r="PS776" s="56"/>
      <c r="PT776" s="56"/>
      <c r="PU776" s="56"/>
      <c r="PV776" s="56"/>
      <c r="PW776" s="56"/>
      <c r="PX776" s="56"/>
      <c r="PY776" s="56"/>
      <c r="PZ776" s="56"/>
      <c r="QA776" s="56"/>
      <c r="QB776" s="56"/>
      <c r="QC776" s="56"/>
      <c r="QD776" s="56"/>
      <c r="QE776" s="56"/>
      <c r="QF776" s="56"/>
      <c r="QG776" s="56"/>
      <c r="QH776" s="56"/>
      <c r="QI776" s="56"/>
      <c r="QJ776" s="56"/>
      <c r="QK776" s="56"/>
      <c r="QL776" s="56"/>
      <c r="QM776" s="56"/>
      <c r="QN776" s="56"/>
      <c r="QO776" s="56"/>
      <c r="QP776" s="56"/>
      <c r="QQ776" s="56"/>
      <c r="QR776" s="56"/>
      <c r="QS776" s="56"/>
      <c r="QT776" s="56"/>
      <c r="QU776" s="56"/>
      <c r="QV776" s="56"/>
      <c r="QW776" s="56"/>
      <c r="QX776" s="56"/>
      <c r="QY776" s="56"/>
      <c r="QZ776" s="56"/>
      <c r="RA776" s="56"/>
      <c r="RB776" s="56"/>
      <c r="RC776" s="56"/>
      <c r="RD776" s="56"/>
      <c r="RE776" s="56"/>
      <c r="RF776" s="56"/>
      <c r="RG776" s="56"/>
      <c r="RH776" s="56"/>
      <c r="RI776" s="56"/>
      <c r="RJ776" s="56"/>
      <c r="RK776" s="56"/>
      <c r="RL776" s="56"/>
      <c r="RM776" s="56"/>
      <c r="RN776" s="56"/>
      <c r="RO776" s="56"/>
      <c r="RP776" s="56"/>
      <c r="RQ776" s="56"/>
      <c r="RR776" s="56"/>
      <c r="RS776" s="56"/>
      <c r="RT776" s="56"/>
      <c r="RU776" s="56"/>
      <c r="RV776" s="56"/>
      <c r="RW776" s="56"/>
      <c r="RX776" s="56"/>
      <c r="RY776" s="56"/>
      <c r="RZ776" s="56"/>
      <c r="SA776" s="56"/>
      <c r="SB776" s="56"/>
      <c r="SC776" s="56"/>
      <c r="SD776" s="56"/>
      <c r="SE776" s="56"/>
      <c r="SF776" s="56"/>
      <c r="SG776" s="56"/>
      <c r="SH776" s="56"/>
      <c r="SI776" s="56"/>
      <c r="SJ776" s="56"/>
      <c r="SK776" s="56"/>
      <c r="SL776" s="56"/>
      <c r="SM776" s="56"/>
      <c r="SN776" s="56"/>
      <c r="SO776" s="56"/>
      <c r="SP776" s="56"/>
      <c r="SQ776" s="56"/>
      <c r="SR776" s="56"/>
      <c r="SS776" s="56"/>
      <c r="ST776" s="56"/>
      <c r="SU776" s="56"/>
      <c r="SV776" s="56"/>
      <c r="SW776" s="56"/>
      <c r="SX776" s="56"/>
      <c r="SY776" s="56"/>
      <c r="SZ776" s="56"/>
      <c r="TA776" s="56"/>
      <c r="TB776" s="56"/>
      <c r="TC776" s="56"/>
      <c r="TD776" s="56"/>
      <c r="TE776" s="56"/>
      <c r="TF776" s="56"/>
      <c r="TG776" s="56"/>
      <c r="TH776" s="56"/>
      <c r="TI776" s="56"/>
      <c r="TJ776" s="56"/>
      <c r="TK776" s="56"/>
      <c r="TL776" s="56"/>
      <c r="TM776" s="56"/>
      <c r="TN776" s="56"/>
      <c r="TO776" s="56"/>
      <c r="TP776" s="56"/>
      <c r="TQ776" s="56"/>
      <c r="TR776" s="56"/>
      <c r="TS776" s="56"/>
      <c r="TT776" s="56"/>
      <c r="TU776" s="56"/>
      <c r="TV776" s="56"/>
      <c r="TW776" s="56"/>
      <c r="TX776" s="56"/>
      <c r="TY776" s="56"/>
      <c r="TZ776" s="56"/>
      <c r="UA776" s="56"/>
      <c r="UB776" s="56"/>
      <c r="UC776" s="56"/>
      <c r="UD776" s="56"/>
      <c r="UE776" s="56"/>
      <c r="UF776" s="56"/>
      <c r="UG776" s="56"/>
      <c r="UH776" s="56"/>
      <c r="UI776" s="56"/>
      <c r="UJ776" s="56"/>
      <c r="UK776" s="56"/>
      <c r="UL776" s="56"/>
      <c r="UM776" s="56"/>
      <c r="UN776" s="56"/>
      <c r="UO776" s="56"/>
      <c r="UP776" s="56"/>
      <c r="UQ776" s="56"/>
      <c r="UR776" s="56"/>
      <c r="US776" s="56"/>
      <c r="UT776" s="56"/>
      <c r="UU776" s="56"/>
      <c r="UV776" s="56"/>
      <c r="UW776" s="56"/>
      <c r="UX776" s="56"/>
      <c r="UY776" s="56"/>
      <c r="UZ776" s="56"/>
      <c r="VA776" s="56"/>
      <c r="VB776" s="56"/>
      <c r="VC776" s="56"/>
      <c r="VD776" s="56"/>
      <c r="VE776" s="56"/>
      <c r="VF776" s="56"/>
      <c r="VG776" s="56"/>
      <c r="VH776" s="56"/>
      <c r="VI776" s="56"/>
      <c r="VJ776" s="56"/>
      <c r="VK776" s="56"/>
      <c r="VL776" s="56"/>
      <c r="VM776" s="56"/>
      <c r="VN776" s="56"/>
      <c r="VO776" s="56"/>
      <c r="VP776" s="56"/>
      <c r="VQ776" s="56"/>
      <c r="VR776" s="56"/>
      <c r="VS776" s="56"/>
      <c r="VT776" s="56"/>
      <c r="VU776" s="56"/>
      <c r="VV776" s="56"/>
      <c r="VW776" s="56"/>
      <c r="VX776" s="56"/>
      <c r="VY776" s="56"/>
      <c r="VZ776" s="56"/>
      <c r="WA776" s="56"/>
      <c r="WB776" s="56"/>
      <c r="WC776" s="56"/>
      <c r="WD776" s="56"/>
      <c r="WE776" s="56"/>
      <c r="WF776" s="56"/>
      <c r="WG776" s="56"/>
      <c r="WH776" s="56"/>
      <c r="WI776" s="56"/>
      <c r="WJ776" s="56"/>
      <c r="WK776" s="56"/>
      <c r="WL776" s="56"/>
      <c r="WM776" s="56"/>
      <c r="WN776" s="56"/>
      <c r="WO776" s="56"/>
      <c r="WP776" s="56"/>
      <c r="WQ776" s="56"/>
      <c r="WR776" s="56"/>
      <c r="WS776" s="56"/>
      <c r="WT776" s="56"/>
      <c r="WU776" s="56"/>
      <c r="WV776" s="56"/>
      <c r="WW776" s="56"/>
      <c r="WX776" s="56"/>
      <c r="WY776" s="56"/>
      <c r="WZ776" s="56"/>
      <c r="XA776" s="56"/>
      <c r="XB776" s="56"/>
      <c r="XC776" s="56"/>
      <c r="XD776" s="56"/>
      <c r="XE776" s="56"/>
      <c r="XF776" s="56"/>
      <c r="XG776" s="56"/>
      <c r="XH776" s="56"/>
      <c r="XI776" s="56"/>
      <c r="XJ776" s="56"/>
      <c r="XK776" s="56"/>
      <c r="XL776" s="56"/>
      <c r="XM776" s="56"/>
      <c r="XN776" s="56"/>
      <c r="XO776" s="56"/>
      <c r="XP776" s="56"/>
      <c r="XQ776" s="56"/>
      <c r="XR776" s="56"/>
      <c r="XS776" s="56"/>
      <c r="XT776" s="56"/>
      <c r="XU776" s="56"/>
      <c r="XV776" s="56"/>
      <c r="XW776" s="56"/>
      <c r="XX776" s="56"/>
      <c r="XY776" s="56"/>
      <c r="XZ776" s="56"/>
      <c r="YA776" s="56"/>
      <c r="YB776" s="56"/>
      <c r="YC776" s="56"/>
      <c r="YD776" s="56"/>
      <c r="YE776" s="56"/>
      <c r="YF776" s="56"/>
      <c r="YG776" s="56"/>
      <c r="YH776" s="56"/>
      <c r="YI776" s="56"/>
      <c r="YJ776" s="56"/>
      <c r="YK776" s="56"/>
      <c r="YL776" s="56"/>
      <c r="YM776" s="56"/>
      <c r="YN776" s="56"/>
      <c r="YO776" s="56"/>
      <c r="YP776" s="56"/>
      <c r="YQ776" s="56"/>
      <c r="YR776" s="56"/>
      <c r="YS776" s="56"/>
      <c r="YT776" s="56"/>
      <c r="YU776" s="56"/>
      <c r="YV776" s="56"/>
      <c r="YW776" s="56"/>
      <c r="YX776" s="56"/>
      <c r="YY776" s="56"/>
      <c r="YZ776" s="56"/>
      <c r="ZA776" s="56"/>
      <c r="ZB776" s="56"/>
      <c r="ZC776" s="56"/>
      <c r="ZD776" s="56"/>
      <c r="ZE776" s="56"/>
      <c r="ZF776" s="56"/>
      <c r="ZG776" s="56"/>
      <c r="ZH776" s="56"/>
      <c r="ZI776" s="56"/>
      <c r="ZJ776" s="56"/>
      <c r="ZK776" s="56"/>
      <c r="ZL776" s="56"/>
      <c r="ZM776" s="56"/>
      <c r="ZN776" s="56"/>
      <c r="ZO776" s="56"/>
      <c r="ZP776" s="56"/>
      <c r="ZQ776" s="56"/>
      <c r="ZR776" s="56"/>
      <c r="ZS776" s="56"/>
      <c r="ZT776" s="56"/>
      <c r="ZU776" s="56"/>
      <c r="ZV776" s="56"/>
      <c r="ZW776" s="56"/>
      <c r="ZX776" s="56"/>
      <c r="ZY776" s="56"/>
      <c r="ZZ776" s="56"/>
    </row>
    <row r="777" spans="1:702" s="56" customFormat="1" hidden="1" outlineLevel="1" x14ac:dyDescent="0.2">
      <c r="A777" s="49"/>
      <c r="B777" s="75"/>
      <c r="C777" s="49" t="s">
        <v>124</v>
      </c>
      <c r="D777" s="141"/>
      <c r="E777" s="170"/>
      <c r="F777" s="53"/>
      <c r="G777" s="170"/>
      <c r="H777" s="43"/>
      <c r="I777" s="132"/>
      <c r="J777" s="170"/>
      <c r="K777" s="190"/>
      <c r="L777" s="178"/>
      <c r="P777" s="34"/>
      <c r="Q777" s="34"/>
    </row>
    <row r="778" spans="1:702" s="56" customFormat="1" hidden="1" outlineLevel="1" x14ac:dyDescent="0.2">
      <c r="A778" s="49"/>
      <c r="B778" s="75"/>
      <c r="C778" s="49" t="s">
        <v>137</v>
      </c>
      <c r="D778" s="141"/>
      <c r="E778" s="171"/>
      <c r="F778" s="53"/>
      <c r="G778" s="171"/>
      <c r="H778" s="43"/>
      <c r="I778" s="132"/>
      <c r="J778" s="171"/>
      <c r="K778" s="191"/>
      <c r="L778" s="179"/>
      <c r="P778" s="34"/>
      <c r="Q778" s="34"/>
    </row>
    <row r="779" spans="1:702" s="56" customFormat="1" hidden="1" outlineLevel="1" x14ac:dyDescent="0.2">
      <c r="A779" s="49"/>
      <c r="B779" s="75"/>
      <c r="C779" s="49" t="s">
        <v>138</v>
      </c>
      <c r="D779" s="141"/>
      <c r="E779" s="172"/>
      <c r="F779" s="53"/>
      <c r="G779" s="172"/>
      <c r="H779" s="43"/>
      <c r="I779" s="132"/>
      <c r="J779" s="172"/>
      <c r="K779" s="192"/>
      <c r="L779" s="180"/>
      <c r="P779" s="34"/>
      <c r="Q779" s="34"/>
    </row>
    <row r="780" spans="1:702" s="59" customFormat="1" collapsed="1" x14ac:dyDescent="0.2">
      <c r="A780" s="41"/>
      <c r="B780" s="57">
        <v>559</v>
      </c>
      <c r="C780" s="78" t="s">
        <v>244</v>
      </c>
      <c r="D780" s="64"/>
      <c r="E780" s="58"/>
      <c r="F780" s="58">
        <f>SUM(F781:F783)</f>
        <v>0</v>
      </c>
      <c r="G780" s="129">
        <f>F780-E780</f>
        <v>0</v>
      </c>
      <c r="H780" s="58">
        <f t="shared" ref="H780" si="186">SUM(H781:H783)</f>
        <v>0</v>
      </c>
      <c r="I780" s="130" t="str">
        <f>IF((OR(I781="SZ",I782="SZ",I783="SZ")),"SZ","AZ")</f>
        <v>AZ</v>
      </c>
      <c r="J780" s="129">
        <f>H780-E780</f>
        <v>0</v>
      </c>
      <c r="K780" s="135">
        <f>IF(F780="",E780,IF(I780="SZ",H780,F780))</f>
        <v>0</v>
      </c>
      <c r="L780" s="129">
        <f>K780-E780</f>
        <v>0</v>
      </c>
      <c r="M780" s="56"/>
      <c r="N780" s="56"/>
      <c r="O780" s="56"/>
      <c r="P780" s="34"/>
      <c r="Q780" s="34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6"/>
      <c r="BQ780" s="56"/>
      <c r="BR780" s="56"/>
      <c r="BS780" s="56"/>
      <c r="BT780" s="56"/>
      <c r="BU780" s="56"/>
      <c r="BV780" s="56"/>
      <c r="BW780" s="56"/>
      <c r="BX780" s="56"/>
      <c r="BY780" s="56"/>
      <c r="BZ780" s="56"/>
      <c r="CA780" s="56"/>
      <c r="CB780" s="56"/>
      <c r="CC780" s="56"/>
      <c r="CD780" s="56"/>
      <c r="CE780" s="56"/>
      <c r="CF780" s="56"/>
      <c r="CG780" s="56"/>
      <c r="CH780" s="56"/>
      <c r="CI780" s="56"/>
      <c r="CJ780" s="56"/>
      <c r="CK780" s="56"/>
      <c r="CL780" s="56"/>
      <c r="CM780" s="56"/>
      <c r="CN780" s="56"/>
      <c r="CO780" s="56"/>
      <c r="CP780" s="56"/>
      <c r="CQ780" s="56"/>
      <c r="CR780" s="56"/>
      <c r="CS780" s="56"/>
      <c r="CT780" s="56"/>
      <c r="CU780" s="56"/>
      <c r="CV780" s="56"/>
      <c r="CW780" s="56"/>
      <c r="CX780" s="56"/>
      <c r="CY780" s="56"/>
      <c r="CZ780" s="56"/>
      <c r="DA780" s="56"/>
      <c r="DB780" s="56"/>
      <c r="DC780" s="56"/>
      <c r="DD780" s="56"/>
      <c r="DE780" s="56"/>
      <c r="DF780" s="56"/>
      <c r="DG780" s="56"/>
      <c r="DH780" s="56"/>
      <c r="DI780" s="56"/>
      <c r="DJ780" s="56"/>
      <c r="DK780" s="56"/>
      <c r="DL780" s="56"/>
      <c r="DM780" s="56"/>
      <c r="DN780" s="56"/>
      <c r="DO780" s="56"/>
      <c r="DP780" s="56"/>
      <c r="DQ780" s="56"/>
      <c r="DR780" s="56"/>
      <c r="DS780" s="56"/>
      <c r="DT780" s="56"/>
      <c r="DU780" s="56"/>
      <c r="DV780" s="56"/>
      <c r="DW780" s="56"/>
      <c r="DX780" s="56"/>
      <c r="DY780" s="56"/>
      <c r="DZ780" s="56"/>
      <c r="EA780" s="56"/>
      <c r="EB780" s="56"/>
      <c r="EC780" s="56"/>
      <c r="ED780" s="56"/>
      <c r="EE780" s="56"/>
      <c r="EF780" s="56"/>
      <c r="EG780" s="56"/>
      <c r="EH780" s="56"/>
      <c r="EI780" s="56"/>
      <c r="EJ780" s="56"/>
      <c r="EK780" s="56"/>
      <c r="EL780" s="56"/>
      <c r="EM780" s="56"/>
      <c r="EN780" s="56"/>
      <c r="EO780" s="56"/>
      <c r="EP780" s="56"/>
      <c r="EQ780" s="56"/>
      <c r="ER780" s="56"/>
      <c r="ES780" s="56"/>
      <c r="ET780" s="56"/>
      <c r="EU780" s="56"/>
      <c r="EV780" s="56"/>
      <c r="EW780" s="56"/>
      <c r="EX780" s="56"/>
      <c r="EY780" s="56"/>
      <c r="EZ780" s="56"/>
      <c r="FA780" s="56"/>
      <c r="FB780" s="56"/>
      <c r="FC780" s="56"/>
      <c r="FD780" s="56"/>
      <c r="FE780" s="56"/>
      <c r="FF780" s="56"/>
      <c r="FG780" s="56"/>
      <c r="FH780" s="56"/>
      <c r="FI780" s="56"/>
      <c r="FJ780" s="56"/>
      <c r="FK780" s="56"/>
      <c r="FL780" s="56"/>
      <c r="FM780" s="56"/>
      <c r="FN780" s="56"/>
      <c r="FO780" s="56"/>
      <c r="FP780" s="56"/>
      <c r="FQ780" s="56"/>
      <c r="FR780" s="56"/>
      <c r="FS780" s="56"/>
      <c r="FT780" s="56"/>
      <c r="FU780" s="56"/>
      <c r="FV780" s="56"/>
      <c r="FW780" s="56"/>
      <c r="FX780" s="56"/>
      <c r="FY780" s="56"/>
      <c r="FZ780" s="56"/>
      <c r="GA780" s="56"/>
      <c r="GB780" s="56"/>
      <c r="GC780" s="56"/>
      <c r="GD780" s="56"/>
      <c r="GE780" s="56"/>
      <c r="GF780" s="56"/>
      <c r="GG780" s="56"/>
      <c r="GH780" s="56"/>
      <c r="GI780" s="56"/>
      <c r="GJ780" s="56"/>
      <c r="GK780" s="56"/>
      <c r="GL780" s="56"/>
      <c r="GM780" s="56"/>
      <c r="GN780" s="56"/>
      <c r="GO780" s="56"/>
      <c r="GP780" s="56"/>
      <c r="GQ780" s="56"/>
      <c r="GR780" s="56"/>
      <c r="GS780" s="56"/>
      <c r="GT780" s="56"/>
      <c r="GU780" s="56"/>
      <c r="GV780" s="56"/>
      <c r="GW780" s="56"/>
      <c r="GX780" s="56"/>
      <c r="GY780" s="56"/>
      <c r="GZ780" s="56"/>
      <c r="HA780" s="56"/>
      <c r="HB780" s="56"/>
      <c r="HC780" s="56"/>
      <c r="HD780" s="56"/>
      <c r="HE780" s="56"/>
      <c r="HF780" s="56"/>
      <c r="HG780" s="56"/>
      <c r="HH780" s="56"/>
      <c r="HI780" s="56"/>
      <c r="HJ780" s="56"/>
      <c r="HK780" s="56"/>
      <c r="HL780" s="56"/>
      <c r="HM780" s="56"/>
      <c r="HN780" s="56"/>
      <c r="HO780" s="56"/>
      <c r="HP780" s="56"/>
      <c r="HQ780" s="56"/>
      <c r="HR780" s="56"/>
      <c r="HS780" s="56"/>
      <c r="HT780" s="56"/>
      <c r="HU780" s="56"/>
      <c r="HV780" s="56"/>
      <c r="HW780" s="56"/>
      <c r="HX780" s="56"/>
      <c r="HY780" s="56"/>
      <c r="HZ780" s="56"/>
      <c r="IA780" s="56"/>
      <c r="IB780" s="56"/>
      <c r="IC780" s="56"/>
      <c r="ID780" s="56"/>
      <c r="IE780" s="56"/>
      <c r="IF780" s="56"/>
      <c r="IG780" s="56"/>
      <c r="IH780" s="56"/>
      <c r="II780" s="56"/>
      <c r="IJ780" s="56"/>
      <c r="IK780" s="56"/>
      <c r="IL780" s="56"/>
      <c r="IM780" s="56"/>
      <c r="IN780" s="56"/>
      <c r="IO780" s="56"/>
      <c r="IP780" s="56"/>
      <c r="IQ780" s="56"/>
      <c r="IR780" s="56"/>
      <c r="IS780" s="56"/>
      <c r="IT780" s="56"/>
      <c r="IU780" s="56"/>
      <c r="IV780" s="56"/>
      <c r="IW780" s="56"/>
      <c r="IX780" s="56"/>
      <c r="IY780" s="56"/>
      <c r="IZ780" s="56"/>
      <c r="JA780" s="56"/>
      <c r="JB780" s="56"/>
      <c r="JC780" s="56"/>
      <c r="JD780" s="56"/>
      <c r="JE780" s="56"/>
      <c r="JF780" s="56"/>
      <c r="JG780" s="56"/>
      <c r="JH780" s="56"/>
      <c r="JI780" s="56"/>
      <c r="JJ780" s="56"/>
      <c r="JK780" s="56"/>
      <c r="JL780" s="56"/>
      <c r="JM780" s="56"/>
      <c r="JN780" s="56"/>
      <c r="JO780" s="56"/>
      <c r="JP780" s="56"/>
      <c r="JQ780" s="56"/>
      <c r="JR780" s="56"/>
      <c r="JS780" s="56"/>
      <c r="JT780" s="56"/>
      <c r="JU780" s="56"/>
      <c r="JV780" s="56"/>
      <c r="JW780" s="56"/>
      <c r="JX780" s="56"/>
      <c r="JY780" s="56"/>
      <c r="JZ780" s="56"/>
      <c r="KA780" s="56"/>
      <c r="KB780" s="56"/>
      <c r="KC780" s="56"/>
      <c r="KD780" s="56"/>
      <c r="KE780" s="56"/>
      <c r="KF780" s="56"/>
      <c r="KG780" s="56"/>
      <c r="KH780" s="56"/>
      <c r="KI780" s="56"/>
      <c r="KJ780" s="56"/>
      <c r="KK780" s="56"/>
      <c r="KL780" s="56"/>
      <c r="KM780" s="56"/>
      <c r="KN780" s="56"/>
      <c r="KO780" s="56"/>
      <c r="KP780" s="56"/>
      <c r="KQ780" s="56"/>
      <c r="KR780" s="56"/>
      <c r="KS780" s="56"/>
      <c r="KT780" s="56"/>
      <c r="KU780" s="56"/>
      <c r="KV780" s="56"/>
      <c r="KW780" s="56"/>
      <c r="KX780" s="56"/>
      <c r="KY780" s="56"/>
      <c r="KZ780" s="56"/>
      <c r="LA780" s="56"/>
      <c r="LB780" s="56"/>
      <c r="LC780" s="56"/>
      <c r="LD780" s="56"/>
      <c r="LE780" s="56"/>
      <c r="LF780" s="56"/>
      <c r="LG780" s="56"/>
      <c r="LH780" s="56"/>
      <c r="LI780" s="56"/>
      <c r="LJ780" s="56"/>
      <c r="LK780" s="56"/>
      <c r="LL780" s="56"/>
      <c r="LM780" s="56"/>
      <c r="LN780" s="56"/>
      <c r="LO780" s="56"/>
      <c r="LP780" s="56"/>
      <c r="LQ780" s="56"/>
      <c r="LR780" s="56"/>
      <c r="LS780" s="56"/>
      <c r="LT780" s="56"/>
      <c r="LU780" s="56"/>
      <c r="LV780" s="56"/>
      <c r="LW780" s="56"/>
      <c r="LX780" s="56"/>
      <c r="LY780" s="56"/>
      <c r="LZ780" s="56"/>
      <c r="MA780" s="56"/>
      <c r="MB780" s="56"/>
      <c r="MC780" s="56"/>
      <c r="MD780" s="56"/>
      <c r="ME780" s="56"/>
      <c r="MF780" s="56"/>
      <c r="MG780" s="56"/>
      <c r="MH780" s="56"/>
      <c r="MI780" s="56"/>
      <c r="MJ780" s="56"/>
      <c r="MK780" s="56"/>
      <c r="ML780" s="56"/>
      <c r="MM780" s="56"/>
      <c r="MN780" s="56"/>
      <c r="MO780" s="56"/>
      <c r="MP780" s="56"/>
      <c r="MQ780" s="56"/>
      <c r="MR780" s="56"/>
      <c r="MS780" s="56"/>
      <c r="MT780" s="56"/>
      <c r="MU780" s="56"/>
      <c r="MV780" s="56"/>
      <c r="MW780" s="56"/>
      <c r="MX780" s="56"/>
      <c r="MY780" s="56"/>
      <c r="MZ780" s="56"/>
      <c r="NA780" s="56"/>
      <c r="NB780" s="56"/>
      <c r="NC780" s="56"/>
      <c r="ND780" s="56"/>
      <c r="NE780" s="56"/>
      <c r="NF780" s="56"/>
      <c r="NG780" s="56"/>
      <c r="NH780" s="56"/>
      <c r="NI780" s="56"/>
      <c r="NJ780" s="56"/>
      <c r="NK780" s="56"/>
      <c r="NL780" s="56"/>
      <c r="NM780" s="56"/>
      <c r="NN780" s="56"/>
      <c r="NO780" s="56"/>
      <c r="NP780" s="56"/>
      <c r="NQ780" s="56"/>
      <c r="NR780" s="56"/>
      <c r="NS780" s="56"/>
      <c r="NT780" s="56"/>
      <c r="NU780" s="56"/>
      <c r="NV780" s="56"/>
      <c r="NW780" s="56"/>
      <c r="NX780" s="56"/>
      <c r="NY780" s="56"/>
      <c r="NZ780" s="56"/>
      <c r="OA780" s="56"/>
      <c r="OB780" s="56"/>
      <c r="OC780" s="56"/>
      <c r="OD780" s="56"/>
      <c r="OE780" s="56"/>
      <c r="OF780" s="56"/>
      <c r="OG780" s="56"/>
      <c r="OH780" s="56"/>
      <c r="OI780" s="56"/>
      <c r="OJ780" s="56"/>
      <c r="OK780" s="56"/>
      <c r="OL780" s="56"/>
      <c r="OM780" s="56"/>
      <c r="ON780" s="56"/>
      <c r="OO780" s="56"/>
      <c r="OP780" s="56"/>
      <c r="OQ780" s="56"/>
      <c r="OR780" s="56"/>
      <c r="OS780" s="56"/>
      <c r="OT780" s="56"/>
      <c r="OU780" s="56"/>
      <c r="OV780" s="56"/>
      <c r="OW780" s="56"/>
      <c r="OX780" s="56"/>
      <c r="OY780" s="56"/>
      <c r="OZ780" s="56"/>
      <c r="PA780" s="56"/>
      <c r="PB780" s="56"/>
      <c r="PC780" s="56"/>
      <c r="PD780" s="56"/>
      <c r="PE780" s="56"/>
      <c r="PF780" s="56"/>
      <c r="PG780" s="56"/>
      <c r="PH780" s="56"/>
      <c r="PI780" s="56"/>
      <c r="PJ780" s="56"/>
      <c r="PK780" s="56"/>
      <c r="PL780" s="56"/>
      <c r="PM780" s="56"/>
      <c r="PN780" s="56"/>
      <c r="PO780" s="56"/>
      <c r="PP780" s="56"/>
      <c r="PQ780" s="56"/>
      <c r="PR780" s="56"/>
      <c r="PS780" s="56"/>
      <c r="PT780" s="56"/>
      <c r="PU780" s="56"/>
      <c r="PV780" s="56"/>
      <c r="PW780" s="56"/>
      <c r="PX780" s="56"/>
      <c r="PY780" s="56"/>
      <c r="PZ780" s="56"/>
      <c r="QA780" s="56"/>
      <c r="QB780" s="56"/>
      <c r="QC780" s="56"/>
      <c r="QD780" s="56"/>
      <c r="QE780" s="56"/>
      <c r="QF780" s="56"/>
      <c r="QG780" s="56"/>
      <c r="QH780" s="56"/>
      <c r="QI780" s="56"/>
      <c r="QJ780" s="56"/>
      <c r="QK780" s="56"/>
      <c r="QL780" s="56"/>
      <c r="QM780" s="56"/>
      <c r="QN780" s="56"/>
      <c r="QO780" s="56"/>
      <c r="QP780" s="56"/>
      <c r="QQ780" s="56"/>
      <c r="QR780" s="56"/>
      <c r="QS780" s="56"/>
      <c r="QT780" s="56"/>
      <c r="QU780" s="56"/>
      <c r="QV780" s="56"/>
      <c r="QW780" s="56"/>
      <c r="QX780" s="56"/>
      <c r="QY780" s="56"/>
      <c r="QZ780" s="56"/>
      <c r="RA780" s="56"/>
      <c r="RB780" s="56"/>
      <c r="RC780" s="56"/>
      <c r="RD780" s="56"/>
      <c r="RE780" s="56"/>
      <c r="RF780" s="56"/>
      <c r="RG780" s="56"/>
      <c r="RH780" s="56"/>
      <c r="RI780" s="56"/>
      <c r="RJ780" s="56"/>
      <c r="RK780" s="56"/>
      <c r="RL780" s="56"/>
      <c r="RM780" s="56"/>
      <c r="RN780" s="56"/>
      <c r="RO780" s="56"/>
      <c r="RP780" s="56"/>
      <c r="RQ780" s="56"/>
      <c r="RR780" s="56"/>
      <c r="RS780" s="56"/>
      <c r="RT780" s="56"/>
      <c r="RU780" s="56"/>
      <c r="RV780" s="56"/>
      <c r="RW780" s="56"/>
      <c r="RX780" s="56"/>
      <c r="RY780" s="56"/>
      <c r="RZ780" s="56"/>
      <c r="SA780" s="56"/>
      <c r="SB780" s="56"/>
      <c r="SC780" s="56"/>
      <c r="SD780" s="56"/>
      <c r="SE780" s="56"/>
      <c r="SF780" s="56"/>
      <c r="SG780" s="56"/>
      <c r="SH780" s="56"/>
      <c r="SI780" s="56"/>
      <c r="SJ780" s="56"/>
      <c r="SK780" s="56"/>
      <c r="SL780" s="56"/>
      <c r="SM780" s="56"/>
      <c r="SN780" s="56"/>
      <c r="SO780" s="56"/>
      <c r="SP780" s="56"/>
      <c r="SQ780" s="56"/>
      <c r="SR780" s="56"/>
      <c r="SS780" s="56"/>
      <c r="ST780" s="56"/>
      <c r="SU780" s="56"/>
      <c r="SV780" s="56"/>
      <c r="SW780" s="56"/>
      <c r="SX780" s="56"/>
      <c r="SY780" s="56"/>
      <c r="SZ780" s="56"/>
      <c r="TA780" s="56"/>
      <c r="TB780" s="56"/>
      <c r="TC780" s="56"/>
      <c r="TD780" s="56"/>
      <c r="TE780" s="56"/>
      <c r="TF780" s="56"/>
      <c r="TG780" s="56"/>
      <c r="TH780" s="56"/>
      <c r="TI780" s="56"/>
      <c r="TJ780" s="56"/>
      <c r="TK780" s="56"/>
      <c r="TL780" s="56"/>
      <c r="TM780" s="56"/>
      <c r="TN780" s="56"/>
      <c r="TO780" s="56"/>
      <c r="TP780" s="56"/>
      <c r="TQ780" s="56"/>
      <c r="TR780" s="56"/>
      <c r="TS780" s="56"/>
      <c r="TT780" s="56"/>
      <c r="TU780" s="56"/>
      <c r="TV780" s="56"/>
      <c r="TW780" s="56"/>
      <c r="TX780" s="56"/>
      <c r="TY780" s="56"/>
      <c r="TZ780" s="56"/>
      <c r="UA780" s="56"/>
      <c r="UB780" s="56"/>
      <c r="UC780" s="56"/>
      <c r="UD780" s="56"/>
      <c r="UE780" s="56"/>
      <c r="UF780" s="56"/>
      <c r="UG780" s="56"/>
      <c r="UH780" s="56"/>
      <c r="UI780" s="56"/>
      <c r="UJ780" s="56"/>
      <c r="UK780" s="56"/>
      <c r="UL780" s="56"/>
      <c r="UM780" s="56"/>
      <c r="UN780" s="56"/>
      <c r="UO780" s="56"/>
      <c r="UP780" s="56"/>
      <c r="UQ780" s="56"/>
      <c r="UR780" s="56"/>
      <c r="US780" s="56"/>
      <c r="UT780" s="56"/>
      <c r="UU780" s="56"/>
      <c r="UV780" s="56"/>
      <c r="UW780" s="56"/>
      <c r="UX780" s="56"/>
      <c r="UY780" s="56"/>
      <c r="UZ780" s="56"/>
      <c r="VA780" s="56"/>
      <c r="VB780" s="56"/>
      <c r="VC780" s="56"/>
      <c r="VD780" s="56"/>
      <c r="VE780" s="56"/>
      <c r="VF780" s="56"/>
      <c r="VG780" s="56"/>
      <c r="VH780" s="56"/>
      <c r="VI780" s="56"/>
      <c r="VJ780" s="56"/>
      <c r="VK780" s="56"/>
      <c r="VL780" s="56"/>
      <c r="VM780" s="56"/>
      <c r="VN780" s="56"/>
      <c r="VO780" s="56"/>
      <c r="VP780" s="56"/>
      <c r="VQ780" s="56"/>
      <c r="VR780" s="56"/>
      <c r="VS780" s="56"/>
      <c r="VT780" s="56"/>
      <c r="VU780" s="56"/>
      <c r="VV780" s="56"/>
      <c r="VW780" s="56"/>
      <c r="VX780" s="56"/>
      <c r="VY780" s="56"/>
      <c r="VZ780" s="56"/>
      <c r="WA780" s="56"/>
      <c r="WB780" s="56"/>
      <c r="WC780" s="56"/>
      <c r="WD780" s="56"/>
      <c r="WE780" s="56"/>
      <c r="WF780" s="56"/>
      <c r="WG780" s="56"/>
      <c r="WH780" s="56"/>
      <c r="WI780" s="56"/>
      <c r="WJ780" s="56"/>
      <c r="WK780" s="56"/>
      <c r="WL780" s="56"/>
      <c r="WM780" s="56"/>
      <c r="WN780" s="56"/>
      <c r="WO780" s="56"/>
      <c r="WP780" s="56"/>
      <c r="WQ780" s="56"/>
      <c r="WR780" s="56"/>
      <c r="WS780" s="56"/>
      <c r="WT780" s="56"/>
      <c r="WU780" s="56"/>
      <c r="WV780" s="56"/>
      <c r="WW780" s="56"/>
      <c r="WX780" s="56"/>
      <c r="WY780" s="56"/>
      <c r="WZ780" s="56"/>
      <c r="XA780" s="56"/>
      <c r="XB780" s="56"/>
      <c r="XC780" s="56"/>
      <c r="XD780" s="56"/>
      <c r="XE780" s="56"/>
      <c r="XF780" s="56"/>
      <c r="XG780" s="56"/>
      <c r="XH780" s="56"/>
      <c r="XI780" s="56"/>
      <c r="XJ780" s="56"/>
      <c r="XK780" s="56"/>
      <c r="XL780" s="56"/>
      <c r="XM780" s="56"/>
      <c r="XN780" s="56"/>
      <c r="XO780" s="56"/>
      <c r="XP780" s="56"/>
      <c r="XQ780" s="56"/>
      <c r="XR780" s="56"/>
      <c r="XS780" s="56"/>
      <c r="XT780" s="56"/>
      <c r="XU780" s="56"/>
      <c r="XV780" s="56"/>
      <c r="XW780" s="56"/>
      <c r="XX780" s="56"/>
      <c r="XY780" s="56"/>
      <c r="XZ780" s="56"/>
      <c r="YA780" s="56"/>
      <c r="YB780" s="56"/>
      <c r="YC780" s="56"/>
      <c r="YD780" s="56"/>
      <c r="YE780" s="56"/>
      <c r="YF780" s="56"/>
      <c r="YG780" s="56"/>
      <c r="YH780" s="56"/>
      <c r="YI780" s="56"/>
      <c r="YJ780" s="56"/>
      <c r="YK780" s="56"/>
      <c r="YL780" s="56"/>
      <c r="YM780" s="56"/>
      <c r="YN780" s="56"/>
      <c r="YO780" s="56"/>
      <c r="YP780" s="56"/>
      <c r="YQ780" s="56"/>
      <c r="YR780" s="56"/>
      <c r="YS780" s="56"/>
      <c r="YT780" s="56"/>
      <c r="YU780" s="56"/>
      <c r="YV780" s="56"/>
      <c r="YW780" s="56"/>
      <c r="YX780" s="56"/>
      <c r="YY780" s="56"/>
      <c r="YZ780" s="56"/>
      <c r="ZA780" s="56"/>
      <c r="ZB780" s="56"/>
      <c r="ZC780" s="56"/>
      <c r="ZD780" s="56"/>
      <c r="ZE780" s="56"/>
      <c r="ZF780" s="56"/>
      <c r="ZG780" s="56"/>
      <c r="ZH780" s="56"/>
      <c r="ZI780" s="56"/>
      <c r="ZJ780" s="56"/>
      <c r="ZK780" s="56"/>
      <c r="ZL780" s="56"/>
      <c r="ZM780" s="56"/>
      <c r="ZN780" s="56"/>
      <c r="ZO780" s="56"/>
      <c r="ZP780" s="56"/>
      <c r="ZQ780" s="56"/>
      <c r="ZR780" s="56"/>
      <c r="ZS780" s="56"/>
      <c r="ZT780" s="56"/>
      <c r="ZU780" s="56"/>
      <c r="ZV780" s="56"/>
      <c r="ZW780" s="56"/>
      <c r="ZX780" s="56"/>
      <c r="ZY780" s="56"/>
      <c r="ZZ780" s="56"/>
    </row>
    <row r="781" spans="1:702" s="56" customFormat="1" hidden="1" outlineLevel="1" x14ac:dyDescent="0.2">
      <c r="A781" s="49"/>
      <c r="B781" s="75"/>
      <c r="C781" s="49" t="s">
        <v>124</v>
      </c>
      <c r="D781" s="141"/>
      <c r="E781" s="170"/>
      <c r="F781" s="53"/>
      <c r="G781" s="170"/>
      <c r="H781" s="43"/>
      <c r="I781" s="132"/>
      <c r="J781" s="170"/>
      <c r="K781" s="190"/>
      <c r="L781" s="178"/>
      <c r="P781" s="34"/>
      <c r="Q781" s="34"/>
    </row>
    <row r="782" spans="1:702" s="56" customFormat="1" hidden="1" outlineLevel="1" x14ac:dyDescent="0.2">
      <c r="A782" s="49"/>
      <c r="B782" s="75"/>
      <c r="C782" s="49" t="s">
        <v>137</v>
      </c>
      <c r="D782" s="141"/>
      <c r="E782" s="171"/>
      <c r="F782" s="53"/>
      <c r="G782" s="171"/>
      <c r="H782" s="43"/>
      <c r="I782" s="132"/>
      <c r="J782" s="171"/>
      <c r="K782" s="191"/>
      <c r="L782" s="179"/>
      <c r="P782" s="34"/>
      <c r="Q782" s="34"/>
    </row>
    <row r="783" spans="1:702" s="56" customFormat="1" hidden="1" outlineLevel="1" x14ac:dyDescent="0.2">
      <c r="A783" s="49"/>
      <c r="B783" s="75"/>
      <c r="C783" s="49" t="s">
        <v>138</v>
      </c>
      <c r="D783" s="141"/>
      <c r="E783" s="172"/>
      <c r="F783" s="53"/>
      <c r="G783" s="172"/>
      <c r="H783" s="43"/>
      <c r="I783" s="132"/>
      <c r="J783" s="172"/>
      <c r="K783" s="192"/>
      <c r="L783" s="180"/>
      <c r="P783" s="34"/>
      <c r="Q783" s="34"/>
    </row>
    <row r="784" spans="1:702" s="59" customFormat="1" collapsed="1" x14ac:dyDescent="0.2">
      <c r="A784" s="41"/>
      <c r="B784" s="57">
        <v>561</v>
      </c>
      <c r="C784" s="78" t="s">
        <v>245</v>
      </c>
      <c r="D784" s="64"/>
      <c r="E784" s="58"/>
      <c r="F784" s="58">
        <f>SUM(F785:F787)</f>
        <v>0</v>
      </c>
      <c r="G784" s="129">
        <f>F784-E784</f>
        <v>0</v>
      </c>
      <c r="H784" s="58">
        <f t="shared" ref="H784" si="187">SUM(H785:H787)</f>
        <v>0</v>
      </c>
      <c r="I784" s="130" t="str">
        <f>IF((OR(I785="SZ",I786="SZ",I787="SZ")),"SZ","AZ")</f>
        <v>AZ</v>
      </c>
      <c r="J784" s="129">
        <f>H784-E784</f>
        <v>0</v>
      </c>
      <c r="K784" s="135">
        <f>IF(F784="",E784,IF(I784="SZ",H784,F784))</f>
        <v>0</v>
      </c>
      <c r="L784" s="129">
        <f>K784-E784</f>
        <v>0</v>
      </c>
      <c r="M784" s="56"/>
      <c r="N784" s="56"/>
      <c r="O784" s="56"/>
      <c r="P784" s="34"/>
      <c r="Q784" s="34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6"/>
      <c r="BQ784" s="56"/>
      <c r="BR784" s="56"/>
      <c r="BS784" s="56"/>
      <c r="BT784" s="56"/>
      <c r="BU784" s="56"/>
      <c r="BV784" s="56"/>
      <c r="BW784" s="56"/>
      <c r="BX784" s="56"/>
      <c r="BY784" s="56"/>
      <c r="BZ784" s="56"/>
      <c r="CA784" s="56"/>
      <c r="CB784" s="56"/>
      <c r="CC784" s="56"/>
      <c r="CD784" s="56"/>
      <c r="CE784" s="56"/>
      <c r="CF784" s="56"/>
      <c r="CG784" s="56"/>
      <c r="CH784" s="56"/>
      <c r="CI784" s="56"/>
      <c r="CJ784" s="56"/>
      <c r="CK784" s="56"/>
      <c r="CL784" s="56"/>
      <c r="CM784" s="56"/>
      <c r="CN784" s="56"/>
      <c r="CO784" s="56"/>
      <c r="CP784" s="56"/>
      <c r="CQ784" s="56"/>
      <c r="CR784" s="56"/>
      <c r="CS784" s="56"/>
      <c r="CT784" s="56"/>
      <c r="CU784" s="56"/>
      <c r="CV784" s="56"/>
      <c r="CW784" s="56"/>
      <c r="CX784" s="56"/>
      <c r="CY784" s="56"/>
      <c r="CZ784" s="56"/>
      <c r="DA784" s="56"/>
      <c r="DB784" s="56"/>
      <c r="DC784" s="56"/>
      <c r="DD784" s="56"/>
      <c r="DE784" s="56"/>
      <c r="DF784" s="56"/>
      <c r="DG784" s="56"/>
      <c r="DH784" s="56"/>
      <c r="DI784" s="56"/>
      <c r="DJ784" s="56"/>
      <c r="DK784" s="56"/>
      <c r="DL784" s="56"/>
      <c r="DM784" s="56"/>
      <c r="DN784" s="56"/>
      <c r="DO784" s="56"/>
      <c r="DP784" s="56"/>
      <c r="DQ784" s="56"/>
      <c r="DR784" s="56"/>
      <c r="DS784" s="56"/>
      <c r="DT784" s="56"/>
      <c r="DU784" s="56"/>
      <c r="DV784" s="56"/>
      <c r="DW784" s="56"/>
      <c r="DX784" s="56"/>
      <c r="DY784" s="56"/>
      <c r="DZ784" s="56"/>
      <c r="EA784" s="56"/>
      <c r="EB784" s="56"/>
      <c r="EC784" s="56"/>
      <c r="ED784" s="56"/>
      <c r="EE784" s="56"/>
      <c r="EF784" s="56"/>
      <c r="EG784" s="56"/>
      <c r="EH784" s="56"/>
      <c r="EI784" s="56"/>
      <c r="EJ784" s="56"/>
      <c r="EK784" s="56"/>
      <c r="EL784" s="56"/>
      <c r="EM784" s="56"/>
      <c r="EN784" s="56"/>
      <c r="EO784" s="56"/>
      <c r="EP784" s="56"/>
      <c r="EQ784" s="56"/>
      <c r="ER784" s="56"/>
      <c r="ES784" s="56"/>
      <c r="ET784" s="56"/>
      <c r="EU784" s="56"/>
      <c r="EV784" s="56"/>
      <c r="EW784" s="56"/>
      <c r="EX784" s="56"/>
      <c r="EY784" s="56"/>
      <c r="EZ784" s="56"/>
      <c r="FA784" s="56"/>
      <c r="FB784" s="56"/>
      <c r="FC784" s="56"/>
      <c r="FD784" s="56"/>
      <c r="FE784" s="56"/>
      <c r="FF784" s="56"/>
      <c r="FG784" s="56"/>
      <c r="FH784" s="56"/>
      <c r="FI784" s="56"/>
      <c r="FJ784" s="56"/>
      <c r="FK784" s="56"/>
      <c r="FL784" s="56"/>
      <c r="FM784" s="56"/>
      <c r="FN784" s="56"/>
      <c r="FO784" s="56"/>
      <c r="FP784" s="56"/>
      <c r="FQ784" s="56"/>
      <c r="FR784" s="56"/>
      <c r="FS784" s="56"/>
      <c r="FT784" s="56"/>
      <c r="FU784" s="56"/>
      <c r="FV784" s="56"/>
      <c r="FW784" s="56"/>
      <c r="FX784" s="56"/>
      <c r="FY784" s="56"/>
      <c r="FZ784" s="56"/>
      <c r="GA784" s="56"/>
      <c r="GB784" s="56"/>
      <c r="GC784" s="56"/>
      <c r="GD784" s="56"/>
      <c r="GE784" s="56"/>
      <c r="GF784" s="56"/>
      <c r="GG784" s="56"/>
      <c r="GH784" s="56"/>
      <c r="GI784" s="56"/>
      <c r="GJ784" s="56"/>
      <c r="GK784" s="56"/>
      <c r="GL784" s="56"/>
      <c r="GM784" s="56"/>
      <c r="GN784" s="56"/>
      <c r="GO784" s="56"/>
      <c r="GP784" s="56"/>
      <c r="GQ784" s="56"/>
      <c r="GR784" s="56"/>
      <c r="GS784" s="56"/>
      <c r="GT784" s="56"/>
      <c r="GU784" s="56"/>
      <c r="GV784" s="56"/>
      <c r="GW784" s="56"/>
      <c r="GX784" s="56"/>
      <c r="GY784" s="56"/>
      <c r="GZ784" s="56"/>
      <c r="HA784" s="56"/>
      <c r="HB784" s="56"/>
      <c r="HC784" s="56"/>
      <c r="HD784" s="56"/>
      <c r="HE784" s="56"/>
      <c r="HF784" s="56"/>
      <c r="HG784" s="56"/>
      <c r="HH784" s="56"/>
      <c r="HI784" s="56"/>
      <c r="HJ784" s="56"/>
      <c r="HK784" s="56"/>
      <c r="HL784" s="56"/>
      <c r="HM784" s="56"/>
      <c r="HN784" s="56"/>
      <c r="HO784" s="56"/>
      <c r="HP784" s="56"/>
      <c r="HQ784" s="56"/>
      <c r="HR784" s="56"/>
      <c r="HS784" s="56"/>
      <c r="HT784" s="56"/>
      <c r="HU784" s="56"/>
      <c r="HV784" s="56"/>
      <c r="HW784" s="56"/>
      <c r="HX784" s="56"/>
      <c r="HY784" s="56"/>
      <c r="HZ784" s="56"/>
      <c r="IA784" s="56"/>
      <c r="IB784" s="56"/>
      <c r="IC784" s="56"/>
      <c r="ID784" s="56"/>
      <c r="IE784" s="56"/>
      <c r="IF784" s="56"/>
      <c r="IG784" s="56"/>
      <c r="IH784" s="56"/>
      <c r="II784" s="56"/>
      <c r="IJ784" s="56"/>
      <c r="IK784" s="56"/>
      <c r="IL784" s="56"/>
      <c r="IM784" s="56"/>
      <c r="IN784" s="56"/>
      <c r="IO784" s="56"/>
      <c r="IP784" s="56"/>
      <c r="IQ784" s="56"/>
      <c r="IR784" s="56"/>
      <c r="IS784" s="56"/>
      <c r="IT784" s="56"/>
      <c r="IU784" s="56"/>
      <c r="IV784" s="56"/>
      <c r="IW784" s="56"/>
      <c r="IX784" s="56"/>
      <c r="IY784" s="56"/>
      <c r="IZ784" s="56"/>
      <c r="JA784" s="56"/>
      <c r="JB784" s="56"/>
      <c r="JC784" s="56"/>
      <c r="JD784" s="56"/>
      <c r="JE784" s="56"/>
      <c r="JF784" s="56"/>
      <c r="JG784" s="56"/>
      <c r="JH784" s="56"/>
      <c r="JI784" s="56"/>
      <c r="JJ784" s="56"/>
      <c r="JK784" s="56"/>
      <c r="JL784" s="56"/>
      <c r="JM784" s="56"/>
      <c r="JN784" s="56"/>
      <c r="JO784" s="56"/>
      <c r="JP784" s="56"/>
      <c r="JQ784" s="56"/>
      <c r="JR784" s="56"/>
      <c r="JS784" s="56"/>
      <c r="JT784" s="56"/>
      <c r="JU784" s="56"/>
      <c r="JV784" s="56"/>
      <c r="JW784" s="56"/>
      <c r="JX784" s="56"/>
      <c r="JY784" s="56"/>
      <c r="JZ784" s="56"/>
      <c r="KA784" s="56"/>
      <c r="KB784" s="56"/>
      <c r="KC784" s="56"/>
      <c r="KD784" s="56"/>
      <c r="KE784" s="56"/>
      <c r="KF784" s="56"/>
      <c r="KG784" s="56"/>
      <c r="KH784" s="56"/>
      <c r="KI784" s="56"/>
      <c r="KJ784" s="56"/>
      <c r="KK784" s="56"/>
      <c r="KL784" s="56"/>
      <c r="KM784" s="56"/>
      <c r="KN784" s="56"/>
      <c r="KO784" s="56"/>
      <c r="KP784" s="56"/>
      <c r="KQ784" s="56"/>
      <c r="KR784" s="56"/>
      <c r="KS784" s="56"/>
      <c r="KT784" s="56"/>
      <c r="KU784" s="56"/>
      <c r="KV784" s="56"/>
      <c r="KW784" s="56"/>
      <c r="KX784" s="56"/>
      <c r="KY784" s="56"/>
      <c r="KZ784" s="56"/>
      <c r="LA784" s="56"/>
      <c r="LB784" s="56"/>
      <c r="LC784" s="56"/>
      <c r="LD784" s="56"/>
      <c r="LE784" s="56"/>
      <c r="LF784" s="56"/>
      <c r="LG784" s="56"/>
      <c r="LH784" s="56"/>
      <c r="LI784" s="56"/>
      <c r="LJ784" s="56"/>
      <c r="LK784" s="56"/>
      <c r="LL784" s="56"/>
      <c r="LM784" s="56"/>
      <c r="LN784" s="56"/>
      <c r="LO784" s="56"/>
      <c r="LP784" s="56"/>
      <c r="LQ784" s="56"/>
      <c r="LR784" s="56"/>
      <c r="LS784" s="56"/>
      <c r="LT784" s="56"/>
      <c r="LU784" s="56"/>
      <c r="LV784" s="56"/>
      <c r="LW784" s="56"/>
      <c r="LX784" s="56"/>
      <c r="LY784" s="56"/>
      <c r="LZ784" s="56"/>
      <c r="MA784" s="56"/>
      <c r="MB784" s="56"/>
      <c r="MC784" s="56"/>
      <c r="MD784" s="56"/>
      <c r="ME784" s="56"/>
      <c r="MF784" s="56"/>
      <c r="MG784" s="56"/>
      <c r="MH784" s="56"/>
      <c r="MI784" s="56"/>
      <c r="MJ784" s="56"/>
      <c r="MK784" s="56"/>
      <c r="ML784" s="56"/>
      <c r="MM784" s="56"/>
      <c r="MN784" s="56"/>
      <c r="MO784" s="56"/>
      <c r="MP784" s="56"/>
      <c r="MQ784" s="56"/>
      <c r="MR784" s="56"/>
      <c r="MS784" s="56"/>
      <c r="MT784" s="56"/>
      <c r="MU784" s="56"/>
      <c r="MV784" s="56"/>
      <c r="MW784" s="56"/>
      <c r="MX784" s="56"/>
      <c r="MY784" s="56"/>
      <c r="MZ784" s="56"/>
      <c r="NA784" s="56"/>
      <c r="NB784" s="56"/>
      <c r="NC784" s="56"/>
      <c r="ND784" s="56"/>
      <c r="NE784" s="56"/>
      <c r="NF784" s="56"/>
      <c r="NG784" s="56"/>
      <c r="NH784" s="56"/>
      <c r="NI784" s="56"/>
      <c r="NJ784" s="56"/>
      <c r="NK784" s="56"/>
      <c r="NL784" s="56"/>
      <c r="NM784" s="56"/>
      <c r="NN784" s="56"/>
      <c r="NO784" s="56"/>
      <c r="NP784" s="56"/>
      <c r="NQ784" s="56"/>
      <c r="NR784" s="56"/>
      <c r="NS784" s="56"/>
      <c r="NT784" s="56"/>
      <c r="NU784" s="56"/>
      <c r="NV784" s="56"/>
      <c r="NW784" s="56"/>
      <c r="NX784" s="56"/>
      <c r="NY784" s="56"/>
      <c r="NZ784" s="56"/>
      <c r="OA784" s="56"/>
      <c r="OB784" s="56"/>
      <c r="OC784" s="56"/>
      <c r="OD784" s="56"/>
      <c r="OE784" s="56"/>
      <c r="OF784" s="56"/>
      <c r="OG784" s="56"/>
      <c r="OH784" s="56"/>
      <c r="OI784" s="56"/>
      <c r="OJ784" s="56"/>
      <c r="OK784" s="56"/>
      <c r="OL784" s="56"/>
      <c r="OM784" s="56"/>
      <c r="ON784" s="56"/>
      <c r="OO784" s="56"/>
      <c r="OP784" s="56"/>
      <c r="OQ784" s="56"/>
      <c r="OR784" s="56"/>
      <c r="OS784" s="56"/>
      <c r="OT784" s="56"/>
      <c r="OU784" s="56"/>
      <c r="OV784" s="56"/>
      <c r="OW784" s="56"/>
      <c r="OX784" s="56"/>
      <c r="OY784" s="56"/>
      <c r="OZ784" s="56"/>
      <c r="PA784" s="56"/>
      <c r="PB784" s="56"/>
      <c r="PC784" s="56"/>
      <c r="PD784" s="56"/>
      <c r="PE784" s="56"/>
      <c r="PF784" s="56"/>
      <c r="PG784" s="56"/>
      <c r="PH784" s="56"/>
      <c r="PI784" s="56"/>
      <c r="PJ784" s="56"/>
      <c r="PK784" s="56"/>
      <c r="PL784" s="56"/>
      <c r="PM784" s="56"/>
      <c r="PN784" s="56"/>
      <c r="PO784" s="56"/>
      <c r="PP784" s="56"/>
      <c r="PQ784" s="56"/>
      <c r="PR784" s="56"/>
      <c r="PS784" s="56"/>
      <c r="PT784" s="56"/>
      <c r="PU784" s="56"/>
      <c r="PV784" s="56"/>
      <c r="PW784" s="56"/>
      <c r="PX784" s="56"/>
      <c r="PY784" s="56"/>
      <c r="PZ784" s="56"/>
      <c r="QA784" s="56"/>
      <c r="QB784" s="56"/>
      <c r="QC784" s="56"/>
      <c r="QD784" s="56"/>
      <c r="QE784" s="56"/>
      <c r="QF784" s="56"/>
      <c r="QG784" s="56"/>
      <c r="QH784" s="56"/>
      <c r="QI784" s="56"/>
      <c r="QJ784" s="56"/>
      <c r="QK784" s="56"/>
      <c r="QL784" s="56"/>
      <c r="QM784" s="56"/>
      <c r="QN784" s="56"/>
      <c r="QO784" s="56"/>
      <c r="QP784" s="56"/>
      <c r="QQ784" s="56"/>
      <c r="QR784" s="56"/>
      <c r="QS784" s="56"/>
      <c r="QT784" s="56"/>
      <c r="QU784" s="56"/>
      <c r="QV784" s="56"/>
      <c r="QW784" s="56"/>
      <c r="QX784" s="56"/>
      <c r="QY784" s="56"/>
      <c r="QZ784" s="56"/>
      <c r="RA784" s="56"/>
      <c r="RB784" s="56"/>
      <c r="RC784" s="56"/>
      <c r="RD784" s="56"/>
      <c r="RE784" s="56"/>
      <c r="RF784" s="56"/>
      <c r="RG784" s="56"/>
      <c r="RH784" s="56"/>
      <c r="RI784" s="56"/>
      <c r="RJ784" s="56"/>
      <c r="RK784" s="56"/>
      <c r="RL784" s="56"/>
      <c r="RM784" s="56"/>
      <c r="RN784" s="56"/>
      <c r="RO784" s="56"/>
      <c r="RP784" s="56"/>
      <c r="RQ784" s="56"/>
      <c r="RR784" s="56"/>
      <c r="RS784" s="56"/>
      <c r="RT784" s="56"/>
      <c r="RU784" s="56"/>
      <c r="RV784" s="56"/>
      <c r="RW784" s="56"/>
      <c r="RX784" s="56"/>
      <c r="RY784" s="56"/>
      <c r="RZ784" s="56"/>
      <c r="SA784" s="56"/>
      <c r="SB784" s="56"/>
      <c r="SC784" s="56"/>
      <c r="SD784" s="56"/>
      <c r="SE784" s="56"/>
      <c r="SF784" s="56"/>
      <c r="SG784" s="56"/>
      <c r="SH784" s="56"/>
      <c r="SI784" s="56"/>
      <c r="SJ784" s="56"/>
      <c r="SK784" s="56"/>
      <c r="SL784" s="56"/>
      <c r="SM784" s="56"/>
      <c r="SN784" s="56"/>
      <c r="SO784" s="56"/>
      <c r="SP784" s="56"/>
      <c r="SQ784" s="56"/>
      <c r="SR784" s="56"/>
      <c r="SS784" s="56"/>
      <c r="ST784" s="56"/>
      <c r="SU784" s="56"/>
      <c r="SV784" s="56"/>
      <c r="SW784" s="56"/>
      <c r="SX784" s="56"/>
      <c r="SY784" s="56"/>
      <c r="SZ784" s="56"/>
      <c r="TA784" s="56"/>
      <c r="TB784" s="56"/>
      <c r="TC784" s="56"/>
      <c r="TD784" s="56"/>
      <c r="TE784" s="56"/>
      <c r="TF784" s="56"/>
      <c r="TG784" s="56"/>
      <c r="TH784" s="56"/>
      <c r="TI784" s="56"/>
      <c r="TJ784" s="56"/>
      <c r="TK784" s="56"/>
      <c r="TL784" s="56"/>
      <c r="TM784" s="56"/>
      <c r="TN784" s="56"/>
      <c r="TO784" s="56"/>
      <c r="TP784" s="56"/>
      <c r="TQ784" s="56"/>
      <c r="TR784" s="56"/>
      <c r="TS784" s="56"/>
      <c r="TT784" s="56"/>
      <c r="TU784" s="56"/>
      <c r="TV784" s="56"/>
      <c r="TW784" s="56"/>
      <c r="TX784" s="56"/>
      <c r="TY784" s="56"/>
      <c r="TZ784" s="56"/>
      <c r="UA784" s="56"/>
      <c r="UB784" s="56"/>
      <c r="UC784" s="56"/>
      <c r="UD784" s="56"/>
      <c r="UE784" s="56"/>
      <c r="UF784" s="56"/>
      <c r="UG784" s="56"/>
      <c r="UH784" s="56"/>
      <c r="UI784" s="56"/>
      <c r="UJ784" s="56"/>
      <c r="UK784" s="56"/>
      <c r="UL784" s="56"/>
      <c r="UM784" s="56"/>
      <c r="UN784" s="56"/>
      <c r="UO784" s="56"/>
      <c r="UP784" s="56"/>
      <c r="UQ784" s="56"/>
      <c r="UR784" s="56"/>
      <c r="US784" s="56"/>
      <c r="UT784" s="56"/>
      <c r="UU784" s="56"/>
      <c r="UV784" s="56"/>
      <c r="UW784" s="56"/>
      <c r="UX784" s="56"/>
      <c r="UY784" s="56"/>
      <c r="UZ784" s="56"/>
      <c r="VA784" s="56"/>
      <c r="VB784" s="56"/>
      <c r="VC784" s="56"/>
      <c r="VD784" s="56"/>
      <c r="VE784" s="56"/>
      <c r="VF784" s="56"/>
      <c r="VG784" s="56"/>
      <c r="VH784" s="56"/>
      <c r="VI784" s="56"/>
      <c r="VJ784" s="56"/>
      <c r="VK784" s="56"/>
      <c r="VL784" s="56"/>
      <c r="VM784" s="56"/>
      <c r="VN784" s="56"/>
      <c r="VO784" s="56"/>
      <c r="VP784" s="56"/>
      <c r="VQ784" s="56"/>
      <c r="VR784" s="56"/>
      <c r="VS784" s="56"/>
      <c r="VT784" s="56"/>
      <c r="VU784" s="56"/>
      <c r="VV784" s="56"/>
      <c r="VW784" s="56"/>
      <c r="VX784" s="56"/>
      <c r="VY784" s="56"/>
      <c r="VZ784" s="56"/>
      <c r="WA784" s="56"/>
      <c r="WB784" s="56"/>
      <c r="WC784" s="56"/>
      <c r="WD784" s="56"/>
      <c r="WE784" s="56"/>
      <c r="WF784" s="56"/>
      <c r="WG784" s="56"/>
      <c r="WH784" s="56"/>
      <c r="WI784" s="56"/>
      <c r="WJ784" s="56"/>
      <c r="WK784" s="56"/>
      <c r="WL784" s="56"/>
      <c r="WM784" s="56"/>
      <c r="WN784" s="56"/>
      <c r="WO784" s="56"/>
      <c r="WP784" s="56"/>
      <c r="WQ784" s="56"/>
      <c r="WR784" s="56"/>
      <c r="WS784" s="56"/>
      <c r="WT784" s="56"/>
      <c r="WU784" s="56"/>
      <c r="WV784" s="56"/>
      <c r="WW784" s="56"/>
      <c r="WX784" s="56"/>
      <c r="WY784" s="56"/>
      <c r="WZ784" s="56"/>
      <c r="XA784" s="56"/>
      <c r="XB784" s="56"/>
      <c r="XC784" s="56"/>
      <c r="XD784" s="56"/>
      <c r="XE784" s="56"/>
      <c r="XF784" s="56"/>
      <c r="XG784" s="56"/>
      <c r="XH784" s="56"/>
      <c r="XI784" s="56"/>
      <c r="XJ784" s="56"/>
      <c r="XK784" s="56"/>
      <c r="XL784" s="56"/>
      <c r="XM784" s="56"/>
      <c r="XN784" s="56"/>
      <c r="XO784" s="56"/>
      <c r="XP784" s="56"/>
      <c r="XQ784" s="56"/>
      <c r="XR784" s="56"/>
      <c r="XS784" s="56"/>
      <c r="XT784" s="56"/>
      <c r="XU784" s="56"/>
      <c r="XV784" s="56"/>
      <c r="XW784" s="56"/>
      <c r="XX784" s="56"/>
      <c r="XY784" s="56"/>
      <c r="XZ784" s="56"/>
      <c r="YA784" s="56"/>
      <c r="YB784" s="56"/>
      <c r="YC784" s="56"/>
      <c r="YD784" s="56"/>
      <c r="YE784" s="56"/>
      <c r="YF784" s="56"/>
      <c r="YG784" s="56"/>
      <c r="YH784" s="56"/>
      <c r="YI784" s="56"/>
      <c r="YJ784" s="56"/>
      <c r="YK784" s="56"/>
      <c r="YL784" s="56"/>
      <c r="YM784" s="56"/>
      <c r="YN784" s="56"/>
      <c r="YO784" s="56"/>
      <c r="YP784" s="56"/>
      <c r="YQ784" s="56"/>
      <c r="YR784" s="56"/>
      <c r="YS784" s="56"/>
      <c r="YT784" s="56"/>
      <c r="YU784" s="56"/>
      <c r="YV784" s="56"/>
      <c r="YW784" s="56"/>
      <c r="YX784" s="56"/>
      <c r="YY784" s="56"/>
      <c r="YZ784" s="56"/>
      <c r="ZA784" s="56"/>
      <c r="ZB784" s="56"/>
      <c r="ZC784" s="56"/>
      <c r="ZD784" s="56"/>
      <c r="ZE784" s="56"/>
      <c r="ZF784" s="56"/>
      <c r="ZG784" s="56"/>
      <c r="ZH784" s="56"/>
      <c r="ZI784" s="56"/>
      <c r="ZJ784" s="56"/>
      <c r="ZK784" s="56"/>
      <c r="ZL784" s="56"/>
      <c r="ZM784" s="56"/>
      <c r="ZN784" s="56"/>
      <c r="ZO784" s="56"/>
      <c r="ZP784" s="56"/>
      <c r="ZQ784" s="56"/>
      <c r="ZR784" s="56"/>
      <c r="ZS784" s="56"/>
      <c r="ZT784" s="56"/>
      <c r="ZU784" s="56"/>
      <c r="ZV784" s="56"/>
      <c r="ZW784" s="56"/>
      <c r="ZX784" s="56"/>
      <c r="ZY784" s="56"/>
      <c r="ZZ784" s="56"/>
    </row>
    <row r="785" spans="1:702" s="56" customFormat="1" hidden="1" outlineLevel="1" x14ac:dyDescent="0.2">
      <c r="A785" s="49"/>
      <c r="B785" s="75"/>
      <c r="C785" s="49" t="s">
        <v>124</v>
      </c>
      <c r="D785" s="141"/>
      <c r="E785" s="170"/>
      <c r="F785" s="53"/>
      <c r="G785" s="170"/>
      <c r="H785" s="43"/>
      <c r="I785" s="132"/>
      <c r="J785" s="170"/>
      <c r="K785" s="190"/>
      <c r="L785" s="178"/>
      <c r="P785" s="34"/>
      <c r="Q785" s="34"/>
    </row>
    <row r="786" spans="1:702" s="56" customFormat="1" hidden="1" outlineLevel="1" x14ac:dyDescent="0.2">
      <c r="A786" s="49"/>
      <c r="B786" s="75"/>
      <c r="C786" s="49" t="s">
        <v>137</v>
      </c>
      <c r="D786" s="141"/>
      <c r="E786" s="171"/>
      <c r="F786" s="53"/>
      <c r="G786" s="171"/>
      <c r="H786" s="43"/>
      <c r="I786" s="132"/>
      <c r="J786" s="171"/>
      <c r="K786" s="191"/>
      <c r="L786" s="179"/>
      <c r="P786" s="34"/>
      <c r="Q786" s="34"/>
    </row>
    <row r="787" spans="1:702" s="56" customFormat="1" hidden="1" outlineLevel="1" x14ac:dyDescent="0.2">
      <c r="A787" s="49"/>
      <c r="B787" s="75"/>
      <c r="C787" s="49" t="s">
        <v>138</v>
      </c>
      <c r="D787" s="141"/>
      <c r="E787" s="172"/>
      <c r="F787" s="53"/>
      <c r="G787" s="172"/>
      <c r="H787" s="43"/>
      <c r="I787" s="132"/>
      <c r="J787" s="172"/>
      <c r="K787" s="192"/>
      <c r="L787" s="180"/>
      <c r="P787" s="34"/>
      <c r="Q787" s="34"/>
    </row>
    <row r="788" spans="1:702" s="59" customFormat="1" collapsed="1" x14ac:dyDescent="0.2">
      <c r="A788" s="41"/>
      <c r="B788" s="57">
        <v>562</v>
      </c>
      <c r="C788" s="78" t="s">
        <v>246</v>
      </c>
      <c r="D788" s="64"/>
      <c r="E788" s="58"/>
      <c r="F788" s="58">
        <f>SUM(F789:F791)</f>
        <v>0</v>
      </c>
      <c r="G788" s="129">
        <f>F788-E788</f>
        <v>0</v>
      </c>
      <c r="H788" s="58">
        <f t="shared" ref="H788" si="188">SUM(H789:H791)</f>
        <v>0</v>
      </c>
      <c r="I788" s="130" t="str">
        <f>IF((OR(I789="SZ",I790="SZ",I791="SZ")),"SZ","AZ")</f>
        <v>AZ</v>
      </c>
      <c r="J788" s="129">
        <f>H788-E788</f>
        <v>0</v>
      </c>
      <c r="K788" s="135">
        <f>IF(F788="",E788,IF(I788="SZ",H788,F788))</f>
        <v>0</v>
      </c>
      <c r="L788" s="129">
        <f>K788-E788</f>
        <v>0</v>
      </c>
      <c r="M788" s="56"/>
      <c r="N788" s="56"/>
      <c r="O788" s="56"/>
      <c r="P788" s="34"/>
      <c r="Q788" s="34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6"/>
      <c r="BQ788" s="56"/>
      <c r="BR788" s="56"/>
      <c r="BS788" s="56"/>
      <c r="BT788" s="56"/>
      <c r="BU788" s="56"/>
      <c r="BV788" s="56"/>
      <c r="BW788" s="56"/>
      <c r="BX788" s="56"/>
      <c r="BY788" s="56"/>
      <c r="BZ788" s="56"/>
      <c r="CA788" s="56"/>
      <c r="CB788" s="56"/>
      <c r="CC788" s="56"/>
      <c r="CD788" s="56"/>
      <c r="CE788" s="56"/>
      <c r="CF788" s="56"/>
      <c r="CG788" s="56"/>
      <c r="CH788" s="56"/>
      <c r="CI788" s="56"/>
      <c r="CJ788" s="56"/>
      <c r="CK788" s="56"/>
      <c r="CL788" s="56"/>
      <c r="CM788" s="56"/>
      <c r="CN788" s="56"/>
      <c r="CO788" s="56"/>
      <c r="CP788" s="56"/>
      <c r="CQ788" s="56"/>
      <c r="CR788" s="56"/>
      <c r="CS788" s="56"/>
      <c r="CT788" s="56"/>
      <c r="CU788" s="56"/>
      <c r="CV788" s="56"/>
      <c r="CW788" s="56"/>
      <c r="CX788" s="56"/>
      <c r="CY788" s="56"/>
      <c r="CZ788" s="56"/>
      <c r="DA788" s="56"/>
      <c r="DB788" s="56"/>
      <c r="DC788" s="56"/>
      <c r="DD788" s="56"/>
      <c r="DE788" s="56"/>
      <c r="DF788" s="56"/>
      <c r="DG788" s="56"/>
      <c r="DH788" s="56"/>
      <c r="DI788" s="56"/>
      <c r="DJ788" s="56"/>
      <c r="DK788" s="56"/>
      <c r="DL788" s="56"/>
      <c r="DM788" s="56"/>
      <c r="DN788" s="56"/>
      <c r="DO788" s="56"/>
      <c r="DP788" s="56"/>
      <c r="DQ788" s="56"/>
      <c r="DR788" s="56"/>
      <c r="DS788" s="56"/>
      <c r="DT788" s="56"/>
      <c r="DU788" s="56"/>
      <c r="DV788" s="56"/>
      <c r="DW788" s="56"/>
      <c r="DX788" s="56"/>
      <c r="DY788" s="56"/>
      <c r="DZ788" s="56"/>
      <c r="EA788" s="56"/>
      <c r="EB788" s="56"/>
      <c r="EC788" s="56"/>
      <c r="ED788" s="56"/>
      <c r="EE788" s="56"/>
      <c r="EF788" s="56"/>
      <c r="EG788" s="56"/>
      <c r="EH788" s="56"/>
      <c r="EI788" s="56"/>
      <c r="EJ788" s="56"/>
      <c r="EK788" s="56"/>
      <c r="EL788" s="56"/>
      <c r="EM788" s="56"/>
      <c r="EN788" s="56"/>
      <c r="EO788" s="56"/>
      <c r="EP788" s="56"/>
      <c r="EQ788" s="56"/>
      <c r="ER788" s="56"/>
      <c r="ES788" s="56"/>
      <c r="ET788" s="56"/>
      <c r="EU788" s="56"/>
      <c r="EV788" s="56"/>
      <c r="EW788" s="56"/>
      <c r="EX788" s="56"/>
      <c r="EY788" s="56"/>
      <c r="EZ788" s="56"/>
      <c r="FA788" s="56"/>
      <c r="FB788" s="56"/>
      <c r="FC788" s="56"/>
      <c r="FD788" s="56"/>
      <c r="FE788" s="56"/>
      <c r="FF788" s="56"/>
      <c r="FG788" s="56"/>
      <c r="FH788" s="56"/>
      <c r="FI788" s="56"/>
      <c r="FJ788" s="56"/>
      <c r="FK788" s="56"/>
      <c r="FL788" s="56"/>
      <c r="FM788" s="56"/>
      <c r="FN788" s="56"/>
      <c r="FO788" s="56"/>
      <c r="FP788" s="56"/>
      <c r="FQ788" s="56"/>
      <c r="FR788" s="56"/>
      <c r="FS788" s="56"/>
      <c r="FT788" s="56"/>
      <c r="FU788" s="56"/>
      <c r="FV788" s="56"/>
      <c r="FW788" s="56"/>
      <c r="FX788" s="56"/>
      <c r="FY788" s="56"/>
      <c r="FZ788" s="56"/>
      <c r="GA788" s="56"/>
      <c r="GB788" s="56"/>
      <c r="GC788" s="56"/>
      <c r="GD788" s="56"/>
      <c r="GE788" s="56"/>
      <c r="GF788" s="56"/>
      <c r="GG788" s="56"/>
      <c r="GH788" s="56"/>
      <c r="GI788" s="56"/>
      <c r="GJ788" s="56"/>
      <c r="GK788" s="56"/>
      <c r="GL788" s="56"/>
      <c r="GM788" s="56"/>
      <c r="GN788" s="56"/>
      <c r="GO788" s="56"/>
      <c r="GP788" s="56"/>
      <c r="GQ788" s="56"/>
      <c r="GR788" s="56"/>
      <c r="GS788" s="56"/>
      <c r="GT788" s="56"/>
      <c r="GU788" s="56"/>
      <c r="GV788" s="56"/>
      <c r="GW788" s="56"/>
      <c r="GX788" s="56"/>
      <c r="GY788" s="56"/>
      <c r="GZ788" s="56"/>
      <c r="HA788" s="56"/>
      <c r="HB788" s="56"/>
      <c r="HC788" s="56"/>
      <c r="HD788" s="56"/>
      <c r="HE788" s="56"/>
      <c r="HF788" s="56"/>
      <c r="HG788" s="56"/>
      <c r="HH788" s="56"/>
      <c r="HI788" s="56"/>
      <c r="HJ788" s="56"/>
      <c r="HK788" s="56"/>
      <c r="HL788" s="56"/>
      <c r="HM788" s="56"/>
      <c r="HN788" s="56"/>
      <c r="HO788" s="56"/>
      <c r="HP788" s="56"/>
      <c r="HQ788" s="56"/>
      <c r="HR788" s="56"/>
      <c r="HS788" s="56"/>
      <c r="HT788" s="56"/>
      <c r="HU788" s="56"/>
      <c r="HV788" s="56"/>
      <c r="HW788" s="56"/>
      <c r="HX788" s="56"/>
      <c r="HY788" s="56"/>
      <c r="HZ788" s="56"/>
      <c r="IA788" s="56"/>
      <c r="IB788" s="56"/>
      <c r="IC788" s="56"/>
      <c r="ID788" s="56"/>
      <c r="IE788" s="56"/>
      <c r="IF788" s="56"/>
      <c r="IG788" s="56"/>
      <c r="IH788" s="56"/>
      <c r="II788" s="56"/>
      <c r="IJ788" s="56"/>
      <c r="IK788" s="56"/>
      <c r="IL788" s="56"/>
      <c r="IM788" s="56"/>
      <c r="IN788" s="56"/>
      <c r="IO788" s="56"/>
      <c r="IP788" s="56"/>
      <c r="IQ788" s="56"/>
      <c r="IR788" s="56"/>
      <c r="IS788" s="56"/>
      <c r="IT788" s="56"/>
      <c r="IU788" s="56"/>
      <c r="IV788" s="56"/>
      <c r="IW788" s="56"/>
      <c r="IX788" s="56"/>
      <c r="IY788" s="56"/>
      <c r="IZ788" s="56"/>
      <c r="JA788" s="56"/>
      <c r="JB788" s="56"/>
      <c r="JC788" s="56"/>
      <c r="JD788" s="56"/>
      <c r="JE788" s="56"/>
      <c r="JF788" s="56"/>
      <c r="JG788" s="56"/>
      <c r="JH788" s="56"/>
      <c r="JI788" s="56"/>
      <c r="JJ788" s="56"/>
      <c r="JK788" s="56"/>
      <c r="JL788" s="56"/>
      <c r="JM788" s="56"/>
      <c r="JN788" s="56"/>
      <c r="JO788" s="56"/>
      <c r="JP788" s="56"/>
      <c r="JQ788" s="56"/>
      <c r="JR788" s="56"/>
      <c r="JS788" s="56"/>
      <c r="JT788" s="56"/>
      <c r="JU788" s="56"/>
      <c r="JV788" s="56"/>
      <c r="JW788" s="56"/>
      <c r="JX788" s="56"/>
      <c r="JY788" s="56"/>
      <c r="JZ788" s="56"/>
      <c r="KA788" s="56"/>
      <c r="KB788" s="56"/>
      <c r="KC788" s="56"/>
      <c r="KD788" s="56"/>
      <c r="KE788" s="56"/>
      <c r="KF788" s="56"/>
      <c r="KG788" s="56"/>
      <c r="KH788" s="56"/>
      <c r="KI788" s="56"/>
      <c r="KJ788" s="56"/>
      <c r="KK788" s="56"/>
      <c r="KL788" s="56"/>
      <c r="KM788" s="56"/>
      <c r="KN788" s="56"/>
      <c r="KO788" s="56"/>
      <c r="KP788" s="56"/>
      <c r="KQ788" s="56"/>
      <c r="KR788" s="56"/>
      <c r="KS788" s="56"/>
      <c r="KT788" s="56"/>
      <c r="KU788" s="56"/>
      <c r="KV788" s="56"/>
      <c r="KW788" s="56"/>
      <c r="KX788" s="56"/>
      <c r="KY788" s="56"/>
      <c r="KZ788" s="56"/>
      <c r="LA788" s="56"/>
      <c r="LB788" s="56"/>
      <c r="LC788" s="56"/>
      <c r="LD788" s="56"/>
      <c r="LE788" s="56"/>
      <c r="LF788" s="56"/>
      <c r="LG788" s="56"/>
      <c r="LH788" s="56"/>
      <c r="LI788" s="56"/>
      <c r="LJ788" s="56"/>
      <c r="LK788" s="56"/>
      <c r="LL788" s="56"/>
      <c r="LM788" s="56"/>
      <c r="LN788" s="56"/>
      <c r="LO788" s="56"/>
      <c r="LP788" s="56"/>
      <c r="LQ788" s="56"/>
      <c r="LR788" s="56"/>
      <c r="LS788" s="56"/>
      <c r="LT788" s="56"/>
      <c r="LU788" s="56"/>
      <c r="LV788" s="56"/>
      <c r="LW788" s="56"/>
      <c r="LX788" s="56"/>
      <c r="LY788" s="56"/>
      <c r="LZ788" s="56"/>
      <c r="MA788" s="56"/>
      <c r="MB788" s="56"/>
      <c r="MC788" s="56"/>
      <c r="MD788" s="56"/>
      <c r="ME788" s="56"/>
      <c r="MF788" s="56"/>
      <c r="MG788" s="56"/>
      <c r="MH788" s="56"/>
      <c r="MI788" s="56"/>
      <c r="MJ788" s="56"/>
      <c r="MK788" s="56"/>
      <c r="ML788" s="56"/>
      <c r="MM788" s="56"/>
      <c r="MN788" s="56"/>
      <c r="MO788" s="56"/>
      <c r="MP788" s="56"/>
      <c r="MQ788" s="56"/>
      <c r="MR788" s="56"/>
      <c r="MS788" s="56"/>
      <c r="MT788" s="56"/>
      <c r="MU788" s="56"/>
      <c r="MV788" s="56"/>
      <c r="MW788" s="56"/>
      <c r="MX788" s="56"/>
      <c r="MY788" s="56"/>
      <c r="MZ788" s="56"/>
      <c r="NA788" s="56"/>
      <c r="NB788" s="56"/>
      <c r="NC788" s="56"/>
      <c r="ND788" s="56"/>
      <c r="NE788" s="56"/>
      <c r="NF788" s="56"/>
      <c r="NG788" s="56"/>
      <c r="NH788" s="56"/>
      <c r="NI788" s="56"/>
      <c r="NJ788" s="56"/>
      <c r="NK788" s="56"/>
      <c r="NL788" s="56"/>
      <c r="NM788" s="56"/>
      <c r="NN788" s="56"/>
      <c r="NO788" s="56"/>
      <c r="NP788" s="56"/>
      <c r="NQ788" s="56"/>
      <c r="NR788" s="56"/>
      <c r="NS788" s="56"/>
      <c r="NT788" s="56"/>
      <c r="NU788" s="56"/>
      <c r="NV788" s="56"/>
      <c r="NW788" s="56"/>
      <c r="NX788" s="56"/>
      <c r="NY788" s="56"/>
      <c r="NZ788" s="56"/>
      <c r="OA788" s="56"/>
      <c r="OB788" s="56"/>
      <c r="OC788" s="56"/>
      <c r="OD788" s="56"/>
      <c r="OE788" s="56"/>
      <c r="OF788" s="56"/>
      <c r="OG788" s="56"/>
      <c r="OH788" s="56"/>
      <c r="OI788" s="56"/>
      <c r="OJ788" s="56"/>
      <c r="OK788" s="56"/>
      <c r="OL788" s="56"/>
      <c r="OM788" s="56"/>
      <c r="ON788" s="56"/>
      <c r="OO788" s="56"/>
      <c r="OP788" s="56"/>
      <c r="OQ788" s="56"/>
      <c r="OR788" s="56"/>
      <c r="OS788" s="56"/>
      <c r="OT788" s="56"/>
      <c r="OU788" s="56"/>
      <c r="OV788" s="56"/>
      <c r="OW788" s="56"/>
      <c r="OX788" s="56"/>
      <c r="OY788" s="56"/>
      <c r="OZ788" s="56"/>
      <c r="PA788" s="56"/>
      <c r="PB788" s="56"/>
      <c r="PC788" s="56"/>
      <c r="PD788" s="56"/>
      <c r="PE788" s="56"/>
      <c r="PF788" s="56"/>
      <c r="PG788" s="56"/>
      <c r="PH788" s="56"/>
      <c r="PI788" s="56"/>
      <c r="PJ788" s="56"/>
      <c r="PK788" s="56"/>
      <c r="PL788" s="56"/>
      <c r="PM788" s="56"/>
      <c r="PN788" s="56"/>
      <c r="PO788" s="56"/>
      <c r="PP788" s="56"/>
      <c r="PQ788" s="56"/>
      <c r="PR788" s="56"/>
      <c r="PS788" s="56"/>
      <c r="PT788" s="56"/>
      <c r="PU788" s="56"/>
      <c r="PV788" s="56"/>
      <c r="PW788" s="56"/>
      <c r="PX788" s="56"/>
      <c r="PY788" s="56"/>
      <c r="PZ788" s="56"/>
      <c r="QA788" s="56"/>
      <c r="QB788" s="56"/>
      <c r="QC788" s="56"/>
      <c r="QD788" s="56"/>
      <c r="QE788" s="56"/>
      <c r="QF788" s="56"/>
      <c r="QG788" s="56"/>
      <c r="QH788" s="56"/>
      <c r="QI788" s="56"/>
      <c r="QJ788" s="56"/>
      <c r="QK788" s="56"/>
      <c r="QL788" s="56"/>
      <c r="QM788" s="56"/>
      <c r="QN788" s="56"/>
      <c r="QO788" s="56"/>
      <c r="QP788" s="56"/>
      <c r="QQ788" s="56"/>
      <c r="QR788" s="56"/>
      <c r="QS788" s="56"/>
      <c r="QT788" s="56"/>
      <c r="QU788" s="56"/>
      <c r="QV788" s="56"/>
      <c r="QW788" s="56"/>
      <c r="QX788" s="56"/>
      <c r="QY788" s="56"/>
      <c r="QZ788" s="56"/>
      <c r="RA788" s="56"/>
      <c r="RB788" s="56"/>
      <c r="RC788" s="56"/>
      <c r="RD788" s="56"/>
      <c r="RE788" s="56"/>
      <c r="RF788" s="56"/>
      <c r="RG788" s="56"/>
      <c r="RH788" s="56"/>
      <c r="RI788" s="56"/>
      <c r="RJ788" s="56"/>
      <c r="RK788" s="56"/>
      <c r="RL788" s="56"/>
      <c r="RM788" s="56"/>
      <c r="RN788" s="56"/>
      <c r="RO788" s="56"/>
      <c r="RP788" s="56"/>
      <c r="RQ788" s="56"/>
      <c r="RR788" s="56"/>
      <c r="RS788" s="56"/>
      <c r="RT788" s="56"/>
      <c r="RU788" s="56"/>
      <c r="RV788" s="56"/>
      <c r="RW788" s="56"/>
      <c r="RX788" s="56"/>
      <c r="RY788" s="56"/>
      <c r="RZ788" s="56"/>
      <c r="SA788" s="56"/>
      <c r="SB788" s="56"/>
      <c r="SC788" s="56"/>
      <c r="SD788" s="56"/>
      <c r="SE788" s="56"/>
      <c r="SF788" s="56"/>
      <c r="SG788" s="56"/>
      <c r="SH788" s="56"/>
      <c r="SI788" s="56"/>
      <c r="SJ788" s="56"/>
      <c r="SK788" s="56"/>
      <c r="SL788" s="56"/>
      <c r="SM788" s="56"/>
      <c r="SN788" s="56"/>
      <c r="SO788" s="56"/>
      <c r="SP788" s="56"/>
      <c r="SQ788" s="56"/>
      <c r="SR788" s="56"/>
      <c r="SS788" s="56"/>
      <c r="ST788" s="56"/>
      <c r="SU788" s="56"/>
      <c r="SV788" s="56"/>
      <c r="SW788" s="56"/>
      <c r="SX788" s="56"/>
      <c r="SY788" s="56"/>
      <c r="SZ788" s="56"/>
      <c r="TA788" s="56"/>
      <c r="TB788" s="56"/>
      <c r="TC788" s="56"/>
      <c r="TD788" s="56"/>
      <c r="TE788" s="56"/>
      <c r="TF788" s="56"/>
      <c r="TG788" s="56"/>
      <c r="TH788" s="56"/>
      <c r="TI788" s="56"/>
      <c r="TJ788" s="56"/>
      <c r="TK788" s="56"/>
      <c r="TL788" s="56"/>
      <c r="TM788" s="56"/>
      <c r="TN788" s="56"/>
      <c r="TO788" s="56"/>
      <c r="TP788" s="56"/>
      <c r="TQ788" s="56"/>
      <c r="TR788" s="56"/>
      <c r="TS788" s="56"/>
      <c r="TT788" s="56"/>
      <c r="TU788" s="56"/>
      <c r="TV788" s="56"/>
      <c r="TW788" s="56"/>
      <c r="TX788" s="56"/>
      <c r="TY788" s="56"/>
      <c r="TZ788" s="56"/>
      <c r="UA788" s="56"/>
      <c r="UB788" s="56"/>
      <c r="UC788" s="56"/>
      <c r="UD788" s="56"/>
      <c r="UE788" s="56"/>
      <c r="UF788" s="56"/>
      <c r="UG788" s="56"/>
      <c r="UH788" s="56"/>
      <c r="UI788" s="56"/>
      <c r="UJ788" s="56"/>
      <c r="UK788" s="56"/>
      <c r="UL788" s="56"/>
      <c r="UM788" s="56"/>
      <c r="UN788" s="56"/>
      <c r="UO788" s="56"/>
      <c r="UP788" s="56"/>
      <c r="UQ788" s="56"/>
      <c r="UR788" s="56"/>
      <c r="US788" s="56"/>
      <c r="UT788" s="56"/>
      <c r="UU788" s="56"/>
      <c r="UV788" s="56"/>
      <c r="UW788" s="56"/>
      <c r="UX788" s="56"/>
      <c r="UY788" s="56"/>
      <c r="UZ788" s="56"/>
      <c r="VA788" s="56"/>
      <c r="VB788" s="56"/>
      <c r="VC788" s="56"/>
      <c r="VD788" s="56"/>
      <c r="VE788" s="56"/>
      <c r="VF788" s="56"/>
      <c r="VG788" s="56"/>
      <c r="VH788" s="56"/>
      <c r="VI788" s="56"/>
      <c r="VJ788" s="56"/>
      <c r="VK788" s="56"/>
      <c r="VL788" s="56"/>
      <c r="VM788" s="56"/>
      <c r="VN788" s="56"/>
      <c r="VO788" s="56"/>
      <c r="VP788" s="56"/>
      <c r="VQ788" s="56"/>
      <c r="VR788" s="56"/>
      <c r="VS788" s="56"/>
      <c r="VT788" s="56"/>
      <c r="VU788" s="56"/>
      <c r="VV788" s="56"/>
      <c r="VW788" s="56"/>
      <c r="VX788" s="56"/>
      <c r="VY788" s="56"/>
      <c r="VZ788" s="56"/>
      <c r="WA788" s="56"/>
      <c r="WB788" s="56"/>
      <c r="WC788" s="56"/>
      <c r="WD788" s="56"/>
      <c r="WE788" s="56"/>
      <c r="WF788" s="56"/>
      <c r="WG788" s="56"/>
      <c r="WH788" s="56"/>
      <c r="WI788" s="56"/>
      <c r="WJ788" s="56"/>
      <c r="WK788" s="56"/>
      <c r="WL788" s="56"/>
      <c r="WM788" s="56"/>
      <c r="WN788" s="56"/>
      <c r="WO788" s="56"/>
      <c r="WP788" s="56"/>
      <c r="WQ788" s="56"/>
      <c r="WR788" s="56"/>
      <c r="WS788" s="56"/>
      <c r="WT788" s="56"/>
      <c r="WU788" s="56"/>
      <c r="WV788" s="56"/>
      <c r="WW788" s="56"/>
      <c r="WX788" s="56"/>
      <c r="WY788" s="56"/>
      <c r="WZ788" s="56"/>
      <c r="XA788" s="56"/>
      <c r="XB788" s="56"/>
      <c r="XC788" s="56"/>
      <c r="XD788" s="56"/>
      <c r="XE788" s="56"/>
      <c r="XF788" s="56"/>
      <c r="XG788" s="56"/>
      <c r="XH788" s="56"/>
      <c r="XI788" s="56"/>
      <c r="XJ788" s="56"/>
      <c r="XK788" s="56"/>
      <c r="XL788" s="56"/>
      <c r="XM788" s="56"/>
      <c r="XN788" s="56"/>
      <c r="XO788" s="56"/>
      <c r="XP788" s="56"/>
      <c r="XQ788" s="56"/>
      <c r="XR788" s="56"/>
      <c r="XS788" s="56"/>
      <c r="XT788" s="56"/>
      <c r="XU788" s="56"/>
      <c r="XV788" s="56"/>
      <c r="XW788" s="56"/>
      <c r="XX788" s="56"/>
      <c r="XY788" s="56"/>
      <c r="XZ788" s="56"/>
      <c r="YA788" s="56"/>
      <c r="YB788" s="56"/>
      <c r="YC788" s="56"/>
      <c r="YD788" s="56"/>
      <c r="YE788" s="56"/>
      <c r="YF788" s="56"/>
      <c r="YG788" s="56"/>
      <c r="YH788" s="56"/>
      <c r="YI788" s="56"/>
      <c r="YJ788" s="56"/>
      <c r="YK788" s="56"/>
      <c r="YL788" s="56"/>
      <c r="YM788" s="56"/>
      <c r="YN788" s="56"/>
      <c r="YO788" s="56"/>
      <c r="YP788" s="56"/>
      <c r="YQ788" s="56"/>
      <c r="YR788" s="56"/>
      <c r="YS788" s="56"/>
      <c r="YT788" s="56"/>
      <c r="YU788" s="56"/>
      <c r="YV788" s="56"/>
      <c r="YW788" s="56"/>
      <c r="YX788" s="56"/>
      <c r="YY788" s="56"/>
      <c r="YZ788" s="56"/>
      <c r="ZA788" s="56"/>
      <c r="ZB788" s="56"/>
      <c r="ZC788" s="56"/>
      <c r="ZD788" s="56"/>
      <c r="ZE788" s="56"/>
      <c r="ZF788" s="56"/>
      <c r="ZG788" s="56"/>
      <c r="ZH788" s="56"/>
      <c r="ZI788" s="56"/>
      <c r="ZJ788" s="56"/>
      <c r="ZK788" s="56"/>
      <c r="ZL788" s="56"/>
      <c r="ZM788" s="56"/>
      <c r="ZN788" s="56"/>
      <c r="ZO788" s="56"/>
      <c r="ZP788" s="56"/>
      <c r="ZQ788" s="56"/>
      <c r="ZR788" s="56"/>
      <c r="ZS788" s="56"/>
      <c r="ZT788" s="56"/>
      <c r="ZU788" s="56"/>
      <c r="ZV788" s="56"/>
      <c r="ZW788" s="56"/>
      <c r="ZX788" s="56"/>
      <c r="ZY788" s="56"/>
      <c r="ZZ788" s="56"/>
    </row>
    <row r="789" spans="1:702" s="56" customFormat="1" hidden="1" outlineLevel="1" x14ac:dyDescent="0.2">
      <c r="A789" s="49"/>
      <c r="B789" s="75"/>
      <c r="C789" s="49" t="s">
        <v>124</v>
      </c>
      <c r="D789" s="141"/>
      <c r="E789" s="170"/>
      <c r="F789" s="53"/>
      <c r="G789" s="170"/>
      <c r="H789" s="43"/>
      <c r="I789" s="132"/>
      <c r="J789" s="170"/>
      <c r="K789" s="190"/>
      <c r="L789" s="178"/>
      <c r="P789" s="34"/>
      <c r="Q789" s="34"/>
    </row>
    <row r="790" spans="1:702" s="56" customFormat="1" hidden="1" outlineLevel="1" x14ac:dyDescent="0.2">
      <c r="A790" s="49"/>
      <c r="B790" s="75"/>
      <c r="C790" s="49" t="s">
        <v>137</v>
      </c>
      <c r="D790" s="141"/>
      <c r="E790" s="171"/>
      <c r="F790" s="53"/>
      <c r="G790" s="171"/>
      <c r="H790" s="43"/>
      <c r="I790" s="132"/>
      <c r="J790" s="171"/>
      <c r="K790" s="191"/>
      <c r="L790" s="179"/>
      <c r="P790" s="34"/>
      <c r="Q790" s="34"/>
    </row>
    <row r="791" spans="1:702" s="56" customFormat="1" hidden="1" outlineLevel="1" x14ac:dyDescent="0.2">
      <c r="A791" s="49"/>
      <c r="B791" s="75"/>
      <c r="C791" s="49" t="s">
        <v>138</v>
      </c>
      <c r="D791" s="141"/>
      <c r="E791" s="172"/>
      <c r="F791" s="53"/>
      <c r="G791" s="172"/>
      <c r="H791" s="43"/>
      <c r="I791" s="132"/>
      <c r="J791" s="172"/>
      <c r="K791" s="192"/>
      <c r="L791" s="180"/>
      <c r="P791" s="34"/>
      <c r="Q791" s="34"/>
    </row>
    <row r="792" spans="1:702" s="59" customFormat="1" collapsed="1" x14ac:dyDescent="0.2">
      <c r="A792" s="41"/>
      <c r="B792" s="57">
        <v>569</v>
      </c>
      <c r="C792" s="78" t="s">
        <v>247</v>
      </c>
      <c r="D792" s="64"/>
      <c r="E792" s="58"/>
      <c r="F792" s="58">
        <f>SUM(F793:F795)</f>
        <v>0</v>
      </c>
      <c r="G792" s="129">
        <f>F792-E792</f>
        <v>0</v>
      </c>
      <c r="H792" s="58">
        <f t="shared" ref="H792" si="189">SUM(H793:H795)</f>
        <v>0</v>
      </c>
      <c r="I792" s="130" t="str">
        <f>IF((OR(I793="SZ",I794="SZ",I795="SZ")),"SZ","AZ")</f>
        <v>AZ</v>
      </c>
      <c r="J792" s="129">
        <f>H792-E792</f>
        <v>0</v>
      </c>
      <c r="K792" s="135">
        <f>IF(F792="",E792,IF(I792="SZ",H792,F792))</f>
        <v>0</v>
      </c>
      <c r="L792" s="129">
        <f>K792-E792</f>
        <v>0</v>
      </c>
      <c r="M792" s="56"/>
      <c r="N792" s="56"/>
      <c r="O792" s="56"/>
      <c r="P792" s="34"/>
      <c r="Q792" s="34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6"/>
      <c r="BQ792" s="56"/>
      <c r="BR792" s="56"/>
      <c r="BS792" s="56"/>
      <c r="BT792" s="56"/>
      <c r="BU792" s="56"/>
      <c r="BV792" s="56"/>
      <c r="BW792" s="56"/>
      <c r="BX792" s="56"/>
      <c r="BY792" s="56"/>
      <c r="BZ792" s="56"/>
      <c r="CA792" s="56"/>
      <c r="CB792" s="56"/>
      <c r="CC792" s="56"/>
      <c r="CD792" s="56"/>
      <c r="CE792" s="56"/>
      <c r="CF792" s="56"/>
      <c r="CG792" s="56"/>
      <c r="CH792" s="56"/>
      <c r="CI792" s="56"/>
      <c r="CJ792" s="56"/>
      <c r="CK792" s="56"/>
      <c r="CL792" s="56"/>
      <c r="CM792" s="56"/>
      <c r="CN792" s="56"/>
      <c r="CO792" s="56"/>
      <c r="CP792" s="56"/>
      <c r="CQ792" s="56"/>
      <c r="CR792" s="56"/>
      <c r="CS792" s="56"/>
      <c r="CT792" s="56"/>
      <c r="CU792" s="56"/>
      <c r="CV792" s="56"/>
      <c r="CW792" s="56"/>
      <c r="CX792" s="56"/>
      <c r="CY792" s="56"/>
      <c r="CZ792" s="56"/>
      <c r="DA792" s="56"/>
      <c r="DB792" s="56"/>
      <c r="DC792" s="56"/>
      <c r="DD792" s="56"/>
      <c r="DE792" s="56"/>
      <c r="DF792" s="56"/>
      <c r="DG792" s="56"/>
      <c r="DH792" s="56"/>
      <c r="DI792" s="56"/>
      <c r="DJ792" s="56"/>
      <c r="DK792" s="56"/>
      <c r="DL792" s="56"/>
      <c r="DM792" s="56"/>
      <c r="DN792" s="56"/>
      <c r="DO792" s="56"/>
      <c r="DP792" s="56"/>
      <c r="DQ792" s="56"/>
      <c r="DR792" s="56"/>
      <c r="DS792" s="56"/>
      <c r="DT792" s="56"/>
      <c r="DU792" s="56"/>
      <c r="DV792" s="56"/>
      <c r="DW792" s="56"/>
      <c r="DX792" s="56"/>
      <c r="DY792" s="56"/>
      <c r="DZ792" s="56"/>
      <c r="EA792" s="56"/>
      <c r="EB792" s="56"/>
      <c r="EC792" s="56"/>
      <c r="ED792" s="56"/>
      <c r="EE792" s="56"/>
      <c r="EF792" s="56"/>
      <c r="EG792" s="56"/>
      <c r="EH792" s="56"/>
      <c r="EI792" s="56"/>
      <c r="EJ792" s="56"/>
      <c r="EK792" s="56"/>
      <c r="EL792" s="56"/>
      <c r="EM792" s="56"/>
      <c r="EN792" s="56"/>
      <c r="EO792" s="56"/>
      <c r="EP792" s="56"/>
      <c r="EQ792" s="56"/>
      <c r="ER792" s="56"/>
      <c r="ES792" s="56"/>
      <c r="ET792" s="56"/>
      <c r="EU792" s="56"/>
      <c r="EV792" s="56"/>
      <c r="EW792" s="56"/>
      <c r="EX792" s="56"/>
      <c r="EY792" s="56"/>
      <c r="EZ792" s="56"/>
      <c r="FA792" s="56"/>
      <c r="FB792" s="56"/>
      <c r="FC792" s="56"/>
      <c r="FD792" s="56"/>
      <c r="FE792" s="56"/>
      <c r="FF792" s="56"/>
      <c r="FG792" s="56"/>
      <c r="FH792" s="56"/>
      <c r="FI792" s="56"/>
      <c r="FJ792" s="56"/>
      <c r="FK792" s="56"/>
      <c r="FL792" s="56"/>
      <c r="FM792" s="56"/>
      <c r="FN792" s="56"/>
      <c r="FO792" s="56"/>
      <c r="FP792" s="56"/>
      <c r="FQ792" s="56"/>
      <c r="FR792" s="56"/>
      <c r="FS792" s="56"/>
      <c r="FT792" s="56"/>
      <c r="FU792" s="56"/>
      <c r="FV792" s="56"/>
      <c r="FW792" s="56"/>
      <c r="FX792" s="56"/>
      <c r="FY792" s="56"/>
      <c r="FZ792" s="56"/>
      <c r="GA792" s="56"/>
      <c r="GB792" s="56"/>
      <c r="GC792" s="56"/>
      <c r="GD792" s="56"/>
      <c r="GE792" s="56"/>
      <c r="GF792" s="56"/>
      <c r="GG792" s="56"/>
      <c r="GH792" s="56"/>
      <c r="GI792" s="56"/>
      <c r="GJ792" s="56"/>
      <c r="GK792" s="56"/>
      <c r="GL792" s="56"/>
      <c r="GM792" s="56"/>
      <c r="GN792" s="56"/>
      <c r="GO792" s="56"/>
      <c r="GP792" s="56"/>
      <c r="GQ792" s="56"/>
      <c r="GR792" s="56"/>
      <c r="GS792" s="56"/>
      <c r="GT792" s="56"/>
      <c r="GU792" s="56"/>
      <c r="GV792" s="56"/>
      <c r="GW792" s="56"/>
      <c r="GX792" s="56"/>
      <c r="GY792" s="56"/>
      <c r="GZ792" s="56"/>
      <c r="HA792" s="56"/>
      <c r="HB792" s="56"/>
      <c r="HC792" s="56"/>
      <c r="HD792" s="56"/>
      <c r="HE792" s="56"/>
      <c r="HF792" s="56"/>
      <c r="HG792" s="56"/>
      <c r="HH792" s="56"/>
      <c r="HI792" s="56"/>
      <c r="HJ792" s="56"/>
      <c r="HK792" s="56"/>
      <c r="HL792" s="56"/>
      <c r="HM792" s="56"/>
      <c r="HN792" s="56"/>
      <c r="HO792" s="56"/>
      <c r="HP792" s="56"/>
      <c r="HQ792" s="56"/>
      <c r="HR792" s="56"/>
      <c r="HS792" s="56"/>
      <c r="HT792" s="56"/>
      <c r="HU792" s="56"/>
      <c r="HV792" s="56"/>
      <c r="HW792" s="56"/>
      <c r="HX792" s="56"/>
      <c r="HY792" s="56"/>
      <c r="HZ792" s="56"/>
      <c r="IA792" s="56"/>
      <c r="IB792" s="56"/>
      <c r="IC792" s="56"/>
      <c r="ID792" s="56"/>
      <c r="IE792" s="56"/>
      <c r="IF792" s="56"/>
      <c r="IG792" s="56"/>
      <c r="IH792" s="56"/>
      <c r="II792" s="56"/>
      <c r="IJ792" s="56"/>
      <c r="IK792" s="56"/>
      <c r="IL792" s="56"/>
      <c r="IM792" s="56"/>
      <c r="IN792" s="56"/>
      <c r="IO792" s="56"/>
      <c r="IP792" s="56"/>
      <c r="IQ792" s="56"/>
      <c r="IR792" s="56"/>
      <c r="IS792" s="56"/>
      <c r="IT792" s="56"/>
      <c r="IU792" s="56"/>
      <c r="IV792" s="56"/>
      <c r="IW792" s="56"/>
      <c r="IX792" s="56"/>
      <c r="IY792" s="56"/>
      <c r="IZ792" s="56"/>
      <c r="JA792" s="56"/>
      <c r="JB792" s="56"/>
      <c r="JC792" s="56"/>
      <c r="JD792" s="56"/>
      <c r="JE792" s="56"/>
      <c r="JF792" s="56"/>
      <c r="JG792" s="56"/>
      <c r="JH792" s="56"/>
      <c r="JI792" s="56"/>
      <c r="JJ792" s="56"/>
      <c r="JK792" s="56"/>
      <c r="JL792" s="56"/>
      <c r="JM792" s="56"/>
      <c r="JN792" s="56"/>
      <c r="JO792" s="56"/>
      <c r="JP792" s="56"/>
      <c r="JQ792" s="56"/>
      <c r="JR792" s="56"/>
      <c r="JS792" s="56"/>
      <c r="JT792" s="56"/>
      <c r="JU792" s="56"/>
      <c r="JV792" s="56"/>
      <c r="JW792" s="56"/>
      <c r="JX792" s="56"/>
      <c r="JY792" s="56"/>
      <c r="JZ792" s="56"/>
      <c r="KA792" s="56"/>
      <c r="KB792" s="56"/>
      <c r="KC792" s="56"/>
      <c r="KD792" s="56"/>
      <c r="KE792" s="56"/>
      <c r="KF792" s="56"/>
      <c r="KG792" s="56"/>
      <c r="KH792" s="56"/>
      <c r="KI792" s="56"/>
      <c r="KJ792" s="56"/>
      <c r="KK792" s="56"/>
      <c r="KL792" s="56"/>
      <c r="KM792" s="56"/>
      <c r="KN792" s="56"/>
      <c r="KO792" s="56"/>
      <c r="KP792" s="56"/>
      <c r="KQ792" s="56"/>
      <c r="KR792" s="56"/>
      <c r="KS792" s="56"/>
      <c r="KT792" s="56"/>
      <c r="KU792" s="56"/>
      <c r="KV792" s="56"/>
      <c r="KW792" s="56"/>
      <c r="KX792" s="56"/>
      <c r="KY792" s="56"/>
      <c r="KZ792" s="56"/>
      <c r="LA792" s="56"/>
      <c r="LB792" s="56"/>
      <c r="LC792" s="56"/>
      <c r="LD792" s="56"/>
      <c r="LE792" s="56"/>
      <c r="LF792" s="56"/>
      <c r="LG792" s="56"/>
      <c r="LH792" s="56"/>
      <c r="LI792" s="56"/>
      <c r="LJ792" s="56"/>
      <c r="LK792" s="56"/>
      <c r="LL792" s="56"/>
      <c r="LM792" s="56"/>
      <c r="LN792" s="56"/>
      <c r="LO792" s="56"/>
      <c r="LP792" s="56"/>
      <c r="LQ792" s="56"/>
      <c r="LR792" s="56"/>
      <c r="LS792" s="56"/>
      <c r="LT792" s="56"/>
      <c r="LU792" s="56"/>
      <c r="LV792" s="56"/>
      <c r="LW792" s="56"/>
      <c r="LX792" s="56"/>
      <c r="LY792" s="56"/>
      <c r="LZ792" s="56"/>
      <c r="MA792" s="56"/>
      <c r="MB792" s="56"/>
      <c r="MC792" s="56"/>
      <c r="MD792" s="56"/>
      <c r="ME792" s="56"/>
      <c r="MF792" s="56"/>
      <c r="MG792" s="56"/>
      <c r="MH792" s="56"/>
      <c r="MI792" s="56"/>
      <c r="MJ792" s="56"/>
      <c r="MK792" s="56"/>
      <c r="ML792" s="56"/>
      <c r="MM792" s="56"/>
      <c r="MN792" s="56"/>
      <c r="MO792" s="56"/>
      <c r="MP792" s="56"/>
      <c r="MQ792" s="56"/>
      <c r="MR792" s="56"/>
      <c r="MS792" s="56"/>
      <c r="MT792" s="56"/>
      <c r="MU792" s="56"/>
      <c r="MV792" s="56"/>
      <c r="MW792" s="56"/>
      <c r="MX792" s="56"/>
      <c r="MY792" s="56"/>
      <c r="MZ792" s="56"/>
      <c r="NA792" s="56"/>
      <c r="NB792" s="56"/>
      <c r="NC792" s="56"/>
      <c r="ND792" s="56"/>
      <c r="NE792" s="56"/>
      <c r="NF792" s="56"/>
      <c r="NG792" s="56"/>
      <c r="NH792" s="56"/>
      <c r="NI792" s="56"/>
      <c r="NJ792" s="56"/>
      <c r="NK792" s="56"/>
      <c r="NL792" s="56"/>
      <c r="NM792" s="56"/>
      <c r="NN792" s="56"/>
      <c r="NO792" s="56"/>
      <c r="NP792" s="56"/>
      <c r="NQ792" s="56"/>
      <c r="NR792" s="56"/>
      <c r="NS792" s="56"/>
      <c r="NT792" s="56"/>
      <c r="NU792" s="56"/>
      <c r="NV792" s="56"/>
      <c r="NW792" s="56"/>
      <c r="NX792" s="56"/>
      <c r="NY792" s="56"/>
      <c r="NZ792" s="56"/>
      <c r="OA792" s="56"/>
      <c r="OB792" s="56"/>
      <c r="OC792" s="56"/>
      <c r="OD792" s="56"/>
      <c r="OE792" s="56"/>
      <c r="OF792" s="56"/>
      <c r="OG792" s="56"/>
      <c r="OH792" s="56"/>
      <c r="OI792" s="56"/>
      <c r="OJ792" s="56"/>
      <c r="OK792" s="56"/>
      <c r="OL792" s="56"/>
      <c r="OM792" s="56"/>
      <c r="ON792" s="56"/>
      <c r="OO792" s="56"/>
      <c r="OP792" s="56"/>
      <c r="OQ792" s="56"/>
      <c r="OR792" s="56"/>
      <c r="OS792" s="56"/>
      <c r="OT792" s="56"/>
      <c r="OU792" s="56"/>
      <c r="OV792" s="56"/>
      <c r="OW792" s="56"/>
      <c r="OX792" s="56"/>
      <c r="OY792" s="56"/>
      <c r="OZ792" s="56"/>
      <c r="PA792" s="56"/>
      <c r="PB792" s="56"/>
      <c r="PC792" s="56"/>
      <c r="PD792" s="56"/>
      <c r="PE792" s="56"/>
      <c r="PF792" s="56"/>
      <c r="PG792" s="56"/>
      <c r="PH792" s="56"/>
      <c r="PI792" s="56"/>
      <c r="PJ792" s="56"/>
      <c r="PK792" s="56"/>
      <c r="PL792" s="56"/>
      <c r="PM792" s="56"/>
      <c r="PN792" s="56"/>
      <c r="PO792" s="56"/>
      <c r="PP792" s="56"/>
      <c r="PQ792" s="56"/>
      <c r="PR792" s="56"/>
      <c r="PS792" s="56"/>
      <c r="PT792" s="56"/>
      <c r="PU792" s="56"/>
      <c r="PV792" s="56"/>
      <c r="PW792" s="56"/>
      <c r="PX792" s="56"/>
      <c r="PY792" s="56"/>
      <c r="PZ792" s="56"/>
      <c r="QA792" s="56"/>
      <c r="QB792" s="56"/>
      <c r="QC792" s="56"/>
      <c r="QD792" s="56"/>
      <c r="QE792" s="56"/>
      <c r="QF792" s="56"/>
      <c r="QG792" s="56"/>
      <c r="QH792" s="56"/>
      <c r="QI792" s="56"/>
      <c r="QJ792" s="56"/>
      <c r="QK792" s="56"/>
      <c r="QL792" s="56"/>
      <c r="QM792" s="56"/>
      <c r="QN792" s="56"/>
      <c r="QO792" s="56"/>
      <c r="QP792" s="56"/>
      <c r="QQ792" s="56"/>
      <c r="QR792" s="56"/>
      <c r="QS792" s="56"/>
      <c r="QT792" s="56"/>
      <c r="QU792" s="56"/>
      <c r="QV792" s="56"/>
      <c r="QW792" s="56"/>
      <c r="QX792" s="56"/>
      <c r="QY792" s="56"/>
      <c r="QZ792" s="56"/>
      <c r="RA792" s="56"/>
      <c r="RB792" s="56"/>
      <c r="RC792" s="56"/>
      <c r="RD792" s="56"/>
      <c r="RE792" s="56"/>
      <c r="RF792" s="56"/>
      <c r="RG792" s="56"/>
      <c r="RH792" s="56"/>
      <c r="RI792" s="56"/>
      <c r="RJ792" s="56"/>
      <c r="RK792" s="56"/>
      <c r="RL792" s="56"/>
      <c r="RM792" s="56"/>
      <c r="RN792" s="56"/>
      <c r="RO792" s="56"/>
      <c r="RP792" s="56"/>
      <c r="RQ792" s="56"/>
      <c r="RR792" s="56"/>
      <c r="RS792" s="56"/>
      <c r="RT792" s="56"/>
      <c r="RU792" s="56"/>
      <c r="RV792" s="56"/>
      <c r="RW792" s="56"/>
      <c r="RX792" s="56"/>
      <c r="RY792" s="56"/>
      <c r="RZ792" s="56"/>
      <c r="SA792" s="56"/>
      <c r="SB792" s="56"/>
      <c r="SC792" s="56"/>
      <c r="SD792" s="56"/>
      <c r="SE792" s="56"/>
      <c r="SF792" s="56"/>
      <c r="SG792" s="56"/>
      <c r="SH792" s="56"/>
      <c r="SI792" s="56"/>
      <c r="SJ792" s="56"/>
      <c r="SK792" s="56"/>
      <c r="SL792" s="56"/>
      <c r="SM792" s="56"/>
      <c r="SN792" s="56"/>
      <c r="SO792" s="56"/>
      <c r="SP792" s="56"/>
      <c r="SQ792" s="56"/>
      <c r="SR792" s="56"/>
      <c r="SS792" s="56"/>
      <c r="ST792" s="56"/>
      <c r="SU792" s="56"/>
      <c r="SV792" s="56"/>
      <c r="SW792" s="56"/>
      <c r="SX792" s="56"/>
      <c r="SY792" s="56"/>
      <c r="SZ792" s="56"/>
      <c r="TA792" s="56"/>
      <c r="TB792" s="56"/>
      <c r="TC792" s="56"/>
      <c r="TD792" s="56"/>
      <c r="TE792" s="56"/>
      <c r="TF792" s="56"/>
      <c r="TG792" s="56"/>
      <c r="TH792" s="56"/>
      <c r="TI792" s="56"/>
      <c r="TJ792" s="56"/>
      <c r="TK792" s="56"/>
      <c r="TL792" s="56"/>
      <c r="TM792" s="56"/>
      <c r="TN792" s="56"/>
      <c r="TO792" s="56"/>
      <c r="TP792" s="56"/>
      <c r="TQ792" s="56"/>
      <c r="TR792" s="56"/>
      <c r="TS792" s="56"/>
      <c r="TT792" s="56"/>
      <c r="TU792" s="56"/>
      <c r="TV792" s="56"/>
      <c r="TW792" s="56"/>
      <c r="TX792" s="56"/>
      <c r="TY792" s="56"/>
      <c r="TZ792" s="56"/>
      <c r="UA792" s="56"/>
      <c r="UB792" s="56"/>
      <c r="UC792" s="56"/>
      <c r="UD792" s="56"/>
      <c r="UE792" s="56"/>
      <c r="UF792" s="56"/>
      <c r="UG792" s="56"/>
      <c r="UH792" s="56"/>
      <c r="UI792" s="56"/>
      <c r="UJ792" s="56"/>
      <c r="UK792" s="56"/>
      <c r="UL792" s="56"/>
      <c r="UM792" s="56"/>
      <c r="UN792" s="56"/>
      <c r="UO792" s="56"/>
      <c r="UP792" s="56"/>
      <c r="UQ792" s="56"/>
      <c r="UR792" s="56"/>
      <c r="US792" s="56"/>
      <c r="UT792" s="56"/>
      <c r="UU792" s="56"/>
      <c r="UV792" s="56"/>
      <c r="UW792" s="56"/>
      <c r="UX792" s="56"/>
      <c r="UY792" s="56"/>
      <c r="UZ792" s="56"/>
      <c r="VA792" s="56"/>
      <c r="VB792" s="56"/>
      <c r="VC792" s="56"/>
      <c r="VD792" s="56"/>
      <c r="VE792" s="56"/>
      <c r="VF792" s="56"/>
      <c r="VG792" s="56"/>
      <c r="VH792" s="56"/>
      <c r="VI792" s="56"/>
      <c r="VJ792" s="56"/>
      <c r="VK792" s="56"/>
      <c r="VL792" s="56"/>
      <c r="VM792" s="56"/>
      <c r="VN792" s="56"/>
      <c r="VO792" s="56"/>
      <c r="VP792" s="56"/>
      <c r="VQ792" s="56"/>
      <c r="VR792" s="56"/>
      <c r="VS792" s="56"/>
      <c r="VT792" s="56"/>
      <c r="VU792" s="56"/>
      <c r="VV792" s="56"/>
      <c r="VW792" s="56"/>
      <c r="VX792" s="56"/>
      <c r="VY792" s="56"/>
      <c r="VZ792" s="56"/>
      <c r="WA792" s="56"/>
      <c r="WB792" s="56"/>
      <c r="WC792" s="56"/>
      <c r="WD792" s="56"/>
      <c r="WE792" s="56"/>
      <c r="WF792" s="56"/>
      <c r="WG792" s="56"/>
      <c r="WH792" s="56"/>
      <c r="WI792" s="56"/>
      <c r="WJ792" s="56"/>
      <c r="WK792" s="56"/>
      <c r="WL792" s="56"/>
      <c r="WM792" s="56"/>
      <c r="WN792" s="56"/>
      <c r="WO792" s="56"/>
      <c r="WP792" s="56"/>
      <c r="WQ792" s="56"/>
      <c r="WR792" s="56"/>
      <c r="WS792" s="56"/>
      <c r="WT792" s="56"/>
      <c r="WU792" s="56"/>
      <c r="WV792" s="56"/>
      <c r="WW792" s="56"/>
      <c r="WX792" s="56"/>
      <c r="WY792" s="56"/>
      <c r="WZ792" s="56"/>
      <c r="XA792" s="56"/>
      <c r="XB792" s="56"/>
      <c r="XC792" s="56"/>
      <c r="XD792" s="56"/>
      <c r="XE792" s="56"/>
      <c r="XF792" s="56"/>
      <c r="XG792" s="56"/>
      <c r="XH792" s="56"/>
      <c r="XI792" s="56"/>
      <c r="XJ792" s="56"/>
      <c r="XK792" s="56"/>
      <c r="XL792" s="56"/>
      <c r="XM792" s="56"/>
      <c r="XN792" s="56"/>
      <c r="XO792" s="56"/>
      <c r="XP792" s="56"/>
      <c r="XQ792" s="56"/>
      <c r="XR792" s="56"/>
      <c r="XS792" s="56"/>
      <c r="XT792" s="56"/>
      <c r="XU792" s="56"/>
      <c r="XV792" s="56"/>
      <c r="XW792" s="56"/>
      <c r="XX792" s="56"/>
      <c r="XY792" s="56"/>
      <c r="XZ792" s="56"/>
      <c r="YA792" s="56"/>
      <c r="YB792" s="56"/>
      <c r="YC792" s="56"/>
      <c r="YD792" s="56"/>
      <c r="YE792" s="56"/>
      <c r="YF792" s="56"/>
      <c r="YG792" s="56"/>
      <c r="YH792" s="56"/>
      <c r="YI792" s="56"/>
      <c r="YJ792" s="56"/>
      <c r="YK792" s="56"/>
      <c r="YL792" s="56"/>
      <c r="YM792" s="56"/>
      <c r="YN792" s="56"/>
      <c r="YO792" s="56"/>
      <c r="YP792" s="56"/>
      <c r="YQ792" s="56"/>
      <c r="YR792" s="56"/>
      <c r="YS792" s="56"/>
      <c r="YT792" s="56"/>
      <c r="YU792" s="56"/>
      <c r="YV792" s="56"/>
      <c r="YW792" s="56"/>
      <c r="YX792" s="56"/>
      <c r="YY792" s="56"/>
      <c r="YZ792" s="56"/>
      <c r="ZA792" s="56"/>
      <c r="ZB792" s="56"/>
      <c r="ZC792" s="56"/>
      <c r="ZD792" s="56"/>
      <c r="ZE792" s="56"/>
      <c r="ZF792" s="56"/>
      <c r="ZG792" s="56"/>
      <c r="ZH792" s="56"/>
      <c r="ZI792" s="56"/>
      <c r="ZJ792" s="56"/>
      <c r="ZK792" s="56"/>
      <c r="ZL792" s="56"/>
      <c r="ZM792" s="56"/>
      <c r="ZN792" s="56"/>
      <c r="ZO792" s="56"/>
      <c r="ZP792" s="56"/>
      <c r="ZQ792" s="56"/>
      <c r="ZR792" s="56"/>
      <c r="ZS792" s="56"/>
      <c r="ZT792" s="56"/>
      <c r="ZU792" s="56"/>
      <c r="ZV792" s="56"/>
      <c r="ZW792" s="56"/>
      <c r="ZX792" s="56"/>
      <c r="ZY792" s="56"/>
      <c r="ZZ792" s="56"/>
    </row>
    <row r="793" spans="1:702" s="56" customFormat="1" hidden="1" outlineLevel="1" x14ac:dyDescent="0.2">
      <c r="A793" s="49"/>
      <c r="B793" s="75"/>
      <c r="C793" s="49" t="s">
        <v>124</v>
      </c>
      <c r="D793" s="141"/>
      <c r="E793" s="170"/>
      <c r="F793" s="53"/>
      <c r="G793" s="170"/>
      <c r="H793" s="43"/>
      <c r="I793" s="132"/>
      <c r="J793" s="170"/>
      <c r="K793" s="190"/>
      <c r="L793" s="178"/>
      <c r="P793" s="34"/>
      <c r="Q793" s="34"/>
    </row>
    <row r="794" spans="1:702" s="56" customFormat="1" hidden="1" outlineLevel="1" x14ac:dyDescent="0.2">
      <c r="A794" s="49"/>
      <c r="B794" s="75"/>
      <c r="C794" s="49" t="s">
        <v>137</v>
      </c>
      <c r="D794" s="141"/>
      <c r="E794" s="171"/>
      <c r="F794" s="53"/>
      <c r="G794" s="171"/>
      <c r="H794" s="43"/>
      <c r="I794" s="132"/>
      <c r="J794" s="171"/>
      <c r="K794" s="191"/>
      <c r="L794" s="179"/>
      <c r="P794" s="34"/>
      <c r="Q794" s="34"/>
    </row>
    <row r="795" spans="1:702" s="56" customFormat="1" hidden="1" outlineLevel="1" x14ac:dyDescent="0.2">
      <c r="A795" s="49"/>
      <c r="B795" s="75"/>
      <c r="C795" s="49" t="s">
        <v>138</v>
      </c>
      <c r="D795" s="141"/>
      <c r="E795" s="172"/>
      <c r="F795" s="53"/>
      <c r="G795" s="172"/>
      <c r="H795" s="43"/>
      <c r="I795" s="132"/>
      <c r="J795" s="172"/>
      <c r="K795" s="192"/>
      <c r="L795" s="180"/>
      <c r="P795" s="34"/>
      <c r="Q795" s="34"/>
    </row>
    <row r="796" spans="1:702" s="59" customFormat="1" collapsed="1" x14ac:dyDescent="0.2">
      <c r="A796" s="41"/>
      <c r="B796" s="57">
        <v>571</v>
      </c>
      <c r="C796" s="78" t="s">
        <v>220</v>
      </c>
      <c r="D796" s="64"/>
      <c r="E796" s="58"/>
      <c r="F796" s="58">
        <f>SUM(F797:F799)</f>
        <v>0</v>
      </c>
      <c r="G796" s="129">
        <f>F796-E796</f>
        <v>0</v>
      </c>
      <c r="H796" s="58">
        <f t="shared" ref="H796" si="190">SUM(H797:H799)</f>
        <v>0</v>
      </c>
      <c r="I796" s="130" t="str">
        <f>IF((OR(I797="SZ",I798="SZ",I799="SZ")),"SZ","AZ")</f>
        <v>AZ</v>
      </c>
      <c r="J796" s="129">
        <f>H796-E796</f>
        <v>0</v>
      </c>
      <c r="K796" s="135">
        <f>IF(F796="",E796,IF(I796="SZ",H796,F796))</f>
        <v>0</v>
      </c>
      <c r="L796" s="129">
        <f>K796-E796</f>
        <v>0</v>
      </c>
      <c r="M796" s="56"/>
      <c r="N796" s="56"/>
      <c r="O796" s="56"/>
      <c r="P796" s="34"/>
      <c r="Q796" s="34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6"/>
      <c r="BQ796" s="56"/>
      <c r="BR796" s="56"/>
      <c r="BS796" s="56"/>
      <c r="BT796" s="56"/>
      <c r="BU796" s="56"/>
      <c r="BV796" s="56"/>
      <c r="BW796" s="56"/>
      <c r="BX796" s="56"/>
      <c r="BY796" s="56"/>
      <c r="BZ796" s="56"/>
      <c r="CA796" s="56"/>
      <c r="CB796" s="56"/>
      <c r="CC796" s="56"/>
      <c r="CD796" s="56"/>
      <c r="CE796" s="56"/>
      <c r="CF796" s="56"/>
      <c r="CG796" s="56"/>
      <c r="CH796" s="56"/>
      <c r="CI796" s="56"/>
      <c r="CJ796" s="56"/>
      <c r="CK796" s="56"/>
      <c r="CL796" s="56"/>
      <c r="CM796" s="56"/>
      <c r="CN796" s="56"/>
      <c r="CO796" s="56"/>
      <c r="CP796" s="56"/>
      <c r="CQ796" s="56"/>
      <c r="CR796" s="56"/>
      <c r="CS796" s="56"/>
      <c r="CT796" s="56"/>
      <c r="CU796" s="56"/>
      <c r="CV796" s="56"/>
      <c r="CW796" s="56"/>
      <c r="CX796" s="56"/>
      <c r="CY796" s="56"/>
      <c r="CZ796" s="56"/>
      <c r="DA796" s="56"/>
      <c r="DB796" s="56"/>
      <c r="DC796" s="56"/>
      <c r="DD796" s="56"/>
      <c r="DE796" s="56"/>
      <c r="DF796" s="56"/>
      <c r="DG796" s="56"/>
      <c r="DH796" s="56"/>
      <c r="DI796" s="56"/>
      <c r="DJ796" s="56"/>
      <c r="DK796" s="56"/>
      <c r="DL796" s="56"/>
      <c r="DM796" s="56"/>
      <c r="DN796" s="56"/>
      <c r="DO796" s="56"/>
      <c r="DP796" s="56"/>
      <c r="DQ796" s="56"/>
      <c r="DR796" s="56"/>
      <c r="DS796" s="56"/>
      <c r="DT796" s="56"/>
      <c r="DU796" s="56"/>
      <c r="DV796" s="56"/>
      <c r="DW796" s="56"/>
      <c r="DX796" s="56"/>
      <c r="DY796" s="56"/>
      <c r="DZ796" s="56"/>
      <c r="EA796" s="56"/>
      <c r="EB796" s="56"/>
      <c r="EC796" s="56"/>
      <c r="ED796" s="56"/>
      <c r="EE796" s="56"/>
      <c r="EF796" s="56"/>
      <c r="EG796" s="56"/>
      <c r="EH796" s="56"/>
      <c r="EI796" s="56"/>
      <c r="EJ796" s="56"/>
      <c r="EK796" s="56"/>
      <c r="EL796" s="56"/>
      <c r="EM796" s="56"/>
      <c r="EN796" s="56"/>
      <c r="EO796" s="56"/>
      <c r="EP796" s="56"/>
      <c r="EQ796" s="56"/>
      <c r="ER796" s="56"/>
      <c r="ES796" s="56"/>
      <c r="ET796" s="56"/>
      <c r="EU796" s="56"/>
      <c r="EV796" s="56"/>
      <c r="EW796" s="56"/>
      <c r="EX796" s="56"/>
      <c r="EY796" s="56"/>
      <c r="EZ796" s="56"/>
      <c r="FA796" s="56"/>
      <c r="FB796" s="56"/>
      <c r="FC796" s="56"/>
      <c r="FD796" s="56"/>
      <c r="FE796" s="56"/>
      <c r="FF796" s="56"/>
      <c r="FG796" s="56"/>
      <c r="FH796" s="56"/>
      <c r="FI796" s="56"/>
      <c r="FJ796" s="56"/>
      <c r="FK796" s="56"/>
      <c r="FL796" s="56"/>
      <c r="FM796" s="56"/>
      <c r="FN796" s="56"/>
      <c r="FO796" s="56"/>
      <c r="FP796" s="56"/>
      <c r="FQ796" s="56"/>
      <c r="FR796" s="56"/>
      <c r="FS796" s="56"/>
      <c r="FT796" s="56"/>
      <c r="FU796" s="56"/>
      <c r="FV796" s="56"/>
      <c r="FW796" s="56"/>
      <c r="FX796" s="56"/>
      <c r="FY796" s="56"/>
      <c r="FZ796" s="56"/>
      <c r="GA796" s="56"/>
      <c r="GB796" s="56"/>
      <c r="GC796" s="56"/>
      <c r="GD796" s="56"/>
      <c r="GE796" s="56"/>
      <c r="GF796" s="56"/>
      <c r="GG796" s="56"/>
      <c r="GH796" s="56"/>
      <c r="GI796" s="56"/>
      <c r="GJ796" s="56"/>
      <c r="GK796" s="56"/>
      <c r="GL796" s="56"/>
      <c r="GM796" s="56"/>
      <c r="GN796" s="56"/>
      <c r="GO796" s="56"/>
      <c r="GP796" s="56"/>
      <c r="GQ796" s="56"/>
      <c r="GR796" s="56"/>
      <c r="GS796" s="56"/>
      <c r="GT796" s="56"/>
      <c r="GU796" s="56"/>
      <c r="GV796" s="56"/>
      <c r="GW796" s="56"/>
      <c r="GX796" s="56"/>
      <c r="GY796" s="56"/>
      <c r="GZ796" s="56"/>
      <c r="HA796" s="56"/>
      <c r="HB796" s="56"/>
      <c r="HC796" s="56"/>
      <c r="HD796" s="56"/>
      <c r="HE796" s="56"/>
      <c r="HF796" s="56"/>
      <c r="HG796" s="56"/>
      <c r="HH796" s="56"/>
      <c r="HI796" s="56"/>
      <c r="HJ796" s="56"/>
      <c r="HK796" s="56"/>
      <c r="HL796" s="56"/>
      <c r="HM796" s="56"/>
      <c r="HN796" s="56"/>
      <c r="HO796" s="56"/>
      <c r="HP796" s="56"/>
      <c r="HQ796" s="56"/>
      <c r="HR796" s="56"/>
      <c r="HS796" s="56"/>
      <c r="HT796" s="56"/>
      <c r="HU796" s="56"/>
      <c r="HV796" s="56"/>
      <c r="HW796" s="56"/>
      <c r="HX796" s="56"/>
      <c r="HY796" s="56"/>
      <c r="HZ796" s="56"/>
      <c r="IA796" s="56"/>
      <c r="IB796" s="56"/>
      <c r="IC796" s="56"/>
      <c r="ID796" s="56"/>
      <c r="IE796" s="56"/>
      <c r="IF796" s="56"/>
      <c r="IG796" s="56"/>
      <c r="IH796" s="56"/>
      <c r="II796" s="56"/>
      <c r="IJ796" s="56"/>
      <c r="IK796" s="56"/>
      <c r="IL796" s="56"/>
      <c r="IM796" s="56"/>
      <c r="IN796" s="56"/>
      <c r="IO796" s="56"/>
      <c r="IP796" s="56"/>
      <c r="IQ796" s="56"/>
      <c r="IR796" s="56"/>
      <c r="IS796" s="56"/>
      <c r="IT796" s="56"/>
      <c r="IU796" s="56"/>
      <c r="IV796" s="56"/>
      <c r="IW796" s="56"/>
      <c r="IX796" s="56"/>
      <c r="IY796" s="56"/>
      <c r="IZ796" s="56"/>
      <c r="JA796" s="56"/>
      <c r="JB796" s="56"/>
      <c r="JC796" s="56"/>
      <c r="JD796" s="56"/>
      <c r="JE796" s="56"/>
      <c r="JF796" s="56"/>
      <c r="JG796" s="56"/>
      <c r="JH796" s="56"/>
      <c r="JI796" s="56"/>
      <c r="JJ796" s="56"/>
      <c r="JK796" s="56"/>
      <c r="JL796" s="56"/>
      <c r="JM796" s="56"/>
      <c r="JN796" s="56"/>
      <c r="JO796" s="56"/>
      <c r="JP796" s="56"/>
      <c r="JQ796" s="56"/>
      <c r="JR796" s="56"/>
      <c r="JS796" s="56"/>
      <c r="JT796" s="56"/>
      <c r="JU796" s="56"/>
      <c r="JV796" s="56"/>
      <c r="JW796" s="56"/>
      <c r="JX796" s="56"/>
      <c r="JY796" s="56"/>
      <c r="JZ796" s="56"/>
      <c r="KA796" s="56"/>
      <c r="KB796" s="56"/>
      <c r="KC796" s="56"/>
      <c r="KD796" s="56"/>
      <c r="KE796" s="56"/>
      <c r="KF796" s="56"/>
      <c r="KG796" s="56"/>
      <c r="KH796" s="56"/>
      <c r="KI796" s="56"/>
      <c r="KJ796" s="56"/>
      <c r="KK796" s="56"/>
      <c r="KL796" s="56"/>
      <c r="KM796" s="56"/>
      <c r="KN796" s="56"/>
      <c r="KO796" s="56"/>
      <c r="KP796" s="56"/>
      <c r="KQ796" s="56"/>
      <c r="KR796" s="56"/>
      <c r="KS796" s="56"/>
      <c r="KT796" s="56"/>
      <c r="KU796" s="56"/>
      <c r="KV796" s="56"/>
      <c r="KW796" s="56"/>
      <c r="KX796" s="56"/>
      <c r="KY796" s="56"/>
      <c r="KZ796" s="56"/>
      <c r="LA796" s="56"/>
      <c r="LB796" s="56"/>
      <c r="LC796" s="56"/>
      <c r="LD796" s="56"/>
      <c r="LE796" s="56"/>
      <c r="LF796" s="56"/>
      <c r="LG796" s="56"/>
      <c r="LH796" s="56"/>
      <c r="LI796" s="56"/>
      <c r="LJ796" s="56"/>
      <c r="LK796" s="56"/>
      <c r="LL796" s="56"/>
      <c r="LM796" s="56"/>
      <c r="LN796" s="56"/>
      <c r="LO796" s="56"/>
      <c r="LP796" s="56"/>
      <c r="LQ796" s="56"/>
      <c r="LR796" s="56"/>
      <c r="LS796" s="56"/>
      <c r="LT796" s="56"/>
      <c r="LU796" s="56"/>
      <c r="LV796" s="56"/>
      <c r="LW796" s="56"/>
      <c r="LX796" s="56"/>
      <c r="LY796" s="56"/>
      <c r="LZ796" s="56"/>
      <c r="MA796" s="56"/>
      <c r="MB796" s="56"/>
      <c r="MC796" s="56"/>
      <c r="MD796" s="56"/>
      <c r="ME796" s="56"/>
      <c r="MF796" s="56"/>
      <c r="MG796" s="56"/>
      <c r="MH796" s="56"/>
      <c r="MI796" s="56"/>
      <c r="MJ796" s="56"/>
      <c r="MK796" s="56"/>
      <c r="ML796" s="56"/>
      <c r="MM796" s="56"/>
      <c r="MN796" s="56"/>
      <c r="MO796" s="56"/>
      <c r="MP796" s="56"/>
      <c r="MQ796" s="56"/>
      <c r="MR796" s="56"/>
      <c r="MS796" s="56"/>
      <c r="MT796" s="56"/>
      <c r="MU796" s="56"/>
      <c r="MV796" s="56"/>
      <c r="MW796" s="56"/>
      <c r="MX796" s="56"/>
      <c r="MY796" s="56"/>
      <c r="MZ796" s="56"/>
      <c r="NA796" s="56"/>
      <c r="NB796" s="56"/>
      <c r="NC796" s="56"/>
      <c r="ND796" s="56"/>
      <c r="NE796" s="56"/>
      <c r="NF796" s="56"/>
      <c r="NG796" s="56"/>
      <c r="NH796" s="56"/>
      <c r="NI796" s="56"/>
      <c r="NJ796" s="56"/>
      <c r="NK796" s="56"/>
      <c r="NL796" s="56"/>
      <c r="NM796" s="56"/>
      <c r="NN796" s="56"/>
      <c r="NO796" s="56"/>
      <c r="NP796" s="56"/>
      <c r="NQ796" s="56"/>
      <c r="NR796" s="56"/>
      <c r="NS796" s="56"/>
      <c r="NT796" s="56"/>
      <c r="NU796" s="56"/>
      <c r="NV796" s="56"/>
      <c r="NW796" s="56"/>
      <c r="NX796" s="56"/>
      <c r="NY796" s="56"/>
      <c r="NZ796" s="56"/>
      <c r="OA796" s="56"/>
      <c r="OB796" s="56"/>
      <c r="OC796" s="56"/>
      <c r="OD796" s="56"/>
      <c r="OE796" s="56"/>
      <c r="OF796" s="56"/>
      <c r="OG796" s="56"/>
      <c r="OH796" s="56"/>
      <c r="OI796" s="56"/>
      <c r="OJ796" s="56"/>
      <c r="OK796" s="56"/>
      <c r="OL796" s="56"/>
      <c r="OM796" s="56"/>
      <c r="ON796" s="56"/>
      <c r="OO796" s="56"/>
      <c r="OP796" s="56"/>
      <c r="OQ796" s="56"/>
      <c r="OR796" s="56"/>
      <c r="OS796" s="56"/>
      <c r="OT796" s="56"/>
      <c r="OU796" s="56"/>
      <c r="OV796" s="56"/>
      <c r="OW796" s="56"/>
      <c r="OX796" s="56"/>
      <c r="OY796" s="56"/>
      <c r="OZ796" s="56"/>
      <c r="PA796" s="56"/>
      <c r="PB796" s="56"/>
      <c r="PC796" s="56"/>
      <c r="PD796" s="56"/>
      <c r="PE796" s="56"/>
      <c r="PF796" s="56"/>
      <c r="PG796" s="56"/>
      <c r="PH796" s="56"/>
      <c r="PI796" s="56"/>
      <c r="PJ796" s="56"/>
      <c r="PK796" s="56"/>
      <c r="PL796" s="56"/>
      <c r="PM796" s="56"/>
      <c r="PN796" s="56"/>
      <c r="PO796" s="56"/>
      <c r="PP796" s="56"/>
      <c r="PQ796" s="56"/>
      <c r="PR796" s="56"/>
      <c r="PS796" s="56"/>
      <c r="PT796" s="56"/>
      <c r="PU796" s="56"/>
      <c r="PV796" s="56"/>
      <c r="PW796" s="56"/>
      <c r="PX796" s="56"/>
      <c r="PY796" s="56"/>
      <c r="PZ796" s="56"/>
      <c r="QA796" s="56"/>
      <c r="QB796" s="56"/>
      <c r="QC796" s="56"/>
      <c r="QD796" s="56"/>
      <c r="QE796" s="56"/>
      <c r="QF796" s="56"/>
      <c r="QG796" s="56"/>
      <c r="QH796" s="56"/>
      <c r="QI796" s="56"/>
      <c r="QJ796" s="56"/>
      <c r="QK796" s="56"/>
      <c r="QL796" s="56"/>
      <c r="QM796" s="56"/>
      <c r="QN796" s="56"/>
      <c r="QO796" s="56"/>
      <c r="QP796" s="56"/>
      <c r="QQ796" s="56"/>
      <c r="QR796" s="56"/>
      <c r="QS796" s="56"/>
      <c r="QT796" s="56"/>
      <c r="QU796" s="56"/>
      <c r="QV796" s="56"/>
      <c r="QW796" s="56"/>
      <c r="QX796" s="56"/>
      <c r="QY796" s="56"/>
      <c r="QZ796" s="56"/>
      <c r="RA796" s="56"/>
      <c r="RB796" s="56"/>
      <c r="RC796" s="56"/>
      <c r="RD796" s="56"/>
      <c r="RE796" s="56"/>
      <c r="RF796" s="56"/>
      <c r="RG796" s="56"/>
      <c r="RH796" s="56"/>
      <c r="RI796" s="56"/>
      <c r="RJ796" s="56"/>
      <c r="RK796" s="56"/>
      <c r="RL796" s="56"/>
      <c r="RM796" s="56"/>
      <c r="RN796" s="56"/>
      <c r="RO796" s="56"/>
      <c r="RP796" s="56"/>
      <c r="RQ796" s="56"/>
      <c r="RR796" s="56"/>
      <c r="RS796" s="56"/>
      <c r="RT796" s="56"/>
      <c r="RU796" s="56"/>
      <c r="RV796" s="56"/>
      <c r="RW796" s="56"/>
      <c r="RX796" s="56"/>
      <c r="RY796" s="56"/>
      <c r="RZ796" s="56"/>
      <c r="SA796" s="56"/>
      <c r="SB796" s="56"/>
      <c r="SC796" s="56"/>
      <c r="SD796" s="56"/>
      <c r="SE796" s="56"/>
      <c r="SF796" s="56"/>
      <c r="SG796" s="56"/>
      <c r="SH796" s="56"/>
      <c r="SI796" s="56"/>
      <c r="SJ796" s="56"/>
      <c r="SK796" s="56"/>
      <c r="SL796" s="56"/>
      <c r="SM796" s="56"/>
      <c r="SN796" s="56"/>
      <c r="SO796" s="56"/>
      <c r="SP796" s="56"/>
      <c r="SQ796" s="56"/>
      <c r="SR796" s="56"/>
      <c r="SS796" s="56"/>
      <c r="ST796" s="56"/>
      <c r="SU796" s="56"/>
      <c r="SV796" s="56"/>
      <c r="SW796" s="56"/>
      <c r="SX796" s="56"/>
      <c r="SY796" s="56"/>
      <c r="SZ796" s="56"/>
      <c r="TA796" s="56"/>
      <c r="TB796" s="56"/>
      <c r="TC796" s="56"/>
      <c r="TD796" s="56"/>
      <c r="TE796" s="56"/>
      <c r="TF796" s="56"/>
      <c r="TG796" s="56"/>
      <c r="TH796" s="56"/>
      <c r="TI796" s="56"/>
      <c r="TJ796" s="56"/>
      <c r="TK796" s="56"/>
      <c r="TL796" s="56"/>
      <c r="TM796" s="56"/>
      <c r="TN796" s="56"/>
      <c r="TO796" s="56"/>
      <c r="TP796" s="56"/>
      <c r="TQ796" s="56"/>
      <c r="TR796" s="56"/>
      <c r="TS796" s="56"/>
      <c r="TT796" s="56"/>
      <c r="TU796" s="56"/>
      <c r="TV796" s="56"/>
      <c r="TW796" s="56"/>
      <c r="TX796" s="56"/>
      <c r="TY796" s="56"/>
      <c r="TZ796" s="56"/>
      <c r="UA796" s="56"/>
      <c r="UB796" s="56"/>
      <c r="UC796" s="56"/>
      <c r="UD796" s="56"/>
      <c r="UE796" s="56"/>
      <c r="UF796" s="56"/>
      <c r="UG796" s="56"/>
      <c r="UH796" s="56"/>
      <c r="UI796" s="56"/>
      <c r="UJ796" s="56"/>
      <c r="UK796" s="56"/>
      <c r="UL796" s="56"/>
      <c r="UM796" s="56"/>
      <c r="UN796" s="56"/>
      <c r="UO796" s="56"/>
      <c r="UP796" s="56"/>
      <c r="UQ796" s="56"/>
      <c r="UR796" s="56"/>
      <c r="US796" s="56"/>
      <c r="UT796" s="56"/>
      <c r="UU796" s="56"/>
      <c r="UV796" s="56"/>
      <c r="UW796" s="56"/>
      <c r="UX796" s="56"/>
      <c r="UY796" s="56"/>
      <c r="UZ796" s="56"/>
      <c r="VA796" s="56"/>
      <c r="VB796" s="56"/>
      <c r="VC796" s="56"/>
      <c r="VD796" s="56"/>
      <c r="VE796" s="56"/>
      <c r="VF796" s="56"/>
      <c r="VG796" s="56"/>
      <c r="VH796" s="56"/>
      <c r="VI796" s="56"/>
      <c r="VJ796" s="56"/>
      <c r="VK796" s="56"/>
      <c r="VL796" s="56"/>
      <c r="VM796" s="56"/>
      <c r="VN796" s="56"/>
      <c r="VO796" s="56"/>
      <c r="VP796" s="56"/>
      <c r="VQ796" s="56"/>
      <c r="VR796" s="56"/>
      <c r="VS796" s="56"/>
      <c r="VT796" s="56"/>
      <c r="VU796" s="56"/>
      <c r="VV796" s="56"/>
      <c r="VW796" s="56"/>
      <c r="VX796" s="56"/>
      <c r="VY796" s="56"/>
      <c r="VZ796" s="56"/>
      <c r="WA796" s="56"/>
      <c r="WB796" s="56"/>
      <c r="WC796" s="56"/>
      <c r="WD796" s="56"/>
      <c r="WE796" s="56"/>
      <c r="WF796" s="56"/>
      <c r="WG796" s="56"/>
      <c r="WH796" s="56"/>
      <c r="WI796" s="56"/>
      <c r="WJ796" s="56"/>
      <c r="WK796" s="56"/>
      <c r="WL796" s="56"/>
      <c r="WM796" s="56"/>
      <c r="WN796" s="56"/>
      <c r="WO796" s="56"/>
      <c r="WP796" s="56"/>
      <c r="WQ796" s="56"/>
      <c r="WR796" s="56"/>
      <c r="WS796" s="56"/>
      <c r="WT796" s="56"/>
      <c r="WU796" s="56"/>
      <c r="WV796" s="56"/>
      <c r="WW796" s="56"/>
      <c r="WX796" s="56"/>
      <c r="WY796" s="56"/>
      <c r="WZ796" s="56"/>
      <c r="XA796" s="56"/>
      <c r="XB796" s="56"/>
      <c r="XC796" s="56"/>
      <c r="XD796" s="56"/>
      <c r="XE796" s="56"/>
      <c r="XF796" s="56"/>
      <c r="XG796" s="56"/>
      <c r="XH796" s="56"/>
      <c r="XI796" s="56"/>
      <c r="XJ796" s="56"/>
      <c r="XK796" s="56"/>
      <c r="XL796" s="56"/>
      <c r="XM796" s="56"/>
      <c r="XN796" s="56"/>
      <c r="XO796" s="56"/>
      <c r="XP796" s="56"/>
      <c r="XQ796" s="56"/>
      <c r="XR796" s="56"/>
      <c r="XS796" s="56"/>
      <c r="XT796" s="56"/>
      <c r="XU796" s="56"/>
      <c r="XV796" s="56"/>
      <c r="XW796" s="56"/>
      <c r="XX796" s="56"/>
      <c r="XY796" s="56"/>
      <c r="XZ796" s="56"/>
      <c r="YA796" s="56"/>
      <c r="YB796" s="56"/>
      <c r="YC796" s="56"/>
      <c r="YD796" s="56"/>
      <c r="YE796" s="56"/>
      <c r="YF796" s="56"/>
      <c r="YG796" s="56"/>
      <c r="YH796" s="56"/>
      <c r="YI796" s="56"/>
      <c r="YJ796" s="56"/>
      <c r="YK796" s="56"/>
      <c r="YL796" s="56"/>
      <c r="YM796" s="56"/>
      <c r="YN796" s="56"/>
      <c r="YO796" s="56"/>
      <c r="YP796" s="56"/>
      <c r="YQ796" s="56"/>
      <c r="YR796" s="56"/>
      <c r="YS796" s="56"/>
      <c r="YT796" s="56"/>
      <c r="YU796" s="56"/>
      <c r="YV796" s="56"/>
      <c r="YW796" s="56"/>
      <c r="YX796" s="56"/>
      <c r="YY796" s="56"/>
      <c r="YZ796" s="56"/>
      <c r="ZA796" s="56"/>
      <c r="ZB796" s="56"/>
      <c r="ZC796" s="56"/>
      <c r="ZD796" s="56"/>
      <c r="ZE796" s="56"/>
      <c r="ZF796" s="56"/>
      <c r="ZG796" s="56"/>
      <c r="ZH796" s="56"/>
      <c r="ZI796" s="56"/>
      <c r="ZJ796" s="56"/>
      <c r="ZK796" s="56"/>
      <c r="ZL796" s="56"/>
      <c r="ZM796" s="56"/>
      <c r="ZN796" s="56"/>
      <c r="ZO796" s="56"/>
      <c r="ZP796" s="56"/>
      <c r="ZQ796" s="56"/>
      <c r="ZR796" s="56"/>
      <c r="ZS796" s="56"/>
      <c r="ZT796" s="56"/>
      <c r="ZU796" s="56"/>
      <c r="ZV796" s="56"/>
      <c r="ZW796" s="56"/>
      <c r="ZX796" s="56"/>
      <c r="ZY796" s="56"/>
      <c r="ZZ796" s="56"/>
    </row>
    <row r="797" spans="1:702" s="56" customFormat="1" hidden="1" outlineLevel="1" x14ac:dyDescent="0.2">
      <c r="A797" s="49"/>
      <c r="B797" s="75"/>
      <c r="C797" s="49" t="s">
        <v>124</v>
      </c>
      <c r="D797" s="141"/>
      <c r="E797" s="170"/>
      <c r="F797" s="53"/>
      <c r="G797" s="170"/>
      <c r="H797" s="43"/>
      <c r="I797" s="132"/>
      <c r="J797" s="170"/>
      <c r="K797" s="190"/>
      <c r="L797" s="178"/>
      <c r="P797" s="34"/>
      <c r="Q797" s="34"/>
    </row>
    <row r="798" spans="1:702" s="56" customFormat="1" hidden="1" outlineLevel="1" x14ac:dyDescent="0.2">
      <c r="A798" s="49"/>
      <c r="B798" s="75"/>
      <c r="C798" s="49" t="s">
        <v>137</v>
      </c>
      <c r="D798" s="141"/>
      <c r="E798" s="171"/>
      <c r="F798" s="53"/>
      <c r="G798" s="171"/>
      <c r="H798" s="43"/>
      <c r="I798" s="132"/>
      <c r="J798" s="171"/>
      <c r="K798" s="191"/>
      <c r="L798" s="179"/>
      <c r="P798" s="34"/>
      <c r="Q798" s="34"/>
    </row>
    <row r="799" spans="1:702" s="56" customFormat="1" hidden="1" outlineLevel="1" x14ac:dyDescent="0.2">
      <c r="A799" s="49"/>
      <c r="B799" s="75"/>
      <c r="C799" s="49" t="s">
        <v>138</v>
      </c>
      <c r="D799" s="141"/>
      <c r="E799" s="172"/>
      <c r="F799" s="53"/>
      <c r="G799" s="172"/>
      <c r="H799" s="43"/>
      <c r="I799" s="132"/>
      <c r="J799" s="172"/>
      <c r="K799" s="192"/>
      <c r="L799" s="180"/>
      <c r="P799" s="34"/>
      <c r="Q799" s="34"/>
    </row>
    <row r="800" spans="1:702" s="59" customFormat="1" collapsed="1" x14ac:dyDescent="0.2">
      <c r="A800" s="41"/>
      <c r="B800" s="57">
        <v>572</v>
      </c>
      <c r="C800" s="78" t="s">
        <v>248</v>
      </c>
      <c r="D800" s="64"/>
      <c r="E800" s="58"/>
      <c r="F800" s="58">
        <f>SUM(F801:F803)</f>
        <v>0</v>
      </c>
      <c r="G800" s="129">
        <f>F800-E800</f>
        <v>0</v>
      </c>
      <c r="H800" s="58">
        <f t="shared" ref="H800" si="191">SUM(H801:H803)</f>
        <v>0</v>
      </c>
      <c r="I800" s="130" t="str">
        <f>IF((OR(I801="SZ",I802="SZ",I803="SZ")),"SZ","AZ")</f>
        <v>AZ</v>
      </c>
      <c r="J800" s="129">
        <f>H800-E800</f>
        <v>0</v>
      </c>
      <c r="K800" s="135">
        <f>IF(F800="",E800,IF(I800="SZ",H800,F800))</f>
        <v>0</v>
      </c>
      <c r="L800" s="129">
        <f>K800-E800</f>
        <v>0</v>
      </c>
      <c r="M800" s="56"/>
      <c r="N800" s="56"/>
      <c r="O800" s="56"/>
      <c r="P800" s="34"/>
      <c r="Q800" s="34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6"/>
      <c r="BQ800" s="56"/>
      <c r="BR800" s="56"/>
      <c r="BS800" s="56"/>
      <c r="BT800" s="56"/>
      <c r="BU800" s="56"/>
      <c r="BV800" s="56"/>
      <c r="BW800" s="56"/>
      <c r="BX800" s="56"/>
      <c r="BY800" s="56"/>
      <c r="BZ800" s="56"/>
      <c r="CA800" s="56"/>
      <c r="CB800" s="56"/>
      <c r="CC800" s="56"/>
      <c r="CD800" s="56"/>
      <c r="CE800" s="56"/>
      <c r="CF800" s="56"/>
      <c r="CG800" s="56"/>
      <c r="CH800" s="56"/>
      <c r="CI800" s="56"/>
      <c r="CJ800" s="56"/>
      <c r="CK800" s="56"/>
      <c r="CL800" s="56"/>
      <c r="CM800" s="56"/>
      <c r="CN800" s="56"/>
      <c r="CO800" s="56"/>
      <c r="CP800" s="56"/>
      <c r="CQ800" s="56"/>
      <c r="CR800" s="56"/>
      <c r="CS800" s="56"/>
      <c r="CT800" s="56"/>
      <c r="CU800" s="56"/>
      <c r="CV800" s="56"/>
      <c r="CW800" s="56"/>
      <c r="CX800" s="56"/>
      <c r="CY800" s="56"/>
      <c r="CZ800" s="56"/>
      <c r="DA800" s="56"/>
      <c r="DB800" s="56"/>
      <c r="DC800" s="56"/>
      <c r="DD800" s="56"/>
      <c r="DE800" s="56"/>
      <c r="DF800" s="56"/>
      <c r="DG800" s="56"/>
      <c r="DH800" s="56"/>
      <c r="DI800" s="56"/>
      <c r="DJ800" s="56"/>
      <c r="DK800" s="56"/>
      <c r="DL800" s="56"/>
      <c r="DM800" s="56"/>
      <c r="DN800" s="56"/>
      <c r="DO800" s="56"/>
      <c r="DP800" s="56"/>
      <c r="DQ800" s="56"/>
      <c r="DR800" s="56"/>
      <c r="DS800" s="56"/>
      <c r="DT800" s="56"/>
      <c r="DU800" s="56"/>
      <c r="DV800" s="56"/>
      <c r="DW800" s="56"/>
      <c r="DX800" s="56"/>
      <c r="DY800" s="56"/>
      <c r="DZ800" s="56"/>
      <c r="EA800" s="56"/>
      <c r="EB800" s="56"/>
      <c r="EC800" s="56"/>
      <c r="ED800" s="56"/>
      <c r="EE800" s="56"/>
      <c r="EF800" s="56"/>
      <c r="EG800" s="56"/>
      <c r="EH800" s="56"/>
      <c r="EI800" s="56"/>
      <c r="EJ800" s="56"/>
      <c r="EK800" s="56"/>
      <c r="EL800" s="56"/>
      <c r="EM800" s="56"/>
      <c r="EN800" s="56"/>
      <c r="EO800" s="56"/>
      <c r="EP800" s="56"/>
      <c r="EQ800" s="56"/>
      <c r="ER800" s="56"/>
      <c r="ES800" s="56"/>
      <c r="ET800" s="56"/>
      <c r="EU800" s="56"/>
      <c r="EV800" s="56"/>
      <c r="EW800" s="56"/>
      <c r="EX800" s="56"/>
      <c r="EY800" s="56"/>
      <c r="EZ800" s="56"/>
      <c r="FA800" s="56"/>
      <c r="FB800" s="56"/>
      <c r="FC800" s="56"/>
      <c r="FD800" s="56"/>
      <c r="FE800" s="56"/>
      <c r="FF800" s="56"/>
      <c r="FG800" s="56"/>
      <c r="FH800" s="56"/>
      <c r="FI800" s="56"/>
      <c r="FJ800" s="56"/>
      <c r="FK800" s="56"/>
      <c r="FL800" s="56"/>
      <c r="FM800" s="56"/>
      <c r="FN800" s="56"/>
      <c r="FO800" s="56"/>
      <c r="FP800" s="56"/>
      <c r="FQ800" s="56"/>
      <c r="FR800" s="56"/>
      <c r="FS800" s="56"/>
      <c r="FT800" s="56"/>
      <c r="FU800" s="56"/>
      <c r="FV800" s="56"/>
      <c r="FW800" s="56"/>
      <c r="FX800" s="56"/>
      <c r="FY800" s="56"/>
      <c r="FZ800" s="56"/>
      <c r="GA800" s="56"/>
      <c r="GB800" s="56"/>
      <c r="GC800" s="56"/>
      <c r="GD800" s="56"/>
      <c r="GE800" s="56"/>
      <c r="GF800" s="56"/>
      <c r="GG800" s="56"/>
      <c r="GH800" s="56"/>
      <c r="GI800" s="56"/>
      <c r="GJ800" s="56"/>
      <c r="GK800" s="56"/>
      <c r="GL800" s="56"/>
      <c r="GM800" s="56"/>
      <c r="GN800" s="56"/>
      <c r="GO800" s="56"/>
      <c r="GP800" s="56"/>
      <c r="GQ800" s="56"/>
      <c r="GR800" s="56"/>
      <c r="GS800" s="56"/>
      <c r="GT800" s="56"/>
      <c r="GU800" s="56"/>
      <c r="GV800" s="56"/>
      <c r="GW800" s="56"/>
      <c r="GX800" s="56"/>
      <c r="GY800" s="56"/>
      <c r="GZ800" s="56"/>
      <c r="HA800" s="56"/>
      <c r="HB800" s="56"/>
      <c r="HC800" s="56"/>
      <c r="HD800" s="56"/>
      <c r="HE800" s="56"/>
      <c r="HF800" s="56"/>
      <c r="HG800" s="56"/>
      <c r="HH800" s="56"/>
      <c r="HI800" s="56"/>
      <c r="HJ800" s="56"/>
      <c r="HK800" s="56"/>
      <c r="HL800" s="56"/>
      <c r="HM800" s="56"/>
      <c r="HN800" s="56"/>
      <c r="HO800" s="56"/>
      <c r="HP800" s="56"/>
      <c r="HQ800" s="56"/>
      <c r="HR800" s="56"/>
      <c r="HS800" s="56"/>
      <c r="HT800" s="56"/>
      <c r="HU800" s="56"/>
      <c r="HV800" s="56"/>
      <c r="HW800" s="56"/>
      <c r="HX800" s="56"/>
      <c r="HY800" s="56"/>
      <c r="HZ800" s="56"/>
      <c r="IA800" s="56"/>
      <c r="IB800" s="56"/>
      <c r="IC800" s="56"/>
      <c r="ID800" s="56"/>
      <c r="IE800" s="56"/>
      <c r="IF800" s="56"/>
      <c r="IG800" s="56"/>
      <c r="IH800" s="56"/>
      <c r="II800" s="56"/>
      <c r="IJ800" s="56"/>
      <c r="IK800" s="56"/>
      <c r="IL800" s="56"/>
      <c r="IM800" s="56"/>
      <c r="IN800" s="56"/>
      <c r="IO800" s="56"/>
      <c r="IP800" s="56"/>
      <c r="IQ800" s="56"/>
      <c r="IR800" s="56"/>
      <c r="IS800" s="56"/>
      <c r="IT800" s="56"/>
      <c r="IU800" s="56"/>
      <c r="IV800" s="56"/>
      <c r="IW800" s="56"/>
      <c r="IX800" s="56"/>
      <c r="IY800" s="56"/>
      <c r="IZ800" s="56"/>
      <c r="JA800" s="56"/>
      <c r="JB800" s="56"/>
      <c r="JC800" s="56"/>
      <c r="JD800" s="56"/>
      <c r="JE800" s="56"/>
      <c r="JF800" s="56"/>
      <c r="JG800" s="56"/>
      <c r="JH800" s="56"/>
      <c r="JI800" s="56"/>
      <c r="JJ800" s="56"/>
      <c r="JK800" s="56"/>
      <c r="JL800" s="56"/>
      <c r="JM800" s="56"/>
      <c r="JN800" s="56"/>
      <c r="JO800" s="56"/>
      <c r="JP800" s="56"/>
      <c r="JQ800" s="56"/>
      <c r="JR800" s="56"/>
      <c r="JS800" s="56"/>
      <c r="JT800" s="56"/>
      <c r="JU800" s="56"/>
      <c r="JV800" s="56"/>
      <c r="JW800" s="56"/>
      <c r="JX800" s="56"/>
      <c r="JY800" s="56"/>
      <c r="JZ800" s="56"/>
      <c r="KA800" s="56"/>
      <c r="KB800" s="56"/>
      <c r="KC800" s="56"/>
      <c r="KD800" s="56"/>
      <c r="KE800" s="56"/>
      <c r="KF800" s="56"/>
      <c r="KG800" s="56"/>
      <c r="KH800" s="56"/>
      <c r="KI800" s="56"/>
      <c r="KJ800" s="56"/>
      <c r="KK800" s="56"/>
      <c r="KL800" s="56"/>
      <c r="KM800" s="56"/>
      <c r="KN800" s="56"/>
      <c r="KO800" s="56"/>
      <c r="KP800" s="56"/>
      <c r="KQ800" s="56"/>
      <c r="KR800" s="56"/>
      <c r="KS800" s="56"/>
      <c r="KT800" s="56"/>
      <c r="KU800" s="56"/>
      <c r="KV800" s="56"/>
      <c r="KW800" s="56"/>
      <c r="KX800" s="56"/>
      <c r="KY800" s="56"/>
      <c r="KZ800" s="56"/>
      <c r="LA800" s="56"/>
      <c r="LB800" s="56"/>
      <c r="LC800" s="56"/>
      <c r="LD800" s="56"/>
      <c r="LE800" s="56"/>
      <c r="LF800" s="56"/>
      <c r="LG800" s="56"/>
      <c r="LH800" s="56"/>
      <c r="LI800" s="56"/>
      <c r="LJ800" s="56"/>
      <c r="LK800" s="56"/>
      <c r="LL800" s="56"/>
      <c r="LM800" s="56"/>
      <c r="LN800" s="56"/>
      <c r="LO800" s="56"/>
      <c r="LP800" s="56"/>
      <c r="LQ800" s="56"/>
      <c r="LR800" s="56"/>
      <c r="LS800" s="56"/>
      <c r="LT800" s="56"/>
      <c r="LU800" s="56"/>
      <c r="LV800" s="56"/>
      <c r="LW800" s="56"/>
      <c r="LX800" s="56"/>
      <c r="LY800" s="56"/>
      <c r="LZ800" s="56"/>
      <c r="MA800" s="56"/>
      <c r="MB800" s="56"/>
      <c r="MC800" s="56"/>
      <c r="MD800" s="56"/>
      <c r="ME800" s="56"/>
      <c r="MF800" s="56"/>
      <c r="MG800" s="56"/>
      <c r="MH800" s="56"/>
      <c r="MI800" s="56"/>
      <c r="MJ800" s="56"/>
      <c r="MK800" s="56"/>
      <c r="ML800" s="56"/>
      <c r="MM800" s="56"/>
      <c r="MN800" s="56"/>
      <c r="MO800" s="56"/>
      <c r="MP800" s="56"/>
      <c r="MQ800" s="56"/>
      <c r="MR800" s="56"/>
      <c r="MS800" s="56"/>
      <c r="MT800" s="56"/>
      <c r="MU800" s="56"/>
      <c r="MV800" s="56"/>
      <c r="MW800" s="56"/>
      <c r="MX800" s="56"/>
      <c r="MY800" s="56"/>
      <c r="MZ800" s="56"/>
      <c r="NA800" s="56"/>
      <c r="NB800" s="56"/>
      <c r="NC800" s="56"/>
      <c r="ND800" s="56"/>
      <c r="NE800" s="56"/>
      <c r="NF800" s="56"/>
      <c r="NG800" s="56"/>
      <c r="NH800" s="56"/>
      <c r="NI800" s="56"/>
      <c r="NJ800" s="56"/>
      <c r="NK800" s="56"/>
      <c r="NL800" s="56"/>
      <c r="NM800" s="56"/>
      <c r="NN800" s="56"/>
      <c r="NO800" s="56"/>
      <c r="NP800" s="56"/>
      <c r="NQ800" s="56"/>
      <c r="NR800" s="56"/>
      <c r="NS800" s="56"/>
      <c r="NT800" s="56"/>
      <c r="NU800" s="56"/>
      <c r="NV800" s="56"/>
      <c r="NW800" s="56"/>
      <c r="NX800" s="56"/>
      <c r="NY800" s="56"/>
      <c r="NZ800" s="56"/>
      <c r="OA800" s="56"/>
      <c r="OB800" s="56"/>
      <c r="OC800" s="56"/>
      <c r="OD800" s="56"/>
      <c r="OE800" s="56"/>
      <c r="OF800" s="56"/>
      <c r="OG800" s="56"/>
      <c r="OH800" s="56"/>
      <c r="OI800" s="56"/>
      <c r="OJ800" s="56"/>
      <c r="OK800" s="56"/>
      <c r="OL800" s="56"/>
      <c r="OM800" s="56"/>
      <c r="ON800" s="56"/>
      <c r="OO800" s="56"/>
      <c r="OP800" s="56"/>
      <c r="OQ800" s="56"/>
      <c r="OR800" s="56"/>
      <c r="OS800" s="56"/>
      <c r="OT800" s="56"/>
      <c r="OU800" s="56"/>
      <c r="OV800" s="56"/>
      <c r="OW800" s="56"/>
      <c r="OX800" s="56"/>
      <c r="OY800" s="56"/>
      <c r="OZ800" s="56"/>
      <c r="PA800" s="56"/>
      <c r="PB800" s="56"/>
      <c r="PC800" s="56"/>
      <c r="PD800" s="56"/>
      <c r="PE800" s="56"/>
      <c r="PF800" s="56"/>
      <c r="PG800" s="56"/>
      <c r="PH800" s="56"/>
      <c r="PI800" s="56"/>
      <c r="PJ800" s="56"/>
      <c r="PK800" s="56"/>
      <c r="PL800" s="56"/>
      <c r="PM800" s="56"/>
      <c r="PN800" s="56"/>
      <c r="PO800" s="56"/>
      <c r="PP800" s="56"/>
      <c r="PQ800" s="56"/>
      <c r="PR800" s="56"/>
      <c r="PS800" s="56"/>
      <c r="PT800" s="56"/>
      <c r="PU800" s="56"/>
      <c r="PV800" s="56"/>
      <c r="PW800" s="56"/>
      <c r="PX800" s="56"/>
      <c r="PY800" s="56"/>
      <c r="PZ800" s="56"/>
      <c r="QA800" s="56"/>
      <c r="QB800" s="56"/>
      <c r="QC800" s="56"/>
      <c r="QD800" s="56"/>
      <c r="QE800" s="56"/>
      <c r="QF800" s="56"/>
      <c r="QG800" s="56"/>
      <c r="QH800" s="56"/>
      <c r="QI800" s="56"/>
      <c r="QJ800" s="56"/>
      <c r="QK800" s="56"/>
      <c r="QL800" s="56"/>
      <c r="QM800" s="56"/>
      <c r="QN800" s="56"/>
      <c r="QO800" s="56"/>
      <c r="QP800" s="56"/>
      <c r="QQ800" s="56"/>
      <c r="QR800" s="56"/>
      <c r="QS800" s="56"/>
      <c r="QT800" s="56"/>
      <c r="QU800" s="56"/>
      <c r="QV800" s="56"/>
      <c r="QW800" s="56"/>
      <c r="QX800" s="56"/>
      <c r="QY800" s="56"/>
      <c r="QZ800" s="56"/>
      <c r="RA800" s="56"/>
      <c r="RB800" s="56"/>
      <c r="RC800" s="56"/>
      <c r="RD800" s="56"/>
      <c r="RE800" s="56"/>
      <c r="RF800" s="56"/>
      <c r="RG800" s="56"/>
      <c r="RH800" s="56"/>
      <c r="RI800" s="56"/>
      <c r="RJ800" s="56"/>
      <c r="RK800" s="56"/>
      <c r="RL800" s="56"/>
      <c r="RM800" s="56"/>
      <c r="RN800" s="56"/>
      <c r="RO800" s="56"/>
      <c r="RP800" s="56"/>
      <c r="RQ800" s="56"/>
      <c r="RR800" s="56"/>
      <c r="RS800" s="56"/>
      <c r="RT800" s="56"/>
      <c r="RU800" s="56"/>
      <c r="RV800" s="56"/>
      <c r="RW800" s="56"/>
      <c r="RX800" s="56"/>
      <c r="RY800" s="56"/>
      <c r="RZ800" s="56"/>
      <c r="SA800" s="56"/>
      <c r="SB800" s="56"/>
      <c r="SC800" s="56"/>
      <c r="SD800" s="56"/>
      <c r="SE800" s="56"/>
      <c r="SF800" s="56"/>
      <c r="SG800" s="56"/>
      <c r="SH800" s="56"/>
      <c r="SI800" s="56"/>
      <c r="SJ800" s="56"/>
      <c r="SK800" s="56"/>
      <c r="SL800" s="56"/>
      <c r="SM800" s="56"/>
      <c r="SN800" s="56"/>
      <c r="SO800" s="56"/>
      <c r="SP800" s="56"/>
      <c r="SQ800" s="56"/>
      <c r="SR800" s="56"/>
      <c r="SS800" s="56"/>
      <c r="ST800" s="56"/>
      <c r="SU800" s="56"/>
      <c r="SV800" s="56"/>
      <c r="SW800" s="56"/>
      <c r="SX800" s="56"/>
      <c r="SY800" s="56"/>
      <c r="SZ800" s="56"/>
      <c r="TA800" s="56"/>
      <c r="TB800" s="56"/>
      <c r="TC800" s="56"/>
      <c r="TD800" s="56"/>
      <c r="TE800" s="56"/>
      <c r="TF800" s="56"/>
      <c r="TG800" s="56"/>
      <c r="TH800" s="56"/>
      <c r="TI800" s="56"/>
      <c r="TJ800" s="56"/>
      <c r="TK800" s="56"/>
      <c r="TL800" s="56"/>
      <c r="TM800" s="56"/>
      <c r="TN800" s="56"/>
      <c r="TO800" s="56"/>
      <c r="TP800" s="56"/>
      <c r="TQ800" s="56"/>
      <c r="TR800" s="56"/>
      <c r="TS800" s="56"/>
      <c r="TT800" s="56"/>
      <c r="TU800" s="56"/>
      <c r="TV800" s="56"/>
      <c r="TW800" s="56"/>
      <c r="TX800" s="56"/>
      <c r="TY800" s="56"/>
      <c r="TZ800" s="56"/>
      <c r="UA800" s="56"/>
      <c r="UB800" s="56"/>
      <c r="UC800" s="56"/>
      <c r="UD800" s="56"/>
      <c r="UE800" s="56"/>
      <c r="UF800" s="56"/>
      <c r="UG800" s="56"/>
      <c r="UH800" s="56"/>
      <c r="UI800" s="56"/>
      <c r="UJ800" s="56"/>
      <c r="UK800" s="56"/>
      <c r="UL800" s="56"/>
      <c r="UM800" s="56"/>
      <c r="UN800" s="56"/>
      <c r="UO800" s="56"/>
      <c r="UP800" s="56"/>
      <c r="UQ800" s="56"/>
      <c r="UR800" s="56"/>
      <c r="US800" s="56"/>
      <c r="UT800" s="56"/>
      <c r="UU800" s="56"/>
      <c r="UV800" s="56"/>
      <c r="UW800" s="56"/>
      <c r="UX800" s="56"/>
      <c r="UY800" s="56"/>
      <c r="UZ800" s="56"/>
      <c r="VA800" s="56"/>
      <c r="VB800" s="56"/>
      <c r="VC800" s="56"/>
      <c r="VD800" s="56"/>
      <c r="VE800" s="56"/>
      <c r="VF800" s="56"/>
      <c r="VG800" s="56"/>
      <c r="VH800" s="56"/>
      <c r="VI800" s="56"/>
      <c r="VJ800" s="56"/>
      <c r="VK800" s="56"/>
      <c r="VL800" s="56"/>
      <c r="VM800" s="56"/>
      <c r="VN800" s="56"/>
      <c r="VO800" s="56"/>
      <c r="VP800" s="56"/>
      <c r="VQ800" s="56"/>
      <c r="VR800" s="56"/>
      <c r="VS800" s="56"/>
      <c r="VT800" s="56"/>
      <c r="VU800" s="56"/>
      <c r="VV800" s="56"/>
      <c r="VW800" s="56"/>
      <c r="VX800" s="56"/>
      <c r="VY800" s="56"/>
      <c r="VZ800" s="56"/>
      <c r="WA800" s="56"/>
      <c r="WB800" s="56"/>
      <c r="WC800" s="56"/>
      <c r="WD800" s="56"/>
      <c r="WE800" s="56"/>
      <c r="WF800" s="56"/>
      <c r="WG800" s="56"/>
      <c r="WH800" s="56"/>
      <c r="WI800" s="56"/>
      <c r="WJ800" s="56"/>
      <c r="WK800" s="56"/>
      <c r="WL800" s="56"/>
      <c r="WM800" s="56"/>
      <c r="WN800" s="56"/>
      <c r="WO800" s="56"/>
      <c r="WP800" s="56"/>
      <c r="WQ800" s="56"/>
      <c r="WR800" s="56"/>
      <c r="WS800" s="56"/>
      <c r="WT800" s="56"/>
      <c r="WU800" s="56"/>
      <c r="WV800" s="56"/>
      <c r="WW800" s="56"/>
      <c r="WX800" s="56"/>
      <c r="WY800" s="56"/>
      <c r="WZ800" s="56"/>
      <c r="XA800" s="56"/>
      <c r="XB800" s="56"/>
      <c r="XC800" s="56"/>
      <c r="XD800" s="56"/>
      <c r="XE800" s="56"/>
      <c r="XF800" s="56"/>
      <c r="XG800" s="56"/>
      <c r="XH800" s="56"/>
      <c r="XI800" s="56"/>
      <c r="XJ800" s="56"/>
      <c r="XK800" s="56"/>
      <c r="XL800" s="56"/>
      <c r="XM800" s="56"/>
      <c r="XN800" s="56"/>
      <c r="XO800" s="56"/>
      <c r="XP800" s="56"/>
      <c r="XQ800" s="56"/>
      <c r="XR800" s="56"/>
      <c r="XS800" s="56"/>
      <c r="XT800" s="56"/>
      <c r="XU800" s="56"/>
      <c r="XV800" s="56"/>
      <c r="XW800" s="56"/>
      <c r="XX800" s="56"/>
      <c r="XY800" s="56"/>
      <c r="XZ800" s="56"/>
      <c r="YA800" s="56"/>
      <c r="YB800" s="56"/>
      <c r="YC800" s="56"/>
      <c r="YD800" s="56"/>
      <c r="YE800" s="56"/>
      <c r="YF800" s="56"/>
      <c r="YG800" s="56"/>
      <c r="YH800" s="56"/>
      <c r="YI800" s="56"/>
      <c r="YJ800" s="56"/>
      <c r="YK800" s="56"/>
      <c r="YL800" s="56"/>
      <c r="YM800" s="56"/>
      <c r="YN800" s="56"/>
      <c r="YO800" s="56"/>
      <c r="YP800" s="56"/>
      <c r="YQ800" s="56"/>
      <c r="YR800" s="56"/>
      <c r="YS800" s="56"/>
      <c r="YT800" s="56"/>
      <c r="YU800" s="56"/>
      <c r="YV800" s="56"/>
      <c r="YW800" s="56"/>
      <c r="YX800" s="56"/>
      <c r="YY800" s="56"/>
      <c r="YZ800" s="56"/>
      <c r="ZA800" s="56"/>
      <c r="ZB800" s="56"/>
      <c r="ZC800" s="56"/>
      <c r="ZD800" s="56"/>
      <c r="ZE800" s="56"/>
      <c r="ZF800" s="56"/>
      <c r="ZG800" s="56"/>
      <c r="ZH800" s="56"/>
      <c r="ZI800" s="56"/>
      <c r="ZJ800" s="56"/>
      <c r="ZK800" s="56"/>
      <c r="ZL800" s="56"/>
      <c r="ZM800" s="56"/>
      <c r="ZN800" s="56"/>
      <c r="ZO800" s="56"/>
      <c r="ZP800" s="56"/>
      <c r="ZQ800" s="56"/>
      <c r="ZR800" s="56"/>
      <c r="ZS800" s="56"/>
      <c r="ZT800" s="56"/>
      <c r="ZU800" s="56"/>
      <c r="ZV800" s="56"/>
      <c r="ZW800" s="56"/>
      <c r="ZX800" s="56"/>
      <c r="ZY800" s="56"/>
      <c r="ZZ800" s="56"/>
    </row>
    <row r="801" spans="1:702" s="56" customFormat="1" hidden="1" outlineLevel="1" x14ac:dyDescent="0.2">
      <c r="A801" s="49"/>
      <c r="B801" s="75"/>
      <c r="C801" s="49" t="s">
        <v>124</v>
      </c>
      <c r="D801" s="141"/>
      <c r="E801" s="170"/>
      <c r="F801" s="53"/>
      <c r="G801" s="170"/>
      <c r="H801" s="43"/>
      <c r="I801" s="132"/>
      <c r="J801" s="170"/>
      <c r="K801" s="190"/>
      <c r="L801" s="178"/>
      <c r="P801" s="34"/>
      <c r="Q801" s="34"/>
    </row>
    <row r="802" spans="1:702" s="56" customFormat="1" hidden="1" outlineLevel="1" x14ac:dyDescent="0.2">
      <c r="A802" s="49"/>
      <c r="B802" s="75"/>
      <c r="C802" s="49" t="s">
        <v>137</v>
      </c>
      <c r="D802" s="141"/>
      <c r="E802" s="171"/>
      <c r="F802" s="53"/>
      <c r="G802" s="171"/>
      <c r="H802" s="43"/>
      <c r="I802" s="132"/>
      <c r="J802" s="171"/>
      <c r="K802" s="191"/>
      <c r="L802" s="179"/>
      <c r="P802" s="34"/>
      <c r="Q802" s="34"/>
    </row>
    <row r="803" spans="1:702" s="56" customFormat="1" hidden="1" outlineLevel="1" x14ac:dyDescent="0.2">
      <c r="A803" s="49"/>
      <c r="B803" s="75"/>
      <c r="C803" s="49" t="s">
        <v>138</v>
      </c>
      <c r="D803" s="141"/>
      <c r="E803" s="172"/>
      <c r="F803" s="53"/>
      <c r="G803" s="172"/>
      <c r="H803" s="43"/>
      <c r="I803" s="132"/>
      <c r="J803" s="172"/>
      <c r="K803" s="192"/>
      <c r="L803" s="180"/>
      <c r="P803" s="34"/>
      <c r="Q803" s="34"/>
    </row>
    <row r="804" spans="1:702" s="59" customFormat="1" collapsed="1" x14ac:dyDescent="0.2">
      <c r="A804" s="41"/>
      <c r="B804" s="57">
        <v>573</v>
      </c>
      <c r="C804" s="78" t="s">
        <v>249</v>
      </c>
      <c r="D804" s="64"/>
      <c r="E804" s="58"/>
      <c r="F804" s="58">
        <f>SUM(F805:F807)</f>
        <v>0</v>
      </c>
      <c r="G804" s="129">
        <f>F804-E804</f>
        <v>0</v>
      </c>
      <c r="H804" s="58">
        <f t="shared" ref="H804" si="192">SUM(H805:H807)</f>
        <v>0</v>
      </c>
      <c r="I804" s="130" t="str">
        <f>IF((OR(I805="SZ",I806="SZ",I807="SZ")),"SZ","AZ")</f>
        <v>AZ</v>
      </c>
      <c r="J804" s="129">
        <f>H804-E804</f>
        <v>0</v>
      </c>
      <c r="K804" s="135">
        <f>IF(F804="",E804,IF(I804="SZ",H804,F804))</f>
        <v>0</v>
      </c>
      <c r="L804" s="129">
        <f>K804-E804</f>
        <v>0</v>
      </c>
      <c r="M804" s="56"/>
      <c r="N804" s="56"/>
      <c r="O804" s="56"/>
      <c r="P804" s="34"/>
      <c r="Q804" s="34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6"/>
      <c r="BQ804" s="56"/>
      <c r="BR804" s="56"/>
      <c r="BS804" s="56"/>
      <c r="BT804" s="56"/>
      <c r="BU804" s="56"/>
      <c r="BV804" s="56"/>
      <c r="BW804" s="56"/>
      <c r="BX804" s="56"/>
      <c r="BY804" s="56"/>
      <c r="BZ804" s="56"/>
      <c r="CA804" s="56"/>
      <c r="CB804" s="56"/>
      <c r="CC804" s="56"/>
      <c r="CD804" s="56"/>
      <c r="CE804" s="56"/>
      <c r="CF804" s="56"/>
      <c r="CG804" s="56"/>
      <c r="CH804" s="56"/>
      <c r="CI804" s="56"/>
      <c r="CJ804" s="56"/>
      <c r="CK804" s="56"/>
      <c r="CL804" s="56"/>
      <c r="CM804" s="56"/>
      <c r="CN804" s="56"/>
      <c r="CO804" s="56"/>
      <c r="CP804" s="56"/>
      <c r="CQ804" s="56"/>
      <c r="CR804" s="56"/>
      <c r="CS804" s="56"/>
      <c r="CT804" s="56"/>
      <c r="CU804" s="56"/>
      <c r="CV804" s="56"/>
      <c r="CW804" s="56"/>
      <c r="CX804" s="56"/>
      <c r="CY804" s="56"/>
      <c r="CZ804" s="56"/>
      <c r="DA804" s="56"/>
      <c r="DB804" s="56"/>
      <c r="DC804" s="56"/>
      <c r="DD804" s="56"/>
      <c r="DE804" s="56"/>
      <c r="DF804" s="56"/>
      <c r="DG804" s="56"/>
      <c r="DH804" s="56"/>
      <c r="DI804" s="56"/>
      <c r="DJ804" s="56"/>
      <c r="DK804" s="56"/>
      <c r="DL804" s="56"/>
      <c r="DM804" s="56"/>
      <c r="DN804" s="56"/>
      <c r="DO804" s="56"/>
      <c r="DP804" s="56"/>
      <c r="DQ804" s="56"/>
      <c r="DR804" s="56"/>
      <c r="DS804" s="56"/>
      <c r="DT804" s="56"/>
      <c r="DU804" s="56"/>
      <c r="DV804" s="56"/>
      <c r="DW804" s="56"/>
      <c r="DX804" s="56"/>
      <c r="DY804" s="56"/>
      <c r="DZ804" s="56"/>
      <c r="EA804" s="56"/>
      <c r="EB804" s="56"/>
      <c r="EC804" s="56"/>
      <c r="ED804" s="56"/>
      <c r="EE804" s="56"/>
      <c r="EF804" s="56"/>
      <c r="EG804" s="56"/>
      <c r="EH804" s="56"/>
      <c r="EI804" s="56"/>
      <c r="EJ804" s="56"/>
      <c r="EK804" s="56"/>
      <c r="EL804" s="56"/>
      <c r="EM804" s="56"/>
      <c r="EN804" s="56"/>
      <c r="EO804" s="56"/>
      <c r="EP804" s="56"/>
      <c r="EQ804" s="56"/>
      <c r="ER804" s="56"/>
      <c r="ES804" s="56"/>
      <c r="ET804" s="56"/>
      <c r="EU804" s="56"/>
      <c r="EV804" s="56"/>
      <c r="EW804" s="56"/>
      <c r="EX804" s="56"/>
      <c r="EY804" s="56"/>
      <c r="EZ804" s="56"/>
      <c r="FA804" s="56"/>
      <c r="FB804" s="56"/>
      <c r="FC804" s="56"/>
      <c r="FD804" s="56"/>
      <c r="FE804" s="56"/>
      <c r="FF804" s="56"/>
      <c r="FG804" s="56"/>
      <c r="FH804" s="56"/>
      <c r="FI804" s="56"/>
      <c r="FJ804" s="56"/>
      <c r="FK804" s="56"/>
      <c r="FL804" s="56"/>
      <c r="FM804" s="56"/>
      <c r="FN804" s="56"/>
      <c r="FO804" s="56"/>
      <c r="FP804" s="56"/>
      <c r="FQ804" s="56"/>
      <c r="FR804" s="56"/>
      <c r="FS804" s="56"/>
      <c r="FT804" s="56"/>
      <c r="FU804" s="56"/>
      <c r="FV804" s="56"/>
      <c r="FW804" s="56"/>
      <c r="FX804" s="56"/>
      <c r="FY804" s="56"/>
      <c r="FZ804" s="56"/>
      <c r="GA804" s="56"/>
      <c r="GB804" s="56"/>
      <c r="GC804" s="56"/>
      <c r="GD804" s="56"/>
      <c r="GE804" s="56"/>
      <c r="GF804" s="56"/>
      <c r="GG804" s="56"/>
      <c r="GH804" s="56"/>
      <c r="GI804" s="56"/>
      <c r="GJ804" s="56"/>
      <c r="GK804" s="56"/>
      <c r="GL804" s="56"/>
      <c r="GM804" s="56"/>
      <c r="GN804" s="56"/>
      <c r="GO804" s="56"/>
      <c r="GP804" s="56"/>
      <c r="GQ804" s="56"/>
      <c r="GR804" s="56"/>
      <c r="GS804" s="56"/>
      <c r="GT804" s="56"/>
      <c r="GU804" s="56"/>
      <c r="GV804" s="56"/>
      <c r="GW804" s="56"/>
      <c r="GX804" s="56"/>
      <c r="GY804" s="56"/>
      <c r="GZ804" s="56"/>
      <c r="HA804" s="56"/>
      <c r="HB804" s="56"/>
      <c r="HC804" s="56"/>
      <c r="HD804" s="56"/>
      <c r="HE804" s="56"/>
      <c r="HF804" s="56"/>
      <c r="HG804" s="56"/>
      <c r="HH804" s="56"/>
      <c r="HI804" s="56"/>
      <c r="HJ804" s="56"/>
      <c r="HK804" s="56"/>
      <c r="HL804" s="56"/>
      <c r="HM804" s="56"/>
      <c r="HN804" s="56"/>
      <c r="HO804" s="56"/>
      <c r="HP804" s="56"/>
      <c r="HQ804" s="56"/>
      <c r="HR804" s="56"/>
      <c r="HS804" s="56"/>
      <c r="HT804" s="56"/>
      <c r="HU804" s="56"/>
      <c r="HV804" s="56"/>
      <c r="HW804" s="56"/>
      <c r="HX804" s="56"/>
      <c r="HY804" s="56"/>
      <c r="HZ804" s="56"/>
      <c r="IA804" s="56"/>
      <c r="IB804" s="56"/>
      <c r="IC804" s="56"/>
      <c r="ID804" s="56"/>
      <c r="IE804" s="56"/>
      <c r="IF804" s="56"/>
      <c r="IG804" s="56"/>
      <c r="IH804" s="56"/>
      <c r="II804" s="56"/>
      <c r="IJ804" s="56"/>
      <c r="IK804" s="56"/>
      <c r="IL804" s="56"/>
      <c r="IM804" s="56"/>
      <c r="IN804" s="56"/>
      <c r="IO804" s="56"/>
      <c r="IP804" s="56"/>
      <c r="IQ804" s="56"/>
      <c r="IR804" s="56"/>
      <c r="IS804" s="56"/>
      <c r="IT804" s="56"/>
      <c r="IU804" s="56"/>
      <c r="IV804" s="56"/>
      <c r="IW804" s="56"/>
      <c r="IX804" s="56"/>
      <c r="IY804" s="56"/>
      <c r="IZ804" s="56"/>
      <c r="JA804" s="56"/>
      <c r="JB804" s="56"/>
      <c r="JC804" s="56"/>
      <c r="JD804" s="56"/>
      <c r="JE804" s="56"/>
      <c r="JF804" s="56"/>
      <c r="JG804" s="56"/>
      <c r="JH804" s="56"/>
      <c r="JI804" s="56"/>
      <c r="JJ804" s="56"/>
      <c r="JK804" s="56"/>
      <c r="JL804" s="56"/>
      <c r="JM804" s="56"/>
      <c r="JN804" s="56"/>
      <c r="JO804" s="56"/>
      <c r="JP804" s="56"/>
      <c r="JQ804" s="56"/>
      <c r="JR804" s="56"/>
      <c r="JS804" s="56"/>
      <c r="JT804" s="56"/>
      <c r="JU804" s="56"/>
      <c r="JV804" s="56"/>
      <c r="JW804" s="56"/>
      <c r="JX804" s="56"/>
      <c r="JY804" s="56"/>
      <c r="JZ804" s="56"/>
      <c r="KA804" s="56"/>
      <c r="KB804" s="56"/>
      <c r="KC804" s="56"/>
      <c r="KD804" s="56"/>
      <c r="KE804" s="56"/>
      <c r="KF804" s="56"/>
      <c r="KG804" s="56"/>
      <c r="KH804" s="56"/>
      <c r="KI804" s="56"/>
      <c r="KJ804" s="56"/>
      <c r="KK804" s="56"/>
      <c r="KL804" s="56"/>
      <c r="KM804" s="56"/>
      <c r="KN804" s="56"/>
      <c r="KO804" s="56"/>
      <c r="KP804" s="56"/>
      <c r="KQ804" s="56"/>
      <c r="KR804" s="56"/>
      <c r="KS804" s="56"/>
      <c r="KT804" s="56"/>
      <c r="KU804" s="56"/>
      <c r="KV804" s="56"/>
      <c r="KW804" s="56"/>
      <c r="KX804" s="56"/>
      <c r="KY804" s="56"/>
      <c r="KZ804" s="56"/>
      <c r="LA804" s="56"/>
      <c r="LB804" s="56"/>
      <c r="LC804" s="56"/>
      <c r="LD804" s="56"/>
      <c r="LE804" s="56"/>
      <c r="LF804" s="56"/>
      <c r="LG804" s="56"/>
      <c r="LH804" s="56"/>
      <c r="LI804" s="56"/>
      <c r="LJ804" s="56"/>
      <c r="LK804" s="56"/>
      <c r="LL804" s="56"/>
      <c r="LM804" s="56"/>
      <c r="LN804" s="56"/>
      <c r="LO804" s="56"/>
      <c r="LP804" s="56"/>
      <c r="LQ804" s="56"/>
      <c r="LR804" s="56"/>
      <c r="LS804" s="56"/>
      <c r="LT804" s="56"/>
      <c r="LU804" s="56"/>
      <c r="LV804" s="56"/>
      <c r="LW804" s="56"/>
      <c r="LX804" s="56"/>
      <c r="LY804" s="56"/>
      <c r="LZ804" s="56"/>
      <c r="MA804" s="56"/>
      <c r="MB804" s="56"/>
      <c r="MC804" s="56"/>
      <c r="MD804" s="56"/>
      <c r="ME804" s="56"/>
      <c r="MF804" s="56"/>
      <c r="MG804" s="56"/>
      <c r="MH804" s="56"/>
      <c r="MI804" s="56"/>
      <c r="MJ804" s="56"/>
      <c r="MK804" s="56"/>
      <c r="ML804" s="56"/>
      <c r="MM804" s="56"/>
      <c r="MN804" s="56"/>
      <c r="MO804" s="56"/>
      <c r="MP804" s="56"/>
      <c r="MQ804" s="56"/>
      <c r="MR804" s="56"/>
      <c r="MS804" s="56"/>
      <c r="MT804" s="56"/>
      <c r="MU804" s="56"/>
      <c r="MV804" s="56"/>
      <c r="MW804" s="56"/>
      <c r="MX804" s="56"/>
      <c r="MY804" s="56"/>
      <c r="MZ804" s="56"/>
      <c r="NA804" s="56"/>
      <c r="NB804" s="56"/>
      <c r="NC804" s="56"/>
      <c r="ND804" s="56"/>
      <c r="NE804" s="56"/>
      <c r="NF804" s="56"/>
      <c r="NG804" s="56"/>
      <c r="NH804" s="56"/>
      <c r="NI804" s="56"/>
      <c r="NJ804" s="56"/>
      <c r="NK804" s="56"/>
      <c r="NL804" s="56"/>
      <c r="NM804" s="56"/>
      <c r="NN804" s="56"/>
      <c r="NO804" s="56"/>
      <c r="NP804" s="56"/>
      <c r="NQ804" s="56"/>
      <c r="NR804" s="56"/>
      <c r="NS804" s="56"/>
      <c r="NT804" s="56"/>
      <c r="NU804" s="56"/>
      <c r="NV804" s="56"/>
      <c r="NW804" s="56"/>
      <c r="NX804" s="56"/>
      <c r="NY804" s="56"/>
      <c r="NZ804" s="56"/>
      <c r="OA804" s="56"/>
      <c r="OB804" s="56"/>
      <c r="OC804" s="56"/>
      <c r="OD804" s="56"/>
      <c r="OE804" s="56"/>
      <c r="OF804" s="56"/>
      <c r="OG804" s="56"/>
      <c r="OH804" s="56"/>
      <c r="OI804" s="56"/>
      <c r="OJ804" s="56"/>
      <c r="OK804" s="56"/>
      <c r="OL804" s="56"/>
      <c r="OM804" s="56"/>
      <c r="ON804" s="56"/>
      <c r="OO804" s="56"/>
      <c r="OP804" s="56"/>
      <c r="OQ804" s="56"/>
      <c r="OR804" s="56"/>
      <c r="OS804" s="56"/>
      <c r="OT804" s="56"/>
      <c r="OU804" s="56"/>
      <c r="OV804" s="56"/>
      <c r="OW804" s="56"/>
      <c r="OX804" s="56"/>
      <c r="OY804" s="56"/>
      <c r="OZ804" s="56"/>
      <c r="PA804" s="56"/>
      <c r="PB804" s="56"/>
      <c r="PC804" s="56"/>
      <c r="PD804" s="56"/>
      <c r="PE804" s="56"/>
      <c r="PF804" s="56"/>
      <c r="PG804" s="56"/>
      <c r="PH804" s="56"/>
      <c r="PI804" s="56"/>
      <c r="PJ804" s="56"/>
      <c r="PK804" s="56"/>
      <c r="PL804" s="56"/>
      <c r="PM804" s="56"/>
      <c r="PN804" s="56"/>
      <c r="PO804" s="56"/>
      <c r="PP804" s="56"/>
      <c r="PQ804" s="56"/>
      <c r="PR804" s="56"/>
      <c r="PS804" s="56"/>
      <c r="PT804" s="56"/>
      <c r="PU804" s="56"/>
      <c r="PV804" s="56"/>
      <c r="PW804" s="56"/>
      <c r="PX804" s="56"/>
      <c r="PY804" s="56"/>
      <c r="PZ804" s="56"/>
      <c r="QA804" s="56"/>
      <c r="QB804" s="56"/>
      <c r="QC804" s="56"/>
      <c r="QD804" s="56"/>
      <c r="QE804" s="56"/>
      <c r="QF804" s="56"/>
      <c r="QG804" s="56"/>
      <c r="QH804" s="56"/>
      <c r="QI804" s="56"/>
      <c r="QJ804" s="56"/>
      <c r="QK804" s="56"/>
      <c r="QL804" s="56"/>
      <c r="QM804" s="56"/>
      <c r="QN804" s="56"/>
      <c r="QO804" s="56"/>
      <c r="QP804" s="56"/>
      <c r="QQ804" s="56"/>
      <c r="QR804" s="56"/>
      <c r="QS804" s="56"/>
      <c r="QT804" s="56"/>
      <c r="QU804" s="56"/>
      <c r="QV804" s="56"/>
      <c r="QW804" s="56"/>
      <c r="QX804" s="56"/>
      <c r="QY804" s="56"/>
      <c r="QZ804" s="56"/>
      <c r="RA804" s="56"/>
      <c r="RB804" s="56"/>
      <c r="RC804" s="56"/>
      <c r="RD804" s="56"/>
      <c r="RE804" s="56"/>
      <c r="RF804" s="56"/>
      <c r="RG804" s="56"/>
      <c r="RH804" s="56"/>
      <c r="RI804" s="56"/>
      <c r="RJ804" s="56"/>
      <c r="RK804" s="56"/>
      <c r="RL804" s="56"/>
      <c r="RM804" s="56"/>
      <c r="RN804" s="56"/>
      <c r="RO804" s="56"/>
      <c r="RP804" s="56"/>
      <c r="RQ804" s="56"/>
      <c r="RR804" s="56"/>
      <c r="RS804" s="56"/>
      <c r="RT804" s="56"/>
      <c r="RU804" s="56"/>
      <c r="RV804" s="56"/>
      <c r="RW804" s="56"/>
      <c r="RX804" s="56"/>
      <c r="RY804" s="56"/>
      <c r="RZ804" s="56"/>
      <c r="SA804" s="56"/>
      <c r="SB804" s="56"/>
      <c r="SC804" s="56"/>
      <c r="SD804" s="56"/>
      <c r="SE804" s="56"/>
      <c r="SF804" s="56"/>
      <c r="SG804" s="56"/>
      <c r="SH804" s="56"/>
      <c r="SI804" s="56"/>
      <c r="SJ804" s="56"/>
      <c r="SK804" s="56"/>
      <c r="SL804" s="56"/>
      <c r="SM804" s="56"/>
      <c r="SN804" s="56"/>
      <c r="SO804" s="56"/>
      <c r="SP804" s="56"/>
      <c r="SQ804" s="56"/>
      <c r="SR804" s="56"/>
      <c r="SS804" s="56"/>
      <c r="ST804" s="56"/>
      <c r="SU804" s="56"/>
      <c r="SV804" s="56"/>
      <c r="SW804" s="56"/>
      <c r="SX804" s="56"/>
      <c r="SY804" s="56"/>
      <c r="SZ804" s="56"/>
      <c r="TA804" s="56"/>
      <c r="TB804" s="56"/>
      <c r="TC804" s="56"/>
      <c r="TD804" s="56"/>
      <c r="TE804" s="56"/>
      <c r="TF804" s="56"/>
      <c r="TG804" s="56"/>
      <c r="TH804" s="56"/>
      <c r="TI804" s="56"/>
      <c r="TJ804" s="56"/>
      <c r="TK804" s="56"/>
      <c r="TL804" s="56"/>
      <c r="TM804" s="56"/>
      <c r="TN804" s="56"/>
      <c r="TO804" s="56"/>
      <c r="TP804" s="56"/>
      <c r="TQ804" s="56"/>
      <c r="TR804" s="56"/>
      <c r="TS804" s="56"/>
      <c r="TT804" s="56"/>
      <c r="TU804" s="56"/>
      <c r="TV804" s="56"/>
      <c r="TW804" s="56"/>
      <c r="TX804" s="56"/>
      <c r="TY804" s="56"/>
      <c r="TZ804" s="56"/>
      <c r="UA804" s="56"/>
      <c r="UB804" s="56"/>
      <c r="UC804" s="56"/>
      <c r="UD804" s="56"/>
      <c r="UE804" s="56"/>
      <c r="UF804" s="56"/>
      <c r="UG804" s="56"/>
      <c r="UH804" s="56"/>
      <c r="UI804" s="56"/>
      <c r="UJ804" s="56"/>
      <c r="UK804" s="56"/>
      <c r="UL804" s="56"/>
      <c r="UM804" s="56"/>
      <c r="UN804" s="56"/>
      <c r="UO804" s="56"/>
      <c r="UP804" s="56"/>
      <c r="UQ804" s="56"/>
      <c r="UR804" s="56"/>
      <c r="US804" s="56"/>
      <c r="UT804" s="56"/>
      <c r="UU804" s="56"/>
      <c r="UV804" s="56"/>
      <c r="UW804" s="56"/>
      <c r="UX804" s="56"/>
      <c r="UY804" s="56"/>
      <c r="UZ804" s="56"/>
      <c r="VA804" s="56"/>
      <c r="VB804" s="56"/>
      <c r="VC804" s="56"/>
      <c r="VD804" s="56"/>
      <c r="VE804" s="56"/>
      <c r="VF804" s="56"/>
      <c r="VG804" s="56"/>
      <c r="VH804" s="56"/>
      <c r="VI804" s="56"/>
      <c r="VJ804" s="56"/>
      <c r="VK804" s="56"/>
      <c r="VL804" s="56"/>
      <c r="VM804" s="56"/>
      <c r="VN804" s="56"/>
      <c r="VO804" s="56"/>
      <c r="VP804" s="56"/>
      <c r="VQ804" s="56"/>
      <c r="VR804" s="56"/>
      <c r="VS804" s="56"/>
      <c r="VT804" s="56"/>
      <c r="VU804" s="56"/>
      <c r="VV804" s="56"/>
      <c r="VW804" s="56"/>
      <c r="VX804" s="56"/>
      <c r="VY804" s="56"/>
      <c r="VZ804" s="56"/>
      <c r="WA804" s="56"/>
      <c r="WB804" s="56"/>
      <c r="WC804" s="56"/>
      <c r="WD804" s="56"/>
      <c r="WE804" s="56"/>
      <c r="WF804" s="56"/>
      <c r="WG804" s="56"/>
      <c r="WH804" s="56"/>
      <c r="WI804" s="56"/>
      <c r="WJ804" s="56"/>
      <c r="WK804" s="56"/>
      <c r="WL804" s="56"/>
      <c r="WM804" s="56"/>
      <c r="WN804" s="56"/>
      <c r="WO804" s="56"/>
      <c r="WP804" s="56"/>
      <c r="WQ804" s="56"/>
      <c r="WR804" s="56"/>
      <c r="WS804" s="56"/>
      <c r="WT804" s="56"/>
      <c r="WU804" s="56"/>
      <c r="WV804" s="56"/>
      <c r="WW804" s="56"/>
      <c r="WX804" s="56"/>
      <c r="WY804" s="56"/>
      <c r="WZ804" s="56"/>
      <c r="XA804" s="56"/>
      <c r="XB804" s="56"/>
      <c r="XC804" s="56"/>
      <c r="XD804" s="56"/>
      <c r="XE804" s="56"/>
      <c r="XF804" s="56"/>
      <c r="XG804" s="56"/>
      <c r="XH804" s="56"/>
      <c r="XI804" s="56"/>
      <c r="XJ804" s="56"/>
      <c r="XK804" s="56"/>
      <c r="XL804" s="56"/>
      <c r="XM804" s="56"/>
      <c r="XN804" s="56"/>
      <c r="XO804" s="56"/>
      <c r="XP804" s="56"/>
      <c r="XQ804" s="56"/>
      <c r="XR804" s="56"/>
      <c r="XS804" s="56"/>
      <c r="XT804" s="56"/>
      <c r="XU804" s="56"/>
      <c r="XV804" s="56"/>
      <c r="XW804" s="56"/>
      <c r="XX804" s="56"/>
      <c r="XY804" s="56"/>
      <c r="XZ804" s="56"/>
      <c r="YA804" s="56"/>
      <c r="YB804" s="56"/>
      <c r="YC804" s="56"/>
      <c r="YD804" s="56"/>
      <c r="YE804" s="56"/>
      <c r="YF804" s="56"/>
      <c r="YG804" s="56"/>
      <c r="YH804" s="56"/>
      <c r="YI804" s="56"/>
      <c r="YJ804" s="56"/>
      <c r="YK804" s="56"/>
      <c r="YL804" s="56"/>
      <c r="YM804" s="56"/>
      <c r="YN804" s="56"/>
      <c r="YO804" s="56"/>
      <c r="YP804" s="56"/>
      <c r="YQ804" s="56"/>
      <c r="YR804" s="56"/>
      <c r="YS804" s="56"/>
      <c r="YT804" s="56"/>
      <c r="YU804" s="56"/>
      <c r="YV804" s="56"/>
      <c r="YW804" s="56"/>
      <c r="YX804" s="56"/>
      <c r="YY804" s="56"/>
      <c r="YZ804" s="56"/>
      <c r="ZA804" s="56"/>
      <c r="ZB804" s="56"/>
      <c r="ZC804" s="56"/>
      <c r="ZD804" s="56"/>
      <c r="ZE804" s="56"/>
      <c r="ZF804" s="56"/>
      <c r="ZG804" s="56"/>
      <c r="ZH804" s="56"/>
      <c r="ZI804" s="56"/>
      <c r="ZJ804" s="56"/>
      <c r="ZK804" s="56"/>
      <c r="ZL804" s="56"/>
      <c r="ZM804" s="56"/>
      <c r="ZN804" s="56"/>
      <c r="ZO804" s="56"/>
      <c r="ZP804" s="56"/>
      <c r="ZQ804" s="56"/>
      <c r="ZR804" s="56"/>
      <c r="ZS804" s="56"/>
      <c r="ZT804" s="56"/>
      <c r="ZU804" s="56"/>
      <c r="ZV804" s="56"/>
      <c r="ZW804" s="56"/>
      <c r="ZX804" s="56"/>
      <c r="ZY804" s="56"/>
      <c r="ZZ804" s="56"/>
    </row>
    <row r="805" spans="1:702" s="56" customFormat="1" hidden="1" outlineLevel="1" x14ac:dyDescent="0.2">
      <c r="A805" s="49"/>
      <c r="B805" s="75"/>
      <c r="C805" s="49" t="s">
        <v>124</v>
      </c>
      <c r="D805" s="141"/>
      <c r="E805" s="170"/>
      <c r="F805" s="53"/>
      <c r="G805" s="170"/>
      <c r="H805" s="43"/>
      <c r="I805" s="132"/>
      <c r="J805" s="170"/>
      <c r="K805" s="190"/>
      <c r="L805" s="178"/>
      <c r="P805" s="34"/>
      <c r="Q805" s="34"/>
    </row>
    <row r="806" spans="1:702" s="56" customFormat="1" hidden="1" outlineLevel="1" x14ac:dyDescent="0.2">
      <c r="A806" s="49"/>
      <c r="B806" s="75"/>
      <c r="C806" s="49" t="s">
        <v>137</v>
      </c>
      <c r="D806" s="141"/>
      <c r="E806" s="171"/>
      <c r="F806" s="53"/>
      <c r="G806" s="171"/>
      <c r="H806" s="43"/>
      <c r="I806" s="132"/>
      <c r="J806" s="171"/>
      <c r="K806" s="191"/>
      <c r="L806" s="179"/>
      <c r="P806" s="34"/>
      <c r="Q806" s="34"/>
    </row>
    <row r="807" spans="1:702" s="56" customFormat="1" hidden="1" outlineLevel="1" x14ac:dyDescent="0.2">
      <c r="A807" s="49"/>
      <c r="B807" s="75"/>
      <c r="C807" s="49" t="s">
        <v>138</v>
      </c>
      <c r="D807" s="141"/>
      <c r="E807" s="172"/>
      <c r="F807" s="53"/>
      <c r="G807" s="172"/>
      <c r="H807" s="43"/>
      <c r="I807" s="132"/>
      <c r="J807" s="172"/>
      <c r="K807" s="192"/>
      <c r="L807" s="180"/>
      <c r="P807" s="34"/>
      <c r="Q807" s="34"/>
    </row>
    <row r="808" spans="1:702" s="59" customFormat="1" collapsed="1" x14ac:dyDescent="0.2">
      <c r="A808" s="41"/>
      <c r="B808" s="57">
        <v>574</v>
      </c>
      <c r="C808" s="78" t="s">
        <v>250</v>
      </c>
      <c r="D808" s="64"/>
      <c r="E808" s="58"/>
      <c r="F808" s="58">
        <f>SUM(F809:F811)</f>
        <v>0</v>
      </c>
      <c r="G808" s="129">
        <f>F808-E808</f>
        <v>0</v>
      </c>
      <c r="H808" s="58">
        <f t="shared" ref="H808" si="193">SUM(H809:H811)</f>
        <v>0</v>
      </c>
      <c r="I808" s="130" t="str">
        <f>IF((OR(I809="SZ",I810="SZ",I811="SZ")),"SZ","AZ")</f>
        <v>AZ</v>
      </c>
      <c r="J808" s="129">
        <f>H808-E808</f>
        <v>0</v>
      </c>
      <c r="K808" s="135">
        <f>IF(F808="",E808,IF(I808="SZ",H808,F808))</f>
        <v>0</v>
      </c>
      <c r="L808" s="129">
        <f>K808-E808</f>
        <v>0</v>
      </c>
      <c r="M808" s="56"/>
      <c r="N808" s="56"/>
      <c r="O808" s="56"/>
      <c r="P808" s="34"/>
      <c r="Q808" s="34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6"/>
      <c r="BQ808" s="56"/>
      <c r="BR808" s="56"/>
      <c r="BS808" s="56"/>
      <c r="BT808" s="56"/>
      <c r="BU808" s="56"/>
      <c r="BV808" s="56"/>
      <c r="BW808" s="56"/>
      <c r="BX808" s="56"/>
      <c r="BY808" s="56"/>
      <c r="BZ808" s="56"/>
      <c r="CA808" s="56"/>
      <c r="CB808" s="56"/>
      <c r="CC808" s="56"/>
      <c r="CD808" s="56"/>
      <c r="CE808" s="56"/>
      <c r="CF808" s="56"/>
      <c r="CG808" s="56"/>
      <c r="CH808" s="56"/>
      <c r="CI808" s="56"/>
      <c r="CJ808" s="56"/>
      <c r="CK808" s="56"/>
      <c r="CL808" s="56"/>
      <c r="CM808" s="56"/>
      <c r="CN808" s="56"/>
      <c r="CO808" s="56"/>
      <c r="CP808" s="56"/>
      <c r="CQ808" s="56"/>
      <c r="CR808" s="56"/>
      <c r="CS808" s="56"/>
      <c r="CT808" s="56"/>
      <c r="CU808" s="56"/>
      <c r="CV808" s="56"/>
      <c r="CW808" s="56"/>
      <c r="CX808" s="56"/>
      <c r="CY808" s="56"/>
      <c r="CZ808" s="56"/>
      <c r="DA808" s="56"/>
      <c r="DB808" s="56"/>
      <c r="DC808" s="56"/>
      <c r="DD808" s="56"/>
      <c r="DE808" s="56"/>
      <c r="DF808" s="56"/>
      <c r="DG808" s="56"/>
      <c r="DH808" s="56"/>
      <c r="DI808" s="56"/>
      <c r="DJ808" s="56"/>
      <c r="DK808" s="56"/>
      <c r="DL808" s="56"/>
      <c r="DM808" s="56"/>
      <c r="DN808" s="56"/>
      <c r="DO808" s="56"/>
      <c r="DP808" s="56"/>
      <c r="DQ808" s="56"/>
      <c r="DR808" s="56"/>
      <c r="DS808" s="56"/>
      <c r="DT808" s="56"/>
      <c r="DU808" s="56"/>
      <c r="DV808" s="56"/>
      <c r="DW808" s="56"/>
      <c r="DX808" s="56"/>
      <c r="DY808" s="56"/>
      <c r="DZ808" s="56"/>
      <c r="EA808" s="56"/>
      <c r="EB808" s="56"/>
      <c r="EC808" s="56"/>
      <c r="ED808" s="56"/>
      <c r="EE808" s="56"/>
      <c r="EF808" s="56"/>
      <c r="EG808" s="56"/>
      <c r="EH808" s="56"/>
      <c r="EI808" s="56"/>
      <c r="EJ808" s="56"/>
      <c r="EK808" s="56"/>
      <c r="EL808" s="56"/>
      <c r="EM808" s="56"/>
      <c r="EN808" s="56"/>
      <c r="EO808" s="56"/>
      <c r="EP808" s="56"/>
      <c r="EQ808" s="56"/>
      <c r="ER808" s="56"/>
      <c r="ES808" s="56"/>
      <c r="ET808" s="56"/>
      <c r="EU808" s="56"/>
      <c r="EV808" s="56"/>
      <c r="EW808" s="56"/>
      <c r="EX808" s="56"/>
      <c r="EY808" s="56"/>
      <c r="EZ808" s="56"/>
      <c r="FA808" s="56"/>
      <c r="FB808" s="56"/>
      <c r="FC808" s="56"/>
      <c r="FD808" s="56"/>
      <c r="FE808" s="56"/>
      <c r="FF808" s="56"/>
      <c r="FG808" s="56"/>
      <c r="FH808" s="56"/>
      <c r="FI808" s="56"/>
      <c r="FJ808" s="56"/>
      <c r="FK808" s="56"/>
      <c r="FL808" s="56"/>
      <c r="FM808" s="56"/>
      <c r="FN808" s="56"/>
      <c r="FO808" s="56"/>
      <c r="FP808" s="56"/>
      <c r="FQ808" s="56"/>
      <c r="FR808" s="56"/>
      <c r="FS808" s="56"/>
      <c r="FT808" s="56"/>
      <c r="FU808" s="56"/>
      <c r="FV808" s="56"/>
      <c r="FW808" s="56"/>
      <c r="FX808" s="56"/>
      <c r="FY808" s="56"/>
      <c r="FZ808" s="56"/>
      <c r="GA808" s="56"/>
      <c r="GB808" s="56"/>
      <c r="GC808" s="56"/>
      <c r="GD808" s="56"/>
      <c r="GE808" s="56"/>
      <c r="GF808" s="56"/>
      <c r="GG808" s="56"/>
      <c r="GH808" s="56"/>
      <c r="GI808" s="56"/>
      <c r="GJ808" s="56"/>
      <c r="GK808" s="56"/>
      <c r="GL808" s="56"/>
      <c r="GM808" s="56"/>
      <c r="GN808" s="56"/>
      <c r="GO808" s="56"/>
      <c r="GP808" s="56"/>
      <c r="GQ808" s="56"/>
      <c r="GR808" s="56"/>
      <c r="GS808" s="56"/>
      <c r="GT808" s="56"/>
      <c r="GU808" s="56"/>
      <c r="GV808" s="56"/>
      <c r="GW808" s="56"/>
      <c r="GX808" s="56"/>
      <c r="GY808" s="56"/>
      <c r="GZ808" s="56"/>
      <c r="HA808" s="56"/>
      <c r="HB808" s="56"/>
      <c r="HC808" s="56"/>
      <c r="HD808" s="56"/>
      <c r="HE808" s="56"/>
      <c r="HF808" s="56"/>
      <c r="HG808" s="56"/>
      <c r="HH808" s="56"/>
      <c r="HI808" s="56"/>
      <c r="HJ808" s="56"/>
      <c r="HK808" s="56"/>
      <c r="HL808" s="56"/>
      <c r="HM808" s="56"/>
      <c r="HN808" s="56"/>
      <c r="HO808" s="56"/>
      <c r="HP808" s="56"/>
      <c r="HQ808" s="56"/>
      <c r="HR808" s="56"/>
      <c r="HS808" s="56"/>
      <c r="HT808" s="56"/>
      <c r="HU808" s="56"/>
      <c r="HV808" s="56"/>
      <c r="HW808" s="56"/>
      <c r="HX808" s="56"/>
      <c r="HY808" s="56"/>
      <c r="HZ808" s="56"/>
      <c r="IA808" s="56"/>
      <c r="IB808" s="56"/>
      <c r="IC808" s="56"/>
      <c r="ID808" s="56"/>
      <c r="IE808" s="56"/>
      <c r="IF808" s="56"/>
      <c r="IG808" s="56"/>
      <c r="IH808" s="56"/>
      <c r="II808" s="56"/>
      <c r="IJ808" s="56"/>
      <c r="IK808" s="56"/>
      <c r="IL808" s="56"/>
      <c r="IM808" s="56"/>
      <c r="IN808" s="56"/>
      <c r="IO808" s="56"/>
      <c r="IP808" s="56"/>
      <c r="IQ808" s="56"/>
      <c r="IR808" s="56"/>
      <c r="IS808" s="56"/>
      <c r="IT808" s="56"/>
      <c r="IU808" s="56"/>
      <c r="IV808" s="56"/>
      <c r="IW808" s="56"/>
      <c r="IX808" s="56"/>
      <c r="IY808" s="56"/>
      <c r="IZ808" s="56"/>
      <c r="JA808" s="56"/>
      <c r="JB808" s="56"/>
      <c r="JC808" s="56"/>
      <c r="JD808" s="56"/>
      <c r="JE808" s="56"/>
      <c r="JF808" s="56"/>
      <c r="JG808" s="56"/>
      <c r="JH808" s="56"/>
      <c r="JI808" s="56"/>
      <c r="JJ808" s="56"/>
      <c r="JK808" s="56"/>
      <c r="JL808" s="56"/>
      <c r="JM808" s="56"/>
      <c r="JN808" s="56"/>
      <c r="JO808" s="56"/>
      <c r="JP808" s="56"/>
      <c r="JQ808" s="56"/>
      <c r="JR808" s="56"/>
      <c r="JS808" s="56"/>
      <c r="JT808" s="56"/>
      <c r="JU808" s="56"/>
      <c r="JV808" s="56"/>
      <c r="JW808" s="56"/>
      <c r="JX808" s="56"/>
      <c r="JY808" s="56"/>
      <c r="JZ808" s="56"/>
      <c r="KA808" s="56"/>
      <c r="KB808" s="56"/>
      <c r="KC808" s="56"/>
      <c r="KD808" s="56"/>
      <c r="KE808" s="56"/>
      <c r="KF808" s="56"/>
      <c r="KG808" s="56"/>
      <c r="KH808" s="56"/>
      <c r="KI808" s="56"/>
      <c r="KJ808" s="56"/>
      <c r="KK808" s="56"/>
      <c r="KL808" s="56"/>
      <c r="KM808" s="56"/>
      <c r="KN808" s="56"/>
      <c r="KO808" s="56"/>
      <c r="KP808" s="56"/>
      <c r="KQ808" s="56"/>
      <c r="KR808" s="56"/>
      <c r="KS808" s="56"/>
      <c r="KT808" s="56"/>
      <c r="KU808" s="56"/>
      <c r="KV808" s="56"/>
      <c r="KW808" s="56"/>
      <c r="KX808" s="56"/>
      <c r="KY808" s="56"/>
      <c r="KZ808" s="56"/>
      <c r="LA808" s="56"/>
      <c r="LB808" s="56"/>
      <c r="LC808" s="56"/>
      <c r="LD808" s="56"/>
      <c r="LE808" s="56"/>
      <c r="LF808" s="56"/>
      <c r="LG808" s="56"/>
      <c r="LH808" s="56"/>
      <c r="LI808" s="56"/>
      <c r="LJ808" s="56"/>
      <c r="LK808" s="56"/>
      <c r="LL808" s="56"/>
      <c r="LM808" s="56"/>
      <c r="LN808" s="56"/>
      <c r="LO808" s="56"/>
      <c r="LP808" s="56"/>
      <c r="LQ808" s="56"/>
      <c r="LR808" s="56"/>
      <c r="LS808" s="56"/>
      <c r="LT808" s="56"/>
      <c r="LU808" s="56"/>
      <c r="LV808" s="56"/>
      <c r="LW808" s="56"/>
      <c r="LX808" s="56"/>
      <c r="LY808" s="56"/>
      <c r="LZ808" s="56"/>
      <c r="MA808" s="56"/>
      <c r="MB808" s="56"/>
      <c r="MC808" s="56"/>
      <c r="MD808" s="56"/>
      <c r="ME808" s="56"/>
      <c r="MF808" s="56"/>
      <c r="MG808" s="56"/>
      <c r="MH808" s="56"/>
      <c r="MI808" s="56"/>
      <c r="MJ808" s="56"/>
      <c r="MK808" s="56"/>
      <c r="ML808" s="56"/>
      <c r="MM808" s="56"/>
      <c r="MN808" s="56"/>
      <c r="MO808" s="56"/>
      <c r="MP808" s="56"/>
      <c r="MQ808" s="56"/>
      <c r="MR808" s="56"/>
      <c r="MS808" s="56"/>
      <c r="MT808" s="56"/>
      <c r="MU808" s="56"/>
      <c r="MV808" s="56"/>
      <c r="MW808" s="56"/>
      <c r="MX808" s="56"/>
      <c r="MY808" s="56"/>
      <c r="MZ808" s="56"/>
      <c r="NA808" s="56"/>
      <c r="NB808" s="56"/>
      <c r="NC808" s="56"/>
      <c r="ND808" s="56"/>
      <c r="NE808" s="56"/>
      <c r="NF808" s="56"/>
      <c r="NG808" s="56"/>
      <c r="NH808" s="56"/>
      <c r="NI808" s="56"/>
      <c r="NJ808" s="56"/>
      <c r="NK808" s="56"/>
      <c r="NL808" s="56"/>
      <c r="NM808" s="56"/>
      <c r="NN808" s="56"/>
      <c r="NO808" s="56"/>
      <c r="NP808" s="56"/>
      <c r="NQ808" s="56"/>
      <c r="NR808" s="56"/>
      <c r="NS808" s="56"/>
      <c r="NT808" s="56"/>
      <c r="NU808" s="56"/>
      <c r="NV808" s="56"/>
      <c r="NW808" s="56"/>
      <c r="NX808" s="56"/>
      <c r="NY808" s="56"/>
      <c r="NZ808" s="56"/>
      <c r="OA808" s="56"/>
      <c r="OB808" s="56"/>
      <c r="OC808" s="56"/>
      <c r="OD808" s="56"/>
      <c r="OE808" s="56"/>
      <c r="OF808" s="56"/>
      <c r="OG808" s="56"/>
      <c r="OH808" s="56"/>
      <c r="OI808" s="56"/>
      <c r="OJ808" s="56"/>
      <c r="OK808" s="56"/>
      <c r="OL808" s="56"/>
      <c r="OM808" s="56"/>
      <c r="ON808" s="56"/>
      <c r="OO808" s="56"/>
      <c r="OP808" s="56"/>
      <c r="OQ808" s="56"/>
      <c r="OR808" s="56"/>
      <c r="OS808" s="56"/>
      <c r="OT808" s="56"/>
      <c r="OU808" s="56"/>
      <c r="OV808" s="56"/>
      <c r="OW808" s="56"/>
      <c r="OX808" s="56"/>
      <c r="OY808" s="56"/>
      <c r="OZ808" s="56"/>
      <c r="PA808" s="56"/>
      <c r="PB808" s="56"/>
      <c r="PC808" s="56"/>
      <c r="PD808" s="56"/>
      <c r="PE808" s="56"/>
      <c r="PF808" s="56"/>
      <c r="PG808" s="56"/>
      <c r="PH808" s="56"/>
      <c r="PI808" s="56"/>
      <c r="PJ808" s="56"/>
      <c r="PK808" s="56"/>
      <c r="PL808" s="56"/>
      <c r="PM808" s="56"/>
      <c r="PN808" s="56"/>
      <c r="PO808" s="56"/>
      <c r="PP808" s="56"/>
      <c r="PQ808" s="56"/>
      <c r="PR808" s="56"/>
      <c r="PS808" s="56"/>
      <c r="PT808" s="56"/>
      <c r="PU808" s="56"/>
      <c r="PV808" s="56"/>
      <c r="PW808" s="56"/>
      <c r="PX808" s="56"/>
      <c r="PY808" s="56"/>
      <c r="PZ808" s="56"/>
      <c r="QA808" s="56"/>
      <c r="QB808" s="56"/>
      <c r="QC808" s="56"/>
      <c r="QD808" s="56"/>
      <c r="QE808" s="56"/>
      <c r="QF808" s="56"/>
      <c r="QG808" s="56"/>
      <c r="QH808" s="56"/>
      <c r="QI808" s="56"/>
      <c r="QJ808" s="56"/>
      <c r="QK808" s="56"/>
      <c r="QL808" s="56"/>
      <c r="QM808" s="56"/>
      <c r="QN808" s="56"/>
      <c r="QO808" s="56"/>
      <c r="QP808" s="56"/>
      <c r="QQ808" s="56"/>
      <c r="QR808" s="56"/>
      <c r="QS808" s="56"/>
      <c r="QT808" s="56"/>
      <c r="QU808" s="56"/>
      <c r="QV808" s="56"/>
      <c r="QW808" s="56"/>
      <c r="QX808" s="56"/>
      <c r="QY808" s="56"/>
      <c r="QZ808" s="56"/>
      <c r="RA808" s="56"/>
      <c r="RB808" s="56"/>
      <c r="RC808" s="56"/>
      <c r="RD808" s="56"/>
      <c r="RE808" s="56"/>
      <c r="RF808" s="56"/>
      <c r="RG808" s="56"/>
      <c r="RH808" s="56"/>
      <c r="RI808" s="56"/>
      <c r="RJ808" s="56"/>
      <c r="RK808" s="56"/>
      <c r="RL808" s="56"/>
      <c r="RM808" s="56"/>
      <c r="RN808" s="56"/>
      <c r="RO808" s="56"/>
      <c r="RP808" s="56"/>
      <c r="RQ808" s="56"/>
      <c r="RR808" s="56"/>
      <c r="RS808" s="56"/>
      <c r="RT808" s="56"/>
      <c r="RU808" s="56"/>
      <c r="RV808" s="56"/>
      <c r="RW808" s="56"/>
      <c r="RX808" s="56"/>
      <c r="RY808" s="56"/>
      <c r="RZ808" s="56"/>
      <c r="SA808" s="56"/>
      <c r="SB808" s="56"/>
      <c r="SC808" s="56"/>
      <c r="SD808" s="56"/>
      <c r="SE808" s="56"/>
      <c r="SF808" s="56"/>
      <c r="SG808" s="56"/>
      <c r="SH808" s="56"/>
      <c r="SI808" s="56"/>
      <c r="SJ808" s="56"/>
      <c r="SK808" s="56"/>
      <c r="SL808" s="56"/>
      <c r="SM808" s="56"/>
      <c r="SN808" s="56"/>
      <c r="SO808" s="56"/>
      <c r="SP808" s="56"/>
      <c r="SQ808" s="56"/>
      <c r="SR808" s="56"/>
      <c r="SS808" s="56"/>
      <c r="ST808" s="56"/>
      <c r="SU808" s="56"/>
      <c r="SV808" s="56"/>
      <c r="SW808" s="56"/>
      <c r="SX808" s="56"/>
      <c r="SY808" s="56"/>
      <c r="SZ808" s="56"/>
      <c r="TA808" s="56"/>
      <c r="TB808" s="56"/>
      <c r="TC808" s="56"/>
      <c r="TD808" s="56"/>
      <c r="TE808" s="56"/>
      <c r="TF808" s="56"/>
      <c r="TG808" s="56"/>
      <c r="TH808" s="56"/>
      <c r="TI808" s="56"/>
      <c r="TJ808" s="56"/>
      <c r="TK808" s="56"/>
      <c r="TL808" s="56"/>
      <c r="TM808" s="56"/>
      <c r="TN808" s="56"/>
      <c r="TO808" s="56"/>
      <c r="TP808" s="56"/>
      <c r="TQ808" s="56"/>
      <c r="TR808" s="56"/>
      <c r="TS808" s="56"/>
      <c r="TT808" s="56"/>
      <c r="TU808" s="56"/>
      <c r="TV808" s="56"/>
      <c r="TW808" s="56"/>
      <c r="TX808" s="56"/>
      <c r="TY808" s="56"/>
      <c r="TZ808" s="56"/>
      <c r="UA808" s="56"/>
      <c r="UB808" s="56"/>
      <c r="UC808" s="56"/>
      <c r="UD808" s="56"/>
      <c r="UE808" s="56"/>
      <c r="UF808" s="56"/>
      <c r="UG808" s="56"/>
      <c r="UH808" s="56"/>
      <c r="UI808" s="56"/>
      <c r="UJ808" s="56"/>
      <c r="UK808" s="56"/>
      <c r="UL808" s="56"/>
      <c r="UM808" s="56"/>
      <c r="UN808" s="56"/>
      <c r="UO808" s="56"/>
      <c r="UP808" s="56"/>
      <c r="UQ808" s="56"/>
      <c r="UR808" s="56"/>
      <c r="US808" s="56"/>
      <c r="UT808" s="56"/>
      <c r="UU808" s="56"/>
      <c r="UV808" s="56"/>
      <c r="UW808" s="56"/>
      <c r="UX808" s="56"/>
      <c r="UY808" s="56"/>
      <c r="UZ808" s="56"/>
      <c r="VA808" s="56"/>
      <c r="VB808" s="56"/>
      <c r="VC808" s="56"/>
      <c r="VD808" s="56"/>
      <c r="VE808" s="56"/>
      <c r="VF808" s="56"/>
      <c r="VG808" s="56"/>
      <c r="VH808" s="56"/>
      <c r="VI808" s="56"/>
      <c r="VJ808" s="56"/>
      <c r="VK808" s="56"/>
      <c r="VL808" s="56"/>
      <c r="VM808" s="56"/>
      <c r="VN808" s="56"/>
      <c r="VO808" s="56"/>
      <c r="VP808" s="56"/>
      <c r="VQ808" s="56"/>
      <c r="VR808" s="56"/>
      <c r="VS808" s="56"/>
      <c r="VT808" s="56"/>
      <c r="VU808" s="56"/>
      <c r="VV808" s="56"/>
      <c r="VW808" s="56"/>
      <c r="VX808" s="56"/>
      <c r="VY808" s="56"/>
      <c r="VZ808" s="56"/>
      <c r="WA808" s="56"/>
      <c r="WB808" s="56"/>
      <c r="WC808" s="56"/>
      <c r="WD808" s="56"/>
      <c r="WE808" s="56"/>
      <c r="WF808" s="56"/>
      <c r="WG808" s="56"/>
      <c r="WH808" s="56"/>
      <c r="WI808" s="56"/>
      <c r="WJ808" s="56"/>
      <c r="WK808" s="56"/>
      <c r="WL808" s="56"/>
      <c r="WM808" s="56"/>
      <c r="WN808" s="56"/>
      <c r="WO808" s="56"/>
      <c r="WP808" s="56"/>
      <c r="WQ808" s="56"/>
      <c r="WR808" s="56"/>
      <c r="WS808" s="56"/>
      <c r="WT808" s="56"/>
      <c r="WU808" s="56"/>
      <c r="WV808" s="56"/>
      <c r="WW808" s="56"/>
      <c r="WX808" s="56"/>
      <c r="WY808" s="56"/>
      <c r="WZ808" s="56"/>
      <c r="XA808" s="56"/>
      <c r="XB808" s="56"/>
      <c r="XC808" s="56"/>
      <c r="XD808" s="56"/>
      <c r="XE808" s="56"/>
      <c r="XF808" s="56"/>
      <c r="XG808" s="56"/>
      <c r="XH808" s="56"/>
      <c r="XI808" s="56"/>
      <c r="XJ808" s="56"/>
      <c r="XK808" s="56"/>
      <c r="XL808" s="56"/>
      <c r="XM808" s="56"/>
      <c r="XN808" s="56"/>
      <c r="XO808" s="56"/>
      <c r="XP808" s="56"/>
      <c r="XQ808" s="56"/>
      <c r="XR808" s="56"/>
      <c r="XS808" s="56"/>
      <c r="XT808" s="56"/>
      <c r="XU808" s="56"/>
      <c r="XV808" s="56"/>
      <c r="XW808" s="56"/>
      <c r="XX808" s="56"/>
      <c r="XY808" s="56"/>
      <c r="XZ808" s="56"/>
      <c r="YA808" s="56"/>
      <c r="YB808" s="56"/>
      <c r="YC808" s="56"/>
      <c r="YD808" s="56"/>
      <c r="YE808" s="56"/>
      <c r="YF808" s="56"/>
      <c r="YG808" s="56"/>
      <c r="YH808" s="56"/>
      <c r="YI808" s="56"/>
      <c r="YJ808" s="56"/>
      <c r="YK808" s="56"/>
      <c r="YL808" s="56"/>
      <c r="YM808" s="56"/>
      <c r="YN808" s="56"/>
      <c r="YO808" s="56"/>
      <c r="YP808" s="56"/>
      <c r="YQ808" s="56"/>
      <c r="YR808" s="56"/>
      <c r="YS808" s="56"/>
      <c r="YT808" s="56"/>
      <c r="YU808" s="56"/>
      <c r="YV808" s="56"/>
      <c r="YW808" s="56"/>
      <c r="YX808" s="56"/>
      <c r="YY808" s="56"/>
      <c r="YZ808" s="56"/>
      <c r="ZA808" s="56"/>
      <c r="ZB808" s="56"/>
      <c r="ZC808" s="56"/>
      <c r="ZD808" s="56"/>
      <c r="ZE808" s="56"/>
      <c r="ZF808" s="56"/>
      <c r="ZG808" s="56"/>
      <c r="ZH808" s="56"/>
      <c r="ZI808" s="56"/>
      <c r="ZJ808" s="56"/>
      <c r="ZK808" s="56"/>
      <c r="ZL808" s="56"/>
      <c r="ZM808" s="56"/>
      <c r="ZN808" s="56"/>
      <c r="ZO808" s="56"/>
      <c r="ZP808" s="56"/>
      <c r="ZQ808" s="56"/>
      <c r="ZR808" s="56"/>
      <c r="ZS808" s="56"/>
      <c r="ZT808" s="56"/>
      <c r="ZU808" s="56"/>
      <c r="ZV808" s="56"/>
      <c r="ZW808" s="56"/>
      <c r="ZX808" s="56"/>
      <c r="ZY808" s="56"/>
      <c r="ZZ808" s="56"/>
    </row>
    <row r="809" spans="1:702" s="56" customFormat="1" hidden="1" outlineLevel="1" x14ac:dyDescent="0.2">
      <c r="A809" s="49"/>
      <c r="B809" s="75"/>
      <c r="C809" s="49" t="s">
        <v>124</v>
      </c>
      <c r="D809" s="141"/>
      <c r="E809" s="170"/>
      <c r="F809" s="53"/>
      <c r="G809" s="170"/>
      <c r="H809" s="43"/>
      <c r="I809" s="132"/>
      <c r="J809" s="170"/>
      <c r="K809" s="190"/>
      <c r="L809" s="178"/>
      <c r="P809" s="34"/>
      <c r="Q809" s="34"/>
    </row>
    <row r="810" spans="1:702" s="56" customFormat="1" hidden="1" outlineLevel="1" x14ac:dyDescent="0.2">
      <c r="A810" s="49"/>
      <c r="B810" s="75"/>
      <c r="C810" s="49" t="s">
        <v>137</v>
      </c>
      <c r="D810" s="141"/>
      <c r="E810" s="171"/>
      <c r="F810" s="53"/>
      <c r="G810" s="171"/>
      <c r="H810" s="43"/>
      <c r="I810" s="132"/>
      <c r="J810" s="171"/>
      <c r="K810" s="191"/>
      <c r="L810" s="179"/>
      <c r="P810" s="34"/>
      <c r="Q810" s="34"/>
    </row>
    <row r="811" spans="1:702" s="56" customFormat="1" hidden="1" outlineLevel="1" x14ac:dyDescent="0.2">
      <c r="A811" s="49"/>
      <c r="B811" s="75"/>
      <c r="C811" s="49" t="s">
        <v>138</v>
      </c>
      <c r="D811" s="141"/>
      <c r="E811" s="172"/>
      <c r="F811" s="53"/>
      <c r="G811" s="172"/>
      <c r="H811" s="43"/>
      <c r="I811" s="132"/>
      <c r="J811" s="172"/>
      <c r="K811" s="192"/>
      <c r="L811" s="180"/>
      <c r="P811" s="34"/>
      <c r="Q811" s="34"/>
    </row>
    <row r="812" spans="1:702" s="59" customFormat="1" collapsed="1" x14ac:dyDescent="0.2">
      <c r="A812" s="41"/>
      <c r="B812" s="57">
        <v>575</v>
      </c>
      <c r="C812" s="78" t="s">
        <v>251</v>
      </c>
      <c r="D812" s="64"/>
      <c r="E812" s="58"/>
      <c r="F812" s="58">
        <f>SUM(F813:F815)</f>
        <v>0</v>
      </c>
      <c r="G812" s="129">
        <f>F812-E812</f>
        <v>0</v>
      </c>
      <c r="H812" s="58">
        <f t="shared" ref="H812" si="194">SUM(H813:H815)</f>
        <v>0</v>
      </c>
      <c r="I812" s="130" t="str">
        <f>IF((OR(I813="SZ",I814="SZ",I815="SZ")),"SZ","AZ")</f>
        <v>AZ</v>
      </c>
      <c r="J812" s="129">
        <f>H812-E812</f>
        <v>0</v>
      </c>
      <c r="K812" s="135">
        <f>IF(F812="",E812,IF(I812="SZ",H812,F812))</f>
        <v>0</v>
      </c>
      <c r="L812" s="129">
        <f>K812-E812</f>
        <v>0</v>
      </c>
      <c r="M812" s="56"/>
      <c r="N812" s="56"/>
      <c r="O812" s="56"/>
      <c r="P812" s="34"/>
      <c r="Q812" s="34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6"/>
      <c r="BQ812" s="56"/>
      <c r="BR812" s="56"/>
      <c r="BS812" s="56"/>
      <c r="BT812" s="56"/>
      <c r="BU812" s="56"/>
      <c r="BV812" s="56"/>
      <c r="BW812" s="56"/>
      <c r="BX812" s="56"/>
      <c r="BY812" s="56"/>
      <c r="BZ812" s="56"/>
      <c r="CA812" s="56"/>
      <c r="CB812" s="56"/>
      <c r="CC812" s="56"/>
      <c r="CD812" s="56"/>
      <c r="CE812" s="56"/>
      <c r="CF812" s="56"/>
      <c r="CG812" s="56"/>
      <c r="CH812" s="56"/>
      <c r="CI812" s="56"/>
      <c r="CJ812" s="56"/>
      <c r="CK812" s="56"/>
      <c r="CL812" s="56"/>
      <c r="CM812" s="56"/>
      <c r="CN812" s="56"/>
      <c r="CO812" s="56"/>
      <c r="CP812" s="56"/>
      <c r="CQ812" s="56"/>
      <c r="CR812" s="56"/>
      <c r="CS812" s="56"/>
      <c r="CT812" s="56"/>
      <c r="CU812" s="56"/>
      <c r="CV812" s="56"/>
      <c r="CW812" s="56"/>
      <c r="CX812" s="56"/>
      <c r="CY812" s="56"/>
      <c r="CZ812" s="56"/>
      <c r="DA812" s="56"/>
      <c r="DB812" s="56"/>
      <c r="DC812" s="56"/>
      <c r="DD812" s="56"/>
      <c r="DE812" s="56"/>
      <c r="DF812" s="56"/>
      <c r="DG812" s="56"/>
      <c r="DH812" s="56"/>
      <c r="DI812" s="56"/>
      <c r="DJ812" s="56"/>
      <c r="DK812" s="56"/>
      <c r="DL812" s="56"/>
      <c r="DM812" s="56"/>
      <c r="DN812" s="56"/>
      <c r="DO812" s="56"/>
      <c r="DP812" s="56"/>
      <c r="DQ812" s="56"/>
      <c r="DR812" s="56"/>
      <c r="DS812" s="56"/>
      <c r="DT812" s="56"/>
      <c r="DU812" s="56"/>
      <c r="DV812" s="56"/>
      <c r="DW812" s="56"/>
      <c r="DX812" s="56"/>
      <c r="DY812" s="56"/>
      <c r="DZ812" s="56"/>
      <c r="EA812" s="56"/>
      <c r="EB812" s="56"/>
      <c r="EC812" s="56"/>
      <c r="ED812" s="56"/>
      <c r="EE812" s="56"/>
      <c r="EF812" s="56"/>
      <c r="EG812" s="56"/>
      <c r="EH812" s="56"/>
      <c r="EI812" s="56"/>
      <c r="EJ812" s="56"/>
      <c r="EK812" s="56"/>
      <c r="EL812" s="56"/>
      <c r="EM812" s="56"/>
      <c r="EN812" s="56"/>
      <c r="EO812" s="56"/>
      <c r="EP812" s="56"/>
      <c r="EQ812" s="56"/>
      <c r="ER812" s="56"/>
      <c r="ES812" s="56"/>
      <c r="ET812" s="56"/>
      <c r="EU812" s="56"/>
      <c r="EV812" s="56"/>
      <c r="EW812" s="56"/>
      <c r="EX812" s="56"/>
      <c r="EY812" s="56"/>
      <c r="EZ812" s="56"/>
      <c r="FA812" s="56"/>
      <c r="FB812" s="56"/>
      <c r="FC812" s="56"/>
      <c r="FD812" s="56"/>
      <c r="FE812" s="56"/>
      <c r="FF812" s="56"/>
      <c r="FG812" s="56"/>
      <c r="FH812" s="56"/>
      <c r="FI812" s="56"/>
      <c r="FJ812" s="56"/>
      <c r="FK812" s="56"/>
      <c r="FL812" s="56"/>
      <c r="FM812" s="56"/>
      <c r="FN812" s="56"/>
      <c r="FO812" s="56"/>
      <c r="FP812" s="56"/>
      <c r="FQ812" s="56"/>
      <c r="FR812" s="56"/>
      <c r="FS812" s="56"/>
      <c r="FT812" s="56"/>
      <c r="FU812" s="56"/>
      <c r="FV812" s="56"/>
      <c r="FW812" s="56"/>
      <c r="FX812" s="56"/>
      <c r="FY812" s="56"/>
      <c r="FZ812" s="56"/>
      <c r="GA812" s="56"/>
      <c r="GB812" s="56"/>
      <c r="GC812" s="56"/>
      <c r="GD812" s="56"/>
      <c r="GE812" s="56"/>
      <c r="GF812" s="56"/>
      <c r="GG812" s="56"/>
      <c r="GH812" s="56"/>
      <c r="GI812" s="56"/>
      <c r="GJ812" s="56"/>
      <c r="GK812" s="56"/>
      <c r="GL812" s="56"/>
      <c r="GM812" s="56"/>
      <c r="GN812" s="56"/>
      <c r="GO812" s="56"/>
      <c r="GP812" s="56"/>
      <c r="GQ812" s="56"/>
      <c r="GR812" s="56"/>
      <c r="GS812" s="56"/>
      <c r="GT812" s="56"/>
      <c r="GU812" s="56"/>
      <c r="GV812" s="56"/>
      <c r="GW812" s="56"/>
      <c r="GX812" s="56"/>
      <c r="GY812" s="56"/>
      <c r="GZ812" s="56"/>
      <c r="HA812" s="56"/>
      <c r="HB812" s="56"/>
      <c r="HC812" s="56"/>
      <c r="HD812" s="56"/>
      <c r="HE812" s="56"/>
      <c r="HF812" s="56"/>
      <c r="HG812" s="56"/>
      <c r="HH812" s="56"/>
      <c r="HI812" s="56"/>
      <c r="HJ812" s="56"/>
      <c r="HK812" s="56"/>
      <c r="HL812" s="56"/>
      <c r="HM812" s="56"/>
      <c r="HN812" s="56"/>
      <c r="HO812" s="56"/>
      <c r="HP812" s="56"/>
      <c r="HQ812" s="56"/>
      <c r="HR812" s="56"/>
      <c r="HS812" s="56"/>
      <c r="HT812" s="56"/>
      <c r="HU812" s="56"/>
      <c r="HV812" s="56"/>
      <c r="HW812" s="56"/>
      <c r="HX812" s="56"/>
      <c r="HY812" s="56"/>
      <c r="HZ812" s="56"/>
      <c r="IA812" s="56"/>
      <c r="IB812" s="56"/>
      <c r="IC812" s="56"/>
      <c r="ID812" s="56"/>
      <c r="IE812" s="56"/>
      <c r="IF812" s="56"/>
      <c r="IG812" s="56"/>
      <c r="IH812" s="56"/>
      <c r="II812" s="56"/>
      <c r="IJ812" s="56"/>
      <c r="IK812" s="56"/>
      <c r="IL812" s="56"/>
      <c r="IM812" s="56"/>
      <c r="IN812" s="56"/>
      <c r="IO812" s="56"/>
      <c r="IP812" s="56"/>
      <c r="IQ812" s="56"/>
      <c r="IR812" s="56"/>
      <c r="IS812" s="56"/>
      <c r="IT812" s="56"/>
      <c r="IU812" s="56"/>
      <c r="IV812" s="56"/>
      <c r="IW812" s="56"/>
      <c r="IX812" s="56"/>
      <c r="IY812" s="56"/>
      <c r="IZ812" s="56"/>
      <c r="JA812" s="56"/>
      <c r="JB812" s="56"/>
      <c r="JC812" s="56"/>
      <c r="JD812" s="56"/>
      <c r="JE812" s="56"/>
      <c r="JF812" s="56"/>
      <c r="JG812" s="56"/>
      <c r="JH812" s="56"/>
      <c r="JI812" s="56"/>
      <c r="JJ812" s="56"/>
      <c r="JK812" s="56"/>
      <c r="JL812" s="56"/>
      <c r="JM812" s="56"/>
      <c r="JN812" s="56"/>
      <c r="JO812" s="56"/>
      <c r="JP812" s="56"/>
      <c r="JQ812" s="56"/>
      <c r="JR812" s="56"/>
      <c r="JS812" s="56"/>
      <c r="JT812" s="56"/>
      <c r="JU812" s="56"/>
      <c r="JV812" s="56"/>
      <c r="JW812" s="56"/>
      <c r="JX812" s="56"/>
      <c r="JY812" s="56"/>
      <c r="JZ812" s="56"/>
      <c r="KA812" s="56"/>
      <c r="KB812" s="56"/>
      <c r="KC812" s="56"/>
      <c r="KD812" s="56"/>
      <c r="KE812" s="56"/>
      <c r="KF812" s="56"/>
      <c r="KG812" s="56"/>
      <c r="KH812" s="56"/>
      <c r="KI812" s="56"/>
      <c r="KJ812" s="56"/>
      <c r="KK812" s="56"/>
      <c r="KL812" s="56"/>
      <c r="KM812" s="56"/>
      <c r="KN812" s="56"/>
      <c r="KO812" s="56"/>
      <c r="KP812" s="56"/>
      <c r="KQ812" s="56"/>
      <c r="KR812" s="56"/>
      <c r="KS812" s="56"/>
      <c r="KT812" s="56"/>
      <c r="KU812" s="56"/>
      <c r="KV812" s="56"/>
      <c r="KW812" s="56"/>
      <c r="KX812" s="56"/>
      <c r="KY812" s="56"/>
      <c r="KZ812" s="56"/>
      <c r="LA812" s="56"/>
      <c r="LB812" s="56"/>
      <c r="LC812" s="56"/>
      <c r="LD812" s="56"/>
      <c r="LE812" s="56"/>
      <c r="LF812" s="56"/>
      <c r="LG812" s="56"/>
      <c r="LH812" s="56"/>
      <c r="LI812" s="56"/>
      <c r="LJ812" s="56"/>
      <c r="LK812" s="56"/>
      <c r="LL812" s="56"/>
      <c r="LM812" s="56"/>
      <c r="LN812" s="56"/>
      <c r="LO812" s="56"/>
      <c r="LP812" s="56"/>
      <c r="LQ812" s="56"/>
      <c r="LR812" s="56"/>
      <c r="LS812" s="56"/>
      <c r="LT812" s="56"/>
      <c r="LU812" s="56"/>
      <c r="LV812" s="56"/>
      <c r="LW812" s="56"/>
      <c r="LX812" s="56"/>
      <c r="LY812" s="56"/>
      <c r="LZ812" s="56"/>
      <c r="MA812" s="56"/>
      <c r="MB812" s="56"/>
      <c r="MC812" s="56"/>
      <c r="MD812" s="56"/>
      <c r="ME812" s="56"/>
      <c r="MF812" s="56"/>
      <c r="MG812" s="56"/>
      <c r="MH812" s="56"/>
      <c r="MI812" s="56"/>
      <c r="MJ812" s="56"/>
      <c r="MK812" s="56"/>
      <c r="ML812" s="56"/>
      <c r="MM812" s="56"/>
      <c r="MN812" s="56"/>
      <c r="MO812" s="56"/>
      <c r="MP812" s="56"/>
      <c r="MQ812" s="56"/>
      <c r="MR812" s="56"/>
      <c r="MS812" s="56"/>
      <c r="MT812" s="56"/>
      <c r="MU812" s="56"/>
      <c r="MV812" s="56"/>
      <c r="MW812" s="56"/>
      <c r="MX812" s="56"/>
      <c r="MY812" s="56"/>
      <c r="MZ812" s="56"/>
      <c r="NA812" s="56"/>
      <c r="NB812" s="56"/>
      <c r="NC812" s="56"/>
      <c r="ND812" s="56"/>
      <c r="NE812" s="56"/>
      <c r="NF812" s="56"/>
      <c r="NG812" s="56"/>
      <c r="NH812" s="56"/>
      <c r="NI812" s="56"/>
      <c r="NJ812" s="56"/>
      <c r="NK812" s="56"/>
      <c r="NL812" s="56"/>
      <c r="NM812" s="56"/>
      <c r="NN812" s="56"/>
      <c r="NO812" s="56"/>
      <c r="NP812" s="56"/>
      <c r="NQ812" s="56"/>
      <c r="NR812" s="56"/>
      <c r="NS812" s="56"/>
      <c r="NT812" s="56"/>
      <c r="NU812" s="56"/>
      <c r="NV812" s="56"/>
      <c r="NW812" s="56"/>
      <c r="NX812" s="56"/>
      <c r="NY812" s="56"/>
      <c r="NZ812" s="56"/>
      <c r="OA812" s="56"/>
      <c r="OB812" s="56"/>
      <c r="OC812" s="56"/>
      <c r="OD812" s="56"/>
      <c r="OE812" s="56"/>
      <c r="OF812" s="56"/>
      <c r="OG812" s="56"/>
      <c r="OH812" s="56"/>
      <c r="OI812" s="56"/>
      <c r="OJ812" s="56"/>
      <c r="OK812" s="56"/>
      <c r="OL812" s="56"/>
      <c r="OM812" s="56"/>
      <c r="ON812" s="56"/>
      <c r="OO812" s="56"/>
      <c r="OP812" s="56"/>
      <c r="OQ812" s="56"/>
      <c r="OR812" s="56"/>
      <c r="OS812" s="56"/>
      <c r="OT812" s="56"/>
      <c r="OU812" s="56"/>
      <c r="OV812" s="56"/>
      <c r="OW812" s="56"/>
      <c r="OX812" s="56"/>
      <c r="OY812" s="56"/>
      <c r="OZ812" s="56"/>
      <c r="PA812" s="56"/>
      <c r="PB812" s="56"/>
      <c r="PC812" s="56"/>
      <c r="PD812" s="56"/>
      <c r="PE812" s="56"/>
      <c r="PF812" s="56"/>
      <c r="PG812" s="56"/>
      <c r="PH812" s="56"/>
      <c r="PI812" s="56"/>
      <c r="PJ812" s="56"/>
      <c r="PK812" s="56"/>
      <c r="PL812" s="56"/>
      <c r="PM812" s="56"/>
      <c r="PN812" s="56"/>
      <c r="PO812" s="56"/>
      <c r="PP812" s="56"/>
      <c r="PQ812" s="56"/>
      <c r="PR812" s="56"/>
      <c r="PS812" s="56"/>
      <c r="PT812" s="56"/>
      <c r="PU812" s="56"/>
      <c r="PV812" s="56"/>
      <c r="PW812" s="56"/>
      <c r="PX812" s="56"/>
      <c r="PY812" s="56"/>
      <c r="PZ812" s="56"/>
      <c r="QA812" s="56"/>
      <c r="QB812" s="56"/>
      <c r="QC812" s="56"/>
      <c r="QD812" s="56"/>
      <c r="QE812" s="56"/>
      <c r="QF812" s="56"/>
      <c r="QG812" s="56"/>
      <c r="QH812" s="56"/>
      <c r="QI812" s="56"/>
      <c r="QJ812" s="56"/>
      <c r="QK812" s="56"/>
      <c r="QL812" s="56"/>
      <c r="QM812" s="56"/>
      <c r="QN812" s="56"/>
      <c r="QO812" s="56"/>
      <c r="QP812" s="56"/>
      <c r="QQ812" s="56"/>
      <c r="QR812" s="56"/>
      <c r="QS812" s="56"/>
      <c r="QT812" s="56"/>
      <c r="QU812" s="56"/>
      <c r="QV812" s="56"/>
      <c r="QW812" s="56"/>
      <c r="QX812" s="56"/>
      <c r="QY812" s="56"/>
      <c r="QZ812" s="56"/>
      <c r="RA812" s="56"/>
      <c r="RB812" s="56"/>
      <c r="RC812" s="56"/>
      <c r="RD812" s="56"/>
      <c r="RE812" s="56"/>
      <c r="RF812" s="56"/>
      <c r="RG812" s="56"/>
      <c r="RH812" s="56"/>
      <c r="RI812" s="56"/>
      <c r="RJ812" s="56"/>
      <c r="RK812" s="56"/>
      <c r="RL812" s="56"/>
      <c r="RM812" s="56"/>
      <c r="RN812" s="56"/>
      <c r="RO812" s="56"/>
      <c r="RP812" s="56"/>
      <c r="RQ812" s="56"/>
      <c r="RR812" s="56"/>
      <c r="RS812" s="56"/>
      <c r="RT812" s="56"/>
      <c r="RU812" s="56"/>
      <c r="RV812" s="56"/>
      <c r="RW812" s="56"/>
      <c r="RX812" s="56"/>
      <c r="RY812" s="56"/>
      <c r="RZ812" s="56"/>
      <c r="SA812" s="56"/>
      <c r="SB812" s="56"/>
      <c r="SC812" s="56"/>
      <c r="SD812" s="56"/>
      <c r="SE812" s="56"/>
      <c r="SF812" s="56"/>
      <c r="SG812" s="56"/>
      <c r="SH812" s="56"/>
      <c r="SI812" s="56"/>
      <c r="SJ812" s="56"/>
      <c r="SK812" s="56"/>
      <c r="SL812" s="56"/>
      <c r="SM812" s="56"/>
      <c r="SN812" s="56"/>
      <c r="SO812" s="56"/>
      <c r="SP812" s="56"/>
      <c r="SQ812" s="56"/>
      <c r="SR812" s="56"/>
      <c r="SS812" s="56"/>
      <c r="ST812" s="56"/>
      <c r="SU812" s="56"/>
      <c r="SV812" s="56"/>
      <c r="SW812" s="56"/>
      <c r="SX812" s="56"/>
      <c r="SY812" s="56"/>
      <c r="SZ812" s="56"/>
      <c r="TA812" s="56"/>
      <c r="TB812" s="56"/>
      <c r="TC812" s="56"/>
      <c r="TD812" s="56"/>
      <c r="TE812" s="56"/>
      <c r="TF812" s="56"/>
      <c r="TG812" s="56"/>
      <c r="TH812" s="56"/>
      <c r="TI812" s="56"/>
      <c r="TJ812" s="56"/>
      <c r="TK812" s="56"/>
      <c r="TL812" s="56"/>
      <c r="TM812" s="56"/>
      <c r="TN812" s="56"/>
      <c r="TO812" s="56"/>
      <c r="TP812" s="56"/>
      <c r="TQ812" s="56"/>
      <c r="TR812" s="56"/>
      <c r="TS812" s="56"/>
      <c r="TT812" s="56"/>
      <c r="TU812" s="56"/>
      <c r="TV812" s="56"/>
      <c r="TW812" s="56"/>
      <c r="TX812" s="56"/>
      <c r="TY812" s="56"/>
      <c r="TZ812" s="56"/>
      <c r="UA812" s="56"/>
      <c r="UB812" s="56"/>
      <c r="UC812" s="56"/>
      <c r="UD812" s="56"/>
      <c r="UE812" s="56"/>
      <c r="UF812" s="56"/>
      <c r="UG812" s="56"/>
      <c r="UH812" s="56"/>
      <c r="UI812" s="56"/>
      <c r="UJ812" s="56"/>
      <c r="UK812" s="56"/>
      <c r="UL812" s="56"/>
      <c r="UM812" s="56"/>
      <c r="UN812" s="56"/>
      <c r="UO812" s="56"/>
      <c r="UP812" s="56"/>
      <c r="UQ812" s="56"/>
      <c r="UR812" s="56"/>
      <c r="US812" s="56"/>
      <c r="UT812" s="56"/>
      <c r="UU812" s="56"/>
      <c r="UV812" s="56"/>
      <c r="UW812" s="56"/>
      <c r="UX812" s="56"/>
      <c r="UY812" s="56"/>
      <c r="UZ812" s="56"/>
      <c r="VA812" s="56"/>
      <c r="VB812" s="56"/>
      <c r="VC812" s="56"/>
      <c r="VD812" s="56"/>
      <c r="VE812" s="56"/>
      <c r="VF812" s="56"/>
      <c r="VG812" s="56"/>
      <c r="VH812" s="56"/>
      <c r="VI812" s="56"/>
      <c r="VJ812" s="56"/>
      <c r="VK812" s="56"/>
      <c r="VL812" s="56"/>
      <c r="VM812" s="56"/>
      <c r="VN812" s="56"/>
      <c r="VO812" s="56"/>
      <c r="VP812" s="56"/>
      <c r="VQ812" s="56"/>
      <c r="VR812" s="56"/>
      <c r="VS812" s="56"/>
      <c r="VT812" s="56"/>
      <c r="VU812" s="56"/>
      <c r="VV812" s="56"/>
      <c r="VW812" s="56"/>
      <c r="VX812" s="56"/>
      <c r="VY812" s="56"/>
      <c r="VZ812" s="56"/>
      <c r="WA812" s="56"/>
      <c r="WB812" s="56"/>
      <c r="WC812" s="56"/>
      <c r="WD812" s="56"/>
      <c r="WE812" s="56"/>
      <c r="WF812" s="56"/>
      <c r="WG812" s="56"/>
      <c r="WH812" s="56"/>
      <c r="WI812" s="56"/>
      <c r="WJ812" s="56"/>
      <c r="WK812" s="56"/>
      <c r="WL812" s="56"/>
      <c r="WM812" s="56"/>
      <c r="WN812" s="56"/>
      <c r="WO812" s="56"/>
      <c r="WP812" s="56"/>
      <c r="WQ812" s="56"/>
      <c r="WR812" s="56"/>
      <c r="WS812" s="56"/>
      <c r="WT812" s="56"/>
      <c r="WU812" s="56"/>
      <c r="WV812" s="56"/>
      <c r="WW812" s="56"/>
      <c r="WX812" s="56"/>
      <c r="WY812" s="56"/>
      <c r="WZ812" s="56"/>
      <c r="XA812" s="56"/>
      <c r="XB812" s="56"/>
      <c r="XC812" s="56"/>
      <c r="XD812" s="56"/>
      <c r="XE812" s="56"/>
      <c r="XF812" s="56"/>
      <c r="XG812" s="56"/>
      <c r="XH812" s="56"/>
      <c r="XI812" s="56"/>
      <c r="XJ812" s="56"/>
      <c r="XK812" s="56"/>
      <c r="XL812" s="56"/>
      <c r="XM812" s="56"/>
      <c r="XN812" s="56"/>
      <c r="XO812" s="56"/>
      <c r="XP812" s="56"/>
      <c r="XQ812" s="56"/>
      <c r="XR812" s="56"/>
      <c r="XS812" s="56"/>
      <c r="XT812" s="56"/>
      <c r="XU812" s="56"/>
      <c r="XV812" s="56"/>
      <c r="XW812" s="56"/>
      <c r="XX812" s="56"/>
      <c r="XY812" s="56"/>
      <c r="XZ812" s="56"/>
      <c r="YA812" s="56"/>
      <c r="YB812" s="56"/>
      <c r="YC812" s="56"/>
      <c r="YD812" s="56"/>
      <c r="YE812" s="56"/>
      <c r="YF812" s="56"/>
      <c r="YG812" s="56"/>
      <c r="YH812" s="56"/>
      <c r="YI812" s="56"/>
      <c r="YJ812" s="56"/>
      <c r="YK812" s="56"/>
      <c r="YL812" s="56"/>
      <c r="YM812" s="56"/>
      <c r="YN812" s="56"/>
      <c r="YO812" s="56"/>
      <c r="YP812" s="56"/>
      <c r="YQ812" s="56"/>
      <c r="YR812" s="56"/>
      <c r="YS812" s="56"/>
      <c r="YT812" s="56"/>
      <c r="YU812" s="56"/>
      <c r="YV812" s="56"/>
      <c r="YW812" s="56"/>
      <c r="YX812" s="56"/>
      <c r="YY812" s="56"/>
      <c r="YZ812" s="56"/>
      <c r="ZA812" s="56"/>
      <c r="ZB812" s="56"/>
      <c r="ZC812" s="56"/>
      <c r="ZD812" s="56"/>
      <c r="ZE812" s="56"/>
      <c r="ZF812" s="56"/>
      <c r="ZG812" s="56"/>
      <c r="ZH812" s="56"/>
      <c r="ZI812" s="56"/>
      <c r="ZJ812" s="56"/>
      <c r="ZK812" s="56"/>
      <c r="ZL812" s="56"/>
      <c r="ZM812" s="56"/>
      <c r="ZN812" s="56"/>
      <c r="ZO812" s="56"/>
      <c r="ZP812" s="56"/>
      <c r="ZQ812" s="56"/>
      <c r="ZR812" s="56"/>
      <c r="ZS812" s="56"/>
      <c r="ZT812" s="56"/>
      <c r="ZU812" s="56"/>
      <c r="ZV812" s="56"/>
      <c r="ZW812" s="56"/>
      <c r="ZX812" s="56"/>
      <c r="ZY812" s="56"/>
      <c r="ZZ812" s="56"/>
    </row>
    <row r="813" spans="1:702" s="56" customFormat="1" hidden="1" outlineLevel="1" x14ac:dyDescent="0.2">
      <c r="A813" s="49"/>
      <c r="B813" s="75"/>
      <c r="C813" s="49" t="s">
        <v>124</v>
      </c>
      <c r="D813" s="141"/>
      <c r="E813" s="170"/>
      <c r="F813" s="53"/>
      <c r="G813" s="170"/>
      <c r="H813" s="43"/>
      <c r="I813" s="132"/>
      <c r="J813" s="170"/>
      <c r="K813" s="190"/>
      <c r="L813" s="178"/>
      <c r="P813" s="34"/>
      <c r="Q813" s="34"/>
    </row>
    <row r="814" spans="1:702" s="56" customFormat="1" hidden="1" outlineLevel="1" x14ac:dyDescent="0.2">
      <c r="A814" s="49"/>
      <c r="B814" s="75"/>
      <c r="C814" s="49" t="s">
        <v>137</v>
      </c>
      <c r="D814" s="141"/>
      <c r="E814" s="171"/>
      <c r="F814" s="53"/>
      <c r="G814" s="171"/>
      <c r="H814" s="43"/>
      <c r="I814" s="132"/>
      <c r="J814" s="171"/>
      <c r="K814" s="191"/>
      <c r="L814" s="179"/>
      <c r="P814" s="34"/>
      <c r="Q814" s="34"/>
    </row>
    <row r="815" spans="1:702" s="56" customFormat="1" hidden="1" outlineLevel="1" x14ac:dyDescent="0.2">
      <c r="A815" s="49"/>
      <c r="B815" s="75"/>
      <c r="C815" s="49" t="s">
        <v>138</v>
      </c>
      <c r="D815" s="141"/>
      <c r="E815" s="172"/>
      <c r="F815" s="53"/>
      <c r="G815" s="172"/>
      <c r="H815" s="43"/>
      <c r="I815" s="132"/>
      <c r="J815" s="172"/>
      <c r="K815" s="192"/>
      <c r="L815" s="180"/>
      <c r="P815" s="34"/>
      <c r="Q815" s="34"/>
    </row>
    <row r="816" spans="1:702" s="59" customFormat="1" collapsed="1" x14ac:dyDescent="0.2">
      <c r="A816" s="41"/>
      <c r="B816" s="57">
        <v>576</v>
      </c>
      <c r="C816" s="78" t="s">
        <v>252</v>
      </c>
      <c r="D816" s="64"/>
      <c r="E816" s="58"/>
      <c r="F816" s="58">
        <f>SUM(F817:F819)</f>
        <v>0</v>
      </c>
      <c r="G816" s="129">
        <f>F816-E816</f>
        <v>0</v>
      </c>
      <c r="H816" s="58">
        <f t="shared" ref="H816" si="195">SUM(H817:H819)</f>
        <v>0</v>
      </c>
      <c r="I816" s="130" t="str">
        <f>IF((OR(I817="SZ",I818="SZ",I819="SZ")),"SZ","AZ")</f>
        <v>AZ</v>
      </c>
      <c r="J816" s="129">
        <f>H816-E816</f>
        <v>0</v>
      </c>
      <c r="K816" s="135">
        <f>IF(F816="",E816,IF(I816="SZ",H816,F816))</f>
        <v>0</v>
      </c>
      <c r="L816" s="129">
        <f>K816-E816</f>
        <v>0</v>
      </c>
      <c r="M816" s="56"/>
      <c r="N816" s="56"/>
      <c r="O816" s="56"/>
      <c r="P816" s="34"/>
      <c r="Q816" s="34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  <c r="BT816" s="56"/>
      <c r="BU816" s="56"/>
      <c r="BV816" s="56"/>
      <c r="BW816" s="56"/>
      <c r="BX816" s="56"/>
      <c r="BY816" s="56"/>
      <c r="BZ816" s="56"/>
      <c r="CA816" s="56"/>
      <c r="CB816" s="56"/>
      <c r="CC816" s="56"/>
      <c r="CD816" s="56"/>
      <c r="CE816" s="56"/>
      <c r="CF816" s="56"/>
      <c r="CG816" s="56"/>
      <c r="CH816" s="56"/>
      <c r="CI816" s="56"/>
      <c r="CJ816" s="56"/>
      <c r="CK816" s="56"/>
      <c r="CL816" s="56"/>
      <c r="CM816" s="56"/>
      <c r="CN816" s="56"/>
      <c r="CO816" s="56"/>
      <c r="CP816" s="56"/>
      <c r="CQ816" s="56"/>
      <c r="CR816" s="56"/>
      <c r="CS816" s="56"/>
      <c r="CT816" s="56"/>
      <c r="CU816" s="56"/>
      <c r="CV816" s="56"/>
      <c r="CW816" s="56"/>
      <c r="CX816" s="56"/>
      <c r="CY816" s="56"/>
      <c r="CZ816" s="56"/>
      <c r="DA816" s="56"/>
      <c r="DB816" s="56"/>
      <c r="DC816" s="56"/>
      <c r="DD816" s="56"/>
      <c r="DE816" s="56"/>
      <c r="DF816" s="56"/>
      <c r="DG816" s="56"/>
      <c r="DH816" s="56"/>
      <c r="DI816" s="56"/>
      <c r="DJ816" s="56"/>
      <c r="DK816" s="56"/>
      <c r="DL816" s="56"/>
      <c r="DM816" s="56"/>
      <c r="DN816" s="56"/>
      <c r="DO816" s="56"/>
      <c r="DP816" s="56"/>
      <c r="DQ816" s="56"/>
      <c r="DR816" s="56"/>
      <c r="DS816" s="56"/>
      <c r="DT816" s="56"/>
      <c r="DU816" s="56"/>
      <c r="DV816" s="56"/>
      <c r="DW816" s="56"/>
      <c r="DX816" s="56"/>
      <c r="DY816" s="56"/>
      <c r="DZ816" s="56"/>
      <c r="EA816" s="56"/>
      <c r="EB816" s="56"/>
      <c r="EC816" s="56"/>
      <c r="ED816" s="56"/>
      <c r="EE816" s="56"/>
      <c r="EF816" s="56"/>
      <c r="EG816" s="56"/>
      <c r="EH816" s="56"/>
      <c r="EI816" s="56"/>
      <c r="EJ816" s="56"/>
      <c r="EK816" s="56"/>
      <c r="EL816" s="56"/>
      <c r="EM816" s="56"/>
      <c r="EN816" s="56"/>
      <c r="EO816" s="56"/>
      <c r="EP816" s="56"/>
      <c r="EQ816" s="56"/>
      <c r="ER816" s="56"/>
      <c r="ES816" s="56"/>
      <c r="ET816" s="56"/>
      <c r="EU816" s="56"/>
      <c r="EV816" s="56"/>
      <c r="EW816" s="56"/>
      <c r="EX816" s="56"/>
      <c r="EY816" s="56"/>
      <c r="EZ816" s="56"/>
      <c r="FA816" s="56"/>
      <c r="FB816" s="56"/>
      <c r="FC816" s="56"/>
      <c r="FD816" s="56"/>
      <c r="FE816" s="56"/>
      <c r="FF816" s="56"/>
      <c r="FG816" s="56"/>
      <c r="FH816" s="56"/>
      <c r="FI816" s="56"/>
      <c r="FJ816" s="56"/>
      <c r="FK816" s="56"/>
      <c r="FL816" s="56"/>
      <c r="FM816" s="56"/>
      <c r="FN816" s="56"/>
      <c r="FO816" s="56"/>
      <c r="FP816" s="56"/>
      <c r="FQ816" s="56"/>
      <c r="FR816" s="56"/>
      <c r="FS816" s="56"/>
      <c r="FT816" s="56"/>
      <c r="FU816" s="56"/>
      <c r="FV816" s="56"/>
      <c r="FW816" s="56"/>
      <c r="FX816" s="56"/>
      <c r="FY816" s="56"/>
      <c r="FZ816" s="56"/>
      <c r="GA816" s="56"/>
      <c r="GB816" s="56"/>
      <c r="GC816" s="56"/>
      <c r="GD816" s="56"/>
      <c r="GE816" s="56"/>
      <c r="GF816" s="56"/>
      <c r="GG816" s="56"/>
      <c r="GH816" s="56"/>
      <c r="GI816" s="56"/>
      <c r="GJ816" s="56"/>
      <c r="GK816" s="56"/>
      <c r="GL816" s="56"/>
      <c r="GM816" s="56"/>
      <c r="GN816" s="56"/>
      <c r="GO816" s="56"/>
      <c r="GP816" s="56"/>
      <c r="GQ816" s="56"/>
      <c r="GR816" s="56"/>
      <c r="GS816" s="56"/>
      <c r="GT816" s="56"/>
      <c r="GU816" s="56"/>
      <c r="GV816" s="56"/>
      <c r="GW816" s="56"/>
      <c r="GX816" s="56"/>
      <c r="GY816" s="56"/>
      <c r="GZ816" s="56"/>
      <c r="HA816" s="56"/>
      <c r="HB816" s="56"/>
      <c r="HC816" s="56"/>
      <c r="HD816" s="56"/>
      <c r="HE816" s="56"/>
      <c r="HF816" s="56"/>
      <c r="HG816" s="56"/>
      <c r="HH816" s="56"/>
      <c r="HI816" s="56"/>
      <c r="HJ816" s="56"/>
      <c r="HK816" s="56"/>
      <c r="HL816" s="56"/>
      <c r="HM816" s="56"/>
      <c r="HN816" s="56"/>
      <c r="HO816" s="56"/>
      <c r="HP816" s="56"/>
      <c r="HQ816" s="56"/>
      <c r="HR816" s="56"/>
      <c r="HS816" s="56"/>
      <c r="HT816" s="56"/>
      <c r="HU816" s="56"/>
      <c r="HV816" s="56"/>
      <c r="HW816" s="56"/>
      <c r="HX816" s="56"/>
      <c r="HY816" s="56"/>
      <c r="HZ816" s="56"/>
      <c r="IA816" s="56"/>
      <c r="IB816" s="56"/>
      <c r="IC816" s="56"/>
      <c r="ID816" s="56"/>
      <c r="IE816" s="56"/>
      <c r="IF816" s="56"/>
      <c r="IG816" s="56"/>
      <c r="IH816" s="56"/>
      <c r="II816" s="56"/>
      <c r="IJ816" s="56"/>
      <c r="IK816" s="56"/>
      <c r="IL816" s="56"/>
      <c r="IM816" s="56"/>
      <c r="IN816" s="56"/>
      <c r="IO816" s="56"/>
      <c r="IP816" s="56"/>
      <c r="IQ816" s="56"/>
      <c r="IR816" s="56"/>
      <c r="IS816" s="56"/>
      <c r="IT816" s="56"/>
      <c r="IU816" s="56"/>
      <c r="IV816" s="56"/>
      <c r="IW816" s="56"/>
      <c r="IX816" s="56"/>
      <c r="IY816" s="56"/>
      <c r="IZ816" s="56"/>
      <c r="JA816" s="56"/>
      <c r="JB816" s="56"/>
      <c r="JC816" s="56"/>
      <c r="JD816" s="56"/>
      <c r="JE816" s="56"/>
      <c r="JF816" s="56"/>
      <c r="JG816" s="56"/>
      <c r="JH816" s="56"/>
      <c r="JI816" s="56"/>
      <c r="JJ816" s="56"/>
      <c r="JK816" s="56"/>
      <c r="JL816" s="56"/>
      <c r="JM816" s="56"/>
      <c r="JN816" s="56"/>
      <c r="JO816" s="56"/>
      <c r="JP816" s="56"/>
      <c r="JQ816" s="56"/>
      <c r="JR816" s="56"/>
      <c r="JS816" s="56"/>
      <c r="JT816" s="56"/>
      <c r="JU816" s="56"/>
      <c r="JV816" s="56"/>
      <c r="JW816" s="56"/>
      <c r="JX816" s="56"/>
      <c r="JY816" s="56"/>
      <c r="JZ816" s="56"/>
      <c r="KA816" s="56"/>
      <c r="KB816" s="56"/>
      <c r="KC816" s="56"/>
      <c r="KD816" s="56"/>
      <c r="KE816" s="56"/>
      <c r="KF816" s="56"/>
      <c r="KG816" s="56"/>
      <c r="KH816" s="56"/>
      <c r="KI816" s="56"/>
      <c r="KJ816" s="56"/>
      <c r="KK816" s="56"/>
      <c r="KL816" s="56"/>
      <c r="KM816" s="56"/>
      <c r="KN816" s="56"/>
      <c r="KO816" s="56"/>
      <c r="KP816" s="56"/>
      <c r="KQ816" s="56"/>
      <c r="KR816" s="56"/>
      <c r="KS816" s="56"/>
      <c r="KT816" s="56"/>
      <c r="KU816" s="56"/>
      <c r="KV816" s="56"/>
      <c r="KW816" s="56"/>
      <c r="KX816" s="56"/>
      <c r="KY816" s="56"/>
      <c r="KZ816" s="56"/>
      <c r="LA816" s="56"/>
      <c r="LB816" s="56"/>
      <c r="LC816" s="56"/>
      <c r="LD816" s="56"/>
      <c r="LE816" s="56"/>
      <c r="LF816" s="56"/>
      <c r="LG816" s="56"/>
      <c r="LH816" s="56"/>
      <c r="LI816" s="56"/>
      <c r="LJ816" s="56"/>
      <c r="LK816" s="56"/>
      <c r="LL816" s="56"/>
      <c r="LM816" s="56"/>
      <c r="LN816" s="56"/>
      <c r="LO816" s="56"/>
      <c r="LP816" s="56"/>
      <c r="LQ816" s="56"/>
      <c r="LR816" s="56"/>
      <c r="LS816" s="56"/>
      <c r="LT816" s="56"/>
      <c r="LU816" s="56"/>
      <c r="LV816" s="56"/>
      <c r="LW816" s="56"/>
      <c r="LX816" s="56"/>
      <c r="LY816" s="56"/>
      <c r="LZ816" s="56"/>
      <c r="MA816" s="56"/>
      <c r="MB816" s="56"/>
      <c r="MC816" s="56"/>
      <c r="MD816" s="56"/>
      <c r="ME816" s="56"/>
      <c r="MF816" s="56"/>
      <c r="MG816" s="56"/>
      <c r="MH816" s="56"/>
      <c r="MI816" s="56"/>
      <c r="MJ816" s="56"/>
      <c r="MK816" s="56"/>
      <c r="ML816" s="56"/>
      <c r="MM816" s="56"/>
      <c r="MN816" s="56"/>
      <c r="MO816" s="56"/>
      <c r="MP816" s="56"/>
      <c r="MQ816" s="56"/>
      <c r="MR816" s="56"/>
      <c r="MS816" s="56"/>
      <c r="MT816" s="56"/>
      <c r="MU816" s="56"/>
      <c r="MV816" s="56"/>
      <c r="MW816" s="56"/>
      <c r="MX816" s="56"/>
      <c r="MY816" s="56"/>
      <c r="MZ816" s="56"/>
      <c r="NA816" s="56"/>
      <c r="NB816" s="56"/>
      <c r="NC816" s="56"/>
      <c r="ND816" s="56"/>
      <c r="NE816" s="56"/>
      <c r="NF816" s="56"/>
      <c r="NG816" s="56"/>
      <c r="NH816" s="56"/>
      <c r="NI816" s="56"/>
      <c r="NJ816" s="56"/>
      <c r="NK816" s="56"/>
      <c r="NL816" s="56"/>
      <c r="NM816" s="56"/>
      <c r="NN816" s="56"/>
      <c r="NO816" s="56"/>
      <c r="NP816" s="56"/>
      <c r="NQ816" s="56"/>
      <c r="NR816" s="56"/>
      <c r="NS816" s="56"/>
      <c r="NT816" s="56"/>
      <c r="NU816" s="56"/>
      <c r="NV816" s="56"/>
      <c r="NW816" s="56"/>
      <c r="NX816" s="56"/>
      <c r="NY816" s="56"/>
      <c r="NZ816" s="56"/>
      <c r="OA816" s="56"/>
      <c r="OB816" s="56"/>
      <c r="OC816" s="56"/>
      <c r="OD816" s="56"/>
      <c r="OE816" s="56"/>
      <c r="OF816" s="56"/>
      <c r="OG816" s="56"/>
      <c r="OH816" s="56"/>
      <c r="OI816" s="56"/>
      <c r="OJ816" s="56"/>
      <c r="OK816" s="56"/>
      <c r="OL816" s="56"/>
      <c r="OM816" s="56"/>
      <c r="ON816" s="56"/>
      <c r="OO816" s="56"/>
      <c r="OP816" s="56"/>
      <c r="OQ816" s="56"/>
      <c r="OR816" s="56"/>
      <c r="OS816" s="56"/>
      <c r="OT816" s="56"/>
      <c r="OU816" s="56"/>
      <c r="OV816" s="56"/>
      <c r="OW816" s="56"/>
      <c r="OX816" s="56"/>
      <c r="OY816" s="56"/>
      <c r="OZ816" s="56"/>
      <c r="PA816" s="56"/>
      <c r="PB816" s="56"/>
      <c r="PC816" s="56"/>
      <c r="PD816" s="56"/>
      <c r="PE816" s="56"/>
      <c r="PF816" s="56"/>
      <c r="PG816" s="56"/>
      <c r="PH816" s="56"/>
      <c r="PI816" s="56"/>
      <c r="PJ816" s="56"/>
      <c r="PK816" s="56"/>
      <c r="PL816" s="56"/>
      <c r="PM816" s="56"/>
      <c r="PN816" s="56"/>
      <c r="PO816" s="56"/>
      <c r="PP816" s="56"/>
      <c r="PQ816" s="56"/>
      <c r="PR816" s="56"/>
      <c r="PS816" s="56"/>
      <c r="PT816" s="56"/>
      <c r="PU816" s="56"/>
      <c r="PV816" s="56"/>
      <c r="PW816" s="56"/>
      <c r="PX816" s="56"/>
      <c r="PY816" s="56"/>
      <c r="PZ816" s="56"/>
      <c r="QA816" s="56"/>
      <c r="QB816" s="56"/>
      <c r="QC816" s="56"/>
      <c r="QD816" s="56"/>
      <c r="QE816" s="56"/>
      <c r="QF816" s="56"/>
      <c r="QG816" s="56"/>
      <c r="QH816" s="56"/>
      <c r="QI816" s="56"/>
      <c r="QJ816" s="56"/>
      <c r="QK816" s="56"/>
      <c r="QL816" s="56"/>
      <c r="QM816" s="56"/>
      <c r="QN816" s="56"/>
      <c r="QO816" s="56"/>
      <c r="QP816" s="56"/>
      <c r="QQ816" s="56"/>
      <c r="QR816" s="56"/>
      <c r="QS816" s="56"/>
      <c r="QT816" s="56"/>
      <c r="QU816" s="56"/>
      <c r="QV816" s="56"/>
      <c r="QW816" s="56"/>
      <c r="QX816" s="56"/>
      <c r="QY816" s="56"/>
      <c r="QZ816" s="56"/>
      <c r="RA816" s="56"/>
      <c r="RB816" s="56"/>
      <c r="RC816" s="56"/>
      <c r="RD816" s="56"/>
      <c r="RE816" s="56"/>
      <c r="RF816" s="56"/>
      <c r="RG816" s="56"/>
      <c r="RH816" s="56"/>
      <c r="RI816" s="56"/>
      <c r="RJ816" s="56"/>
      <c r="RK816" s="56"/>
      <c r="RL816" s="56"/>
      <c r="RM816" s="56"/>
      <c r="RN816" s="56"/>
      <c r="RO816" s="56"/>
      <c r="RP816" s="56"/>
      <c r="RQ816" s="56"/>
      <c r="RR816" s="56"/>
      <c r="RS816" s="56"/>
      <c r="RT816" s="56"/>
      <c r="RU816" s="56"/>
      <c r="RV816" s="56"/>
      <c r="RW816" s="56"/>
      <c r="RX816" s="56"/>
      <c r="RY816" s="56"/>
      <c r="RZ816" s="56"/>
      <c r="SA816" s="56"/>
      <c r="SB816" s="56"/>
      <c r="SC816" s="56"/>
      <c r="SD816" s="56"/>
      <c r="SE816" s="56"/>
      <c r="SF816" s="56"/>
      <c r="SG816" s="56"/>
      <c r="SH816" s="56"/>
      <c r="SI816" s="56"/>
      <c r="SJ816" s="56"/>
      <c r="SK816" s="56"/>
      <c r="SL816" s="56"/>
      <c r="SM816" s="56"/>
      <c r="SN816" s="56"/>
      <c r="SO816" s="56"/>
      <c r="SP816" s="56"/>
      <c r="SQ816" s="56"/>
      <c r="SR816" s="56"/>
      <c r="SS816" s="56"/>
      <c r="ST816" s="56"/>
      <c r="SU816" s="56"/>
      <c r="SV816" s="56"/>
      <c r="SW816" s="56"/>
      <c r="SX816" s="56"/>
      <c r="SY816" s="56"/>
      <c r="SZ816" s="56"/>
      <c r="TA816" s="56"/>
      <c r="TB816" s="56"/>
      <c r="TC816" s="56"/>
      <c r="TD816" s="56"/>
      <c r="TE816" s="56"/>
      <c r="TF816" s="56"/>
      <c r="TG816" s="56"/>
      <c r="TH816" s="56"/>
      <c r="TI816" s="56"/>
      <c r="TJ816" s="56"/>
      <c r="TK816" s="56"/>
      <c r="TL816" s="56"/>
      <c r="TM816" s="56"/>
      <c r="TN816" s="56"/>
      <c r="TO816" s="56"/>
      <c r="TP816" s="56"/>
      <c r="TQ816" s="56"/>
      <c r="TR816" s="56"/>
      <c r="TS816" s="56"/>
      <c r="TT816" s="56"/>
      <c r="TU816" s="56"/>
      <c r="TV816" s="56"/>
      <c r="TW816" s="56"/>
      <c r="TX816" s="56"/>
      <c r="TY816" s="56"/>
      <c r="TZ816" s="56"/>
      <c r="UA816" s="56"/>
      <c r="UB816" s="56"/>
      <c r="UC816" s="56"/>
      <c r="UD816" s="56"/>
      <c r="UE816" s="56"/>
      <c r="UF816" s="56"/>
      <c r="UG816" s="56"/>
      <c r="UH816" s="56"/>
      <c r="UI816" s="56"/>
      <c r="UJ816" s="56"/>
      <c r="UK816" s="56"/>
      <c r="UL816" s="56"/>
      <c r="UM816" s="56"/>
      <c r="UN816" s="56"/>
      <c r="UO816" s="56"/>
      <c r="UP816" s="56"/>
      <c r="UQ816" s="56"/>
      <c r="UR816" s="56"/>
      <c r="US816" s="56"/>
      <c r="UT816" s="56"/>
      <c r="UU816" s="56"/>
      <c r="UV816" s="56"/>
      <c r="UW816" s="56"/>
      <c r="UX816" s="56"/>
      <c r="UY816" s="56"/>
      <c r="UZ816" s="56"/>
      <c r="VA816" s="56"/>
      <c r="VB816" s="56"/>
      <c r="VC816" s="56"/>
      <c r="VD816" s="56"/>
      <c r="VE816" s="56"/>
      <c r="VF816" s="56"/>
      <c r="VG816" s="56"/>
      <c r="VH816" s="56"/>
      <c r="VI816" s="56"/>
      <c r="VJ816" s="56"/>
      <c r="VK816" s="56"/>
      <c r="VL816" s="56"/>
      <c r="VM816" s="56"/>
      <c r="VN816" s="56"/>
      <c r="VO816" s="56"/>
      <c r="VP816" s="56"/>
      <c r="VQ816" s="56"/>
      <c r="VR816" s="56"/>
      <c r="VS816" s="56"/>
      <c r="VT816" s="56"/>
      <c r="VU816" s="56"/>
      <c r="VV816" s="56"/>
      <c r="VW816" s="56"/>
      <c r="VX816" s="56"/>
      <c r="VY816" s="56"/>
      <c r="VZ816" s="56"/>
      <c r="WA816" s="56"/>
      <c r="WB816" s="56"/>
      <c r="WC816" s="56"/>
      <c r="WD816" s="56"/>
      <c r="WE816" s="56"/>
      <c r="WF816" s="56"/>
      <c r="WG816" s="56"/>
      <c r="WH816" s="56"/>
      <c r="WI816" s="56"/>
      <c r="WJ816" s="56"/>
      <c r="WK816" s="56"/>
      <c r="WL816" s="56"/>
      <c r="WM816" s="56"/>
      <c r="WN816" s="56"/>
      <c r="WO816" s="56"/>
      <c r="WP816" s="56"/>
      <c r="WQ816" s="56"/>
      <c r="WR816" s="56"/>
      <c r="WS816" s="56"/>
      <c r="WT816" s="56"/>
      <c r="WU816" s="56"/>
      <c r="WV816" s="56"/>
      <c r="WW816" s="56"/>
      <c r="WX816" s="56"/>
      <c r="WY816" s="56"/>
      <c r="WZ816" s="56"/>
      <c r="XA816" s="56"/>
      <c r="XB816" s="56"/>
      <c r="XC816" s="56"/>
      <c r="XD816" s="56"/>
      <c r="XE816" s="56"/>
      <c r="XF816" s="56"/>
      <c r="XG816" s="56"/>
      <c r="XH816" s="56"/>
      <c r="XI816" s="56"/>
      <c r="XJ816" s="56"/>
      <c r="XK816" s="56"/>
      <c r="XL816" s="56"/>
      <c r="XM816" s="56"/>
      <c r="XN816" s="56"/>
      <c r="XO816" s="56"/>
      <c r="XP816" s="56"/>
      <c r="XQ816" s="56"/>
      <c r="XR816" s="56"/>
      <c r="XS816" s="56"/>
      <c r="XT816" s="56"/>
      <c r="XU816" s="56"/>
      <c r="XV816" s="56"/>
      <c r="XW816" s="56"/>
      <c r="XX816" s="56"/>
      <c r="XY816" s="56"/>
      <c r="XZ816" s="56"/>
      <c r="YA816" s="56"/>
      <c r="YB816" s="56"/>
      <c r="YC816" s="56"/>
      <c r="YD816" s="56"/>
      <c r="YE816" s="56"/>
      <c r="YF816" s="56"/>
      <c r="YG816" s="56"/>
      <c r="YH816" s="56"/>
      <c r="YI816" s="56"/>
      <c r="YJ816" s="56"/>
      <c r="YK816" s="56"/>
      <c r="YL816" s="56"/>
      <c r="YM816" s="56"/>
      <c r="YN816" s="56"/>
      <c r="YO816" s="56"/>
      <c r="YP816" s="56"/>
      <c r="YQ816" s="56"/>
      <c r="YR816" s="56"/>
      <c r="YS816" s="56"/>
      <c r="YT816" s="56"/>
      <c r="YU816" s="56"/>
      <c r="YV816" s="56"/>
      <c r="YW816" s="56"/>
      <c r="YX816" s="56"/>
      <c r="YY816" s="56"/>
      <c r="YZ816" s="56"/>
      <c r="ZA816" s="56"/>
      <c r="ZB816" s="56"/>
      <c r="ZC816" s="56"/>
      <c r="ZD816" s="56"/>
      <c r="ZE816" s="56"/>
      <c r="ZF816" s="56"/>
      <c r="ZG816" s="56"/>
      <c r="ZH816" s="56"/>
      <c r="ZI816" s="56"/>
      <c r="ZJ816" s="56"/>
      <c r="ZK816" s="56"/>
      <c r="ZL816" s="56"/>
      <c r="ZM816" s="56"/>
      <c r="ZN816" s="56"/>
      <c r="ZO816" s="56"/>
      <c r="ZP816" s="56"/>
      <c r="ZQ816" s="56"/>
      <c r="ZR816" s="56"/>
      <c r="ZS816" s="56"/>
      <c r="ZT816" s="56"/>
      <c r="ZU816" s="56"/>
      <c r="ZV816" s="56"/>
      <c r="ZW816" s="56"/>
      <c r="ZX816" s="56"/>
      <c r="ZY816" s="56"/>
      <c r="ZZ816" s="56"/>
    </row>
    <row r="817" spans="1:702" s="56" customFormat="1" hidden="1" outlineLevel="1" x14ac:dyDescent="0.2">
      <c r="A817" s="49"/>
      <c r="B817" s="75"/>
      <c r="C817" s="49" t="s">
        <v>124</v>
      </c>
      <c r="D817" s="141"/>
      <c r="E817" s="170"/>
      <c r="F817" s="53"/>
      <c r="G817" s="170"/>
      <c r="H817" s="43"/>
      <c r="I817" s="132"/>
      <c r="J817" s="170"/>
      <c r="K817" s="190"/>
      <c r="L817" s="178"/>
      <c r="P817" s="34"/>
      <c r="Q817" s="34"/>
    </row>
    <row r="818" spans="1:702" s="56" customFormat="1" hidden="1" outlineLevel="1" x14ac:dyDescent="0.2">
      <c r="A818" s="49"/>
      <c r="B818" s="75"/>
      <c r="C818" s="49" t="s">
        <v>137</v>
      </c>
      <c r="D818" s="141"/>
      <c r="E818" s="171"/>
      <c r="F818" s="53"/>
      <c r="G818" s="171"/>
      <c r="H818" s="43"/>
      <c r="I818" s="132"/>
      <c r="J818" s="171"/>
      <c r="K818" s="191"/>
      <c r="L818" s="179"/>
      <c r="P818" s="34"/>
      <c r="Q818" s="34"/>
    </row>
    <row r="819" spans="1:702" s="56" customFormat="1" hidden="1" outlineLevel="1" x14ac:dyDescent="0.2">
      <c r="A819" s="49"/>
      <c r="B819" s="75"/>
      <c r="C819" s="49" t="s">
        <v>138</v>
      </c>
      <c r="D819" s="141"/>
      <c r="E819" s="172"/>
      <c r="F819" s="53"/>
      <c r="G819" s="172"/>
      <c r="H819" s="43"/>
      <c r="I819" s="132"/>
      <c r="J819" s="172"/>
      <c r="K819" s="192"/>
      <c r="L819" s="180"/>
      <c r="P819" s="34"/>
      <c r="Q819" s="34"/>
    </row>
    <row r="820" spans="1:702" s="59" customFormat="1" collapsed="1" x14ac:dyDescent="0.2">
      <c r="A820" s="41"/>
      <c r="B820" s="57">
        <v>579</v>
      </c>
      <c r="C820" s="78" t="s">
        <v>253</v>
      </c>
      <c r="D820" s="64"/>
      <c r="E820" s="58"/>
      <c r="F820" s="58">
        <f>SUM(F821:F823)</f>
        <v>0</v>
      </c>
      <c r="G820" s="129">
        <f>F820-E820</f>
        <v>0</v>
      </c>
      <c r="H820" s="58">
        <f t="shared" ref="H820" si="196">SUM(H821:H823)</f>
        <v>0</v>
      </c>
      <c r="I820" s="130" t="str">
        <f>IF((OR(I821="SZ",I822="SZ",I823="SZ")),"SZ","AZ")</f>
        <v>AZ</v>
      </c>
      <c r="J820" s="129">
        <f>H820-E820</f>
        <v>0</v>
      </c>
      <c r="K820" s="135">
        <f>IF(F820="",E820,IF(I820="SZ",H820,F820))</f>
        <v>0</v>
      </c>
      <c r="L820" s="129">
        <f>K820-E820</f>
        <v>0</v>
      </c>
      <c r="M820" s="56"/>
      <c r="N820" s="56"/>
      <c r="O820" s="56"/>
      <c r="P820" s="34"/>
      <c r="Q820" s="34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  <c r="BT820" s="56"/>
      <c r="BU820" s="56"/>
      <c r="BV820" s="56"/>
      <c r="BW820" s="56"/>
      <c r="BX820" s="56"/>
      <c r="BY820" s="56"/>
      <c r="BZ820" s="56"/>
      <c r="CA820" s="56"/>
      <c r="CB820" s="56"/>
      <c r="CC820" s="56"/>
      <c r="CD820" s="56"/>
      <c r="CE820" s="56"/>
      <c r="CF820" s="56"/>
      <c r="CG820" s="56"/>
      <c r="CH820" s="56"/>
      <c r="CI820" s="56"/>
      <c r="CJ820" s="56"/>
      <c r="CK820" s="56"/>
      <c r="CL820" s="56"/>
      <c r="CM820" s="56"/>
      <c r="CN820" s="56"/>
      <c r="CO820" s="56"/>
      <c r="CP820" s="56"/>
      <c r="CQ820" s="56"/>
      <c r="CR820" s="56"/>
      <c r="CS820" s="56"/>
      <c r="CT820" s="56"/>
      <c r="CU820" s="56"/>
      <c r="CV820" s="56"/>
      <c r="CW820" s="56"/>
      <c r="CX820" s="56"/>
      <c r="CY820" s="56"/>
      <c r="CZ820" s="56"/>
      <c r="DA820" s="56"/>
      <c r="DB820" s="56"/>
      <c r="DC820" s="56"/>
      <c r="DD820" s="56"/>
      <c r="DE820" s="56"/>
      <c r="DF820" s="56"/>
      <c r="DG820" s="56"/>
      <c r="DH820" s="56"/>
      <c r="DI820" s="56"/>
      <c r="DJ820" s="56"/>
      <c r="DK820" s="56"/>
      <c r="DL820" s="56"/>
      <c r="DM820" s="56"/>
      <c r="DN820" s="56"/>
      <c r="DO820" s="56"/>
      <c r="DP820" s="56"/>
      <c r="DQ820" s="56"/>
      <c r="DR820" s="56"/>
      <c r="DS820" s="56"/>
      <c r="DT820" s="56"/>
      <c r="DU820" s="56"/>
      <c r="DV820" s="56"/>
      <c r="DW820" s="56"/>
      <c r="DX820" s="56"/>
      <c r="DY820" s="56"/>
      <c r="DZ820" s="56"/>
      <c r="EA820" s="56"/>
      <c r="EB820" s="56"/>
      <c r="EC820" s="56"/>
      <c r="ED820" s="56"/>
      <c r="EE820" s="56"/>
      <c r="EF820" s="56"/>
      <c r="EG820" s="56"/>
      <c r="EH820" s="56"/>
      <c r="EI820" s="56"/>
      <c r="EJ820" s="56"/>
      <c r="EK820" s="56"/>
      <c r="EL820" s="56"/>
      <c r="EM820" s="56"/>
      <c r="EN820" s="56"/>
      <c r="EO820" s="56"/>
      <c r="EP820" s="56"/>
      <c r="EQ820" s="56"/>
      <c r="ER820" s="56"/>
      <c r="ES820" s="56"/>
      <c r="ET820" s="56"/>
      <c r="EU820" s="56"/>
      <c r="EV820" s="56"/>
      <c r="EW820" s="56"/>
      <c r="EX820" s="56"/>
      <c r="EY820" s="56"/>
      <c r="EZ820" s="56"/>
      <c r="FA820" s="56"/>
      <c r="FB820" s="56"/>
      <c r="FC820" s="56"/>
      <c r="FD820" s="56"/>
      <c r="FE820" s="56"/>
      <c r="FF820" s="56"/>
      <c r="FG820" s="56"/>
      <c r="FH820" s="56"/>
      <c r="FI820" s="56"/>
      <c r="FJ820" s="56"/>
      <c r="FK820" s="56"/>
      <c r="FL820" s="56"/>
      <c r="FM820" s="56"/>
      <c r="FN820" s="56"/>
      <c r="FO820" s="56"/>
      <c r="FP820" s="56"/>
      <c r="FQ820" s="56"/>
      <c r="FR820" s="56"/>
      <c r="FS820" s="56"/>
      <c r="FT820" s="56"/>
      <c r="FU820" s="56"/>
      <c r="FV820" s="56"/>
      <c r="FW820" s="56"/>
      <c r="FX820" s="56"/>
      <c r="FY820" s="56"/>
      <c r="FZ820" s="56"/>
      <c r="GA820" s="56"/>
      <c r="GB820" s="56"/>
      <c r="GC820" s="56"/>
      <c r="GD820" s="56"/>
      <c r="GE820" s="56"/>
      <c r="GF820" s="56"/>
      <c r="GG820" s="56"/>
      <c r="GH820" s="56"/>
      <c r="GI820" s="56"/>
      <c r="GJ820" s="56"/>
      <c r="GK820" s="56"/>
      <c r="GL820" s="56"/>
      <c r="GM820" s="56"/>
      <c r="GN820" s="56"/>
      <c r="GO820" s="56"/>
      <c r="GP820" s="56"/>
      <c r="GQ820" s="56"/>
      <c r="GR820" s="56"/>
      <c r="GS820" s="56"/>
      <c r="GT820" s="56"/>
      <c r="GU820" s="56"/>
      <c r="GV820" s="56"/>
      <c r="GW820" s="56"/>
      <c r="GX820" s="56"/>
      <c r="GY820" s="56"/>
      <c r="GZ820" s="56"/>
      <c r="HA820" s="56"/>
      <c r="HB820" s="56"/>
      <c r="HC820" s="56"/>
      <c r="HD820" s="56"/>
      <c r="HE820" s="56"/>
      <c r="HF820" s="56"/>
      <c r="HG820" s="56"/>
      <c r="HH820" s="56"/>
      <c r="HI820" s="56"/>
      <c r="HJ820" s="56"/>
      <c r="HK820" s="56"/>
      <c r="HL820" s="56"/>
      <c r="HM820" s="56"/>
      <c r="HN820" s="56"/>
      <c r="HO820" s="56"/>
      <c r="HP820" s="56"/>
      <c r="HQ820" s="56"/>
      <c r="HR820" s="56"/>
      <c r="HS820" s="56"/>
      <c r="HT820" s="56"/>
      <c r="HU820" s="56"/>
      <c r="HV820" s="56"/>
      <c r="HW820" s="56"/>
      <c r="HX820" s="56"/>
      <c r="HY820" s="56"/>
      <c r="HZ820" s="56"/>
      <c r="IA820" s="56"/>
      <c r="IB820" s="56"/>
      <c r="IC820" s="56"/>
      <c r="ID820" s="56"/>
      <c r="IE820" s="56"/>
      <c r="IF820" s="56"/>
      <c r="IG820" s="56"/>
      <c r="IH820" s="56"/>
      <c r="II820" s="56"/>
      <c r="IJ820" s="56"/>
      <c r="IK820" s="56"/>
      <c r="IL820" s="56"/>
      <c r="IM820" s="56"/>
      <c r="IN820" s="56"/>
      <c r="IO820" s="56"/>
      <c r="IP820" s="56"/>
      <c r="IQ820" s="56"/>
      <c r="IR820" s="56"/>
      <c r="IS820" s="56"/>
      <c r="IT820" s="56"/>
      <c r="IU820" s="56"/>
      <c r="IV820" s="56"/>
      <c r="IW820" s="56"/>
      <c r="IX820" s="56"/>
      <c r="IY820" s="56"/>
      <c r="IZ820" s="56"/>
      <c r="JA820" s="56"/>
      <c r="JB820" s="56"/>
      <c r="JC820" s="56"/>
      <c r="JD820" s="56"/>
      <c r="JE820" s="56"/>
      <c r="JF820" s="56"/>
      <c r="JG820" s="56"/>
      <c r="JH820" s="56"/>
      <c r="JI820" s="56"/>
      <c r="JJ820" s="56"/>
      <c r="JK820" s="56"/>
      <c r="JL820" s="56"/>
      <c r="JM820" s="56"/>
      <c r="JN820" s="56"/>
      <c r="JO820" s="56"/>
      <c r="JP820" s="56"/>
      <c r="JQ820" s="56"/>
      <c r="JR820" s="56"/>
      <c r="JS820" s="56"/>
      <c r="JT820" s="56"/>
      <c r="JU820" s="56"/>
      <c r="JV820" s="56"/>
      <c r="JW820" s="56"/>
      <c r="JX820" s="56"/>
      <c r="JY820" s="56"/>
      <c r="JZ820" s="56"/>
      <c r="KA820" s="56"/>
      <c r="KB820" s="56"/>
      <c r="KC820" s="56"/>
      <c r="KD820" s="56"/>
      <c r="KE820" s="56"/>
      <c r="KF820" s="56"/>
      <c r="KG820" s="56"/>
      <c r="KH820" s="56"/>
      <c r="KI820" s="56"/>
      <c r="KJ820" s="56"/>
      <c r="KK820" s="56"/>
      <c r="KL820" s="56"/>
      <c r="KM820" s="56"/>
      <c r="KN820" s="56"/>
      <c r="KO820" s="56"/>
      <c r="KP820" s="56"/>
      <c r="KQ820" s="56"/>
      <c r="KR820" s="56"/>
      <c r="KS820" s="56"/>
      <c r="KT820" s="56"/>
      <c r="KU820" s="56"/>
      <c r="KV820" s="56"/>
      <c r="KW820" s="56"/>
      <c r="KX820" s="56"/>
      <c r="KY820" s="56"/>
      <c r="KZ820" s="56"/>
      <c r="LA820" s="56"/>
      <c r="LB820" s="56"/>
      <c r="LC820" s="56"/>
      <c r="LD820" s="56"/>
      <c r="LE820" s="56"/>
      <c r="LF820" s="56"/>
      <c r="LG820" s="56"/>
      <c r="LH820" s="56"/>
      <c r="LI820" s="56"/>
      <c r="LJ820" s="56"/>
      <c r="LK820" s="56"/>
      <c r="LL820" s="56"/>
      <c r="LM820" s="56"/>
      <c r="LN820" s="56"/>
      <c r="LO820" s="56"/>
      <c r="LP820" s="56"/>
      <c r="LQ820" s="56"/>
      <c r="LR820" s="56"/>
      <c r="LS820" s="56"/>
      <c r="LT820" s="56"/>
      <c r="LU820" s="56"/>
      <c r="LV820" s="56"/>
      <c r="LW820" s="56"/>
      <c r="LX820" s="56"/>
      <c r="LY820" s="56"/>
      <c r="LZ820" s="56"/>
      <c r="MA820" s="56"/>
      <c r="MB820" s="56"/>
      <c r="MC820" s="56"/>
      <c r="MD820" s="56"/>
      <c r="ME820" s="56"/>
      <c r="MF820" s="56"/>
      <c r="MG820" s="56"/>
      <c r="MH820" s="56"/>
      <c r="MI820" s="56"/>
      <c r="MJ820" s="56"/>
      <c r="MK820" s="56"/>
      <c r="ML820" s="56"/>
      <c r="MM820" s="56"/>
      <c r="MN820" s="56"/>
      <c r="MO820" s="56"/>
      <c r="MP820" s="56"/>
      <c r="MQ820" s="56"/>
      <c r="MR820" s="56"/>
      <c r="MS820" s="56"/>
      <c r="MT820" s="56"/>
      <c r="MU820" s="56"/>
      <c r="MV820" s="56"/>
      <c r="MW820" s="56"/>
      <c r="MX820" s="56"/>
      <c r="MY820" s="56"/>
      <c r="MZ820" s="56"/>
      <c r="NA820" s="56"/>
      <c r="NB820" s="56"/>
      <c r="NC820" s="56"/>
      <c r="ND820" s="56"/>
      <c r="NE820" s="56"/>
      <c r="NF820" s="56"/>
      <c r="NG820" s="56"/>
      <c r="NH820" s="56"/>
      <c r="NI820" s="56"/>
      <c r="NJ820" s="56"/>
      <c r="NK820" s="56"/>
      <c r="NL820" s="56"/>
      <c r="NM820" s="56"/>
      <c r="NN820" s="56"/>
      <c r="NO820" s="56"/>
      <c r="NP820" s="56"/>
      <c r="NQ820" s="56"/>
      <c r="NR820" s="56"/>
      <c r="NS820" s="56"/>
      <c r="NT820" s="56"/>
      <c r="NU820" s="56"/>
      <c r="NV820" s="56"/>
      <c r="NW820" s="56"/>
      <c r="NX820" s="56"/>
      <c r="NY820" s="56"/>
      <c r="NZ820" s="56"/>
      <c r="OA820" s="56"/>
      <c r="OB820" s="56"/>
      <c r="OC820" s="56"/>
      <c r="OD820" s="56"/>
      <c r="OE820" s="56"/>
      <c r="OF820" s="56"/>
      <c r="OG820" s="56"/>
      <c r="OH820" s="56"/>
      <c r="OI820" s="56"/>
      <c r="OJ820" s="56"/>
      <c r="OK820" s="56"/>
      <c r="OL820" s="56"/>
      <c r="OM820" s="56"/>
      <c r="ON820" s="56"/>
      <c r="OO820" s="56"/>
      <c r="OP820" s="56"/>
      <c r="OQ820" s="56"/>
      <c r="OR820" s="56"/>
      <c r="OS820" s="56"/>
      <c r="OT820" s="56"/>
      <c r="OU820" s="56"/>
      <c r="OV820" s="56"/>
      <c r="OW820" s="56"/>
      <c r="OX820" s="56"/>
      <c r="OY820" s="56"/>
      <c r="OZ820" s="56"/>
      <c r="PA820" s="56"/>
      <c r="PB820" s="56"/>
      <c r="PC820" s="56"/>
      <c r="PD820" s="56"/>
      <c r="PE820" s="56"/>
      <c r="PF820" s="56"/>
      <c r="PG820" s="56"/>
      <c r="PH820" s="56"/>
      <c r="PI820" s="56"/>
      <c r="PJ820" s="56"/>
      <c r="PK820" s="56"/>
      <c r="PL820" s="56"/>
      <c r="PM820" s="56"/>
      <c r="PN820" s="56"/>
      <c r="PO820" s="56"/>
      <c r="PP820" s="56"/>
      <c r="PQ820" s="56"/>
      <c r="PR820" s="56"/>
      <c r="PS820" s="56"/>
      <c r="PT820" s="56"/>
      <c r="PU820" s="56"/>
      <c r="PV820" s="56"/>
      <c r="PW820" s="56"/>
      <c r="PX820" s="56"/>
      <c r="PY820" s="56"/>
      <c r="PZ820" s="56"/>
      <c r="QA820" s="56"/>
      <c r="QB820" s="56"/>
      <c r="QC820" s="56"/>
      <c r="QD820" s="56"/>
      <c r="QE820" s="56"/>
      <c r="QF820" s="56"/>
      <c r="QG820" s="56"/>
      <c r="QH820" s="56"/>
      <c r="QI820" s="56"/>
      <c r="QJ820" s="56"/>
      <c r="QK820" s="56"/>
      <c r="QL820" s="56"/>
      <c r="QM820" s="56"/>
      <c r="QN820" s="56"/>
      <c r="QO820" s="56"/>
      <c r="QP820" s="56"/>
      <c r="QQ820" s="56"/>
      <c r="QR820" s="56"/>
      <c r="QS820" s="56"/>
      <c r="QT820" s="56"/>
      <c r="QU820" s="56"/>
      <c r="QV820" s="56"/>
      <c r="QW820" s="56"/>
      <c r="QX820" s="56"/>
      <c r="QY820" s="56"/>
      <c r="QZ820" s="56"/>
      <c r="RA820" s="56"/>
      <c r="RB820" s="56"/>
      <c r="RC820" s="56"/>
      <c r="RD820" s="56"/>
      <c r="RE820" s="56"/>
      <c r="RF820" s="56"/>
      <c r="RG820" s="56"/>
      <c r="RH820" s="56"/>
      <c r="RI820" s="56"/>
      <c r="RJ820" s="56"/>
      <c r="RK820" s="56"/>
      <c r="RL820" s="56"/>
      <c r="RM820" s="56"/>
      <c r="RN820" s="56"/>
      <c r="RO820" s="56"/>
      <c r="RP820" s="56"/>
      <c r="RQ820" s="56"/>
      <c r="RR820" s="56"/>
      <c r="RS820" s="56"/>
      <c r="RT820" s="56"/>
      <c r="RU820" s="56"/>
      <c r="RV820" s="56"/>
      <c r="RW820" s="56"/>
      <c r="RX820" s="56"/>
      <c r="RY820" s="56"/>
      <c r="RZ820" s="56"/>
      <c r="SA820" s="56"/>
      <c r="SB820" s="56"/>
      <c r="SC820" s="56"/>
      <c r="SD820" s="56"/>
      <c r="SE820" s="56"/>
      <c r="SF820" s="56"/>
      <c r="SG820" s="56"/>
      <c r="SH820" s="56"/>
      <c r="SI820" s="56"/>
      <c r="SJ820" s="56"/>
      <c r="SK820" s="56"/>
      <c r="SL820" s="56"/>
      <c r="SM820" s="56"/>
      <c r="SN820" s="56"/>
      <c r="SO820" s="56"/>
      <c r="SP820" s="56"/>
      <c r="SQ820" s="56"/>
      <c r="SR820" s="56"/>
      <c r="SS820" s="56"/>
      <c r="ST820" s="56"/>
      <c r="SU820" s="56"/>
      <c r="SV820" s="56"/>
      <c r="SW820" s="56"/>
      <c r="SX820" s="56"/>
      <c r="SY820" s="56"/>
      <c r="SZ820" s="56"/>
      <c r="TA820" s="56"/>
      <c r="TB820" s="56"/>
      <c r="TC820" s="56"/>
      <c r="TD820" s="56"/>
      <c r="TE820" s="56"/>
      <c r="TF820" s="56"/>
      <c r="TG820" s="56"/>
      <c r="TH820" s="56"/>
      <c r="TI820" s="56"/>
      <c r="TJ820" s="56"/>
      <c r="TK820" s="56"/>
      <c r="TL820" s="56"/>
      <c r="TM820" s="56"/>
      <c r="TN820" s="56"/>
      <c r="TO820" s="56"/>
      <c r="TP820" s="56"/>
      <c r="TQ820" s="56"/>
      <c r="TR820" s="56"/>
      <c r="TS820" s="56"/>
      <c r="TT820" s="56"/>
      <c r="TU820" s="56"/>
      <c r="TV820" s="56"/>
      <c r="TW820" s="56"/>
      <c r="TX820" s="56"/>
      <c r="TY820" s="56"/>
      <c r="TZ820" s="56"/>
      <c r="UA820" s="56"/>
      <c r="UB820" s="56"/>
      <c r="UC820" s="56"/>
      <c r="UD820" s="56"/>
      <c r="UE820" s="56"/>
      <c r="UF820" s="56"/>
      <c r="UG820" s="56"/>
      <c r="UH820" s="56"/>
      <c r="UI820" s="56"/>
      <c r="UJ820" s="56"/>
      <c r="UK820" s="56"/>
      <c r="UL820" s="56"/>
      <c r="UM820" s="56"/>
      <c r="UN820" s="56"/>
      <c r="UO820" s="56"/>
      <c r="UP820" s="56"/>
      <c r="UQ820" s="56"/>
      <c r="UR820" s="56"/>
      <c r="US820" s="56"/>
      <c r="UT820" s="56"/>
      <c r="UU820" s="56"/>
      <c r="UV820" s="56"/>
      <c r="UW820" s="56"/>
      <c r="UX820" s="56"/>
      <c r="UY820" s="56"/>
      <c r="UZ820" s="56"/>
      <c r="VA820" s="56"/>
      <c r="VB820" s="56"/>
      <c r="VC820" s="56"/>
      <c r="VD820" s="56"/>
      <c r="VE820" s="56"/>
      <c r="VF820" s="56"/>
      <c r="VG820" s="56"/>
      <c r="VH820" s="56"/>
      <c r="VI820" s="56"/>
      <c r="VJ820" s="56"/>
      <c r="VK820" s="56"/>
      <c r="VL820" s="56"/>
      <c r="VM820" s="56"/>
      <c r="VN820" s="56"/>
      <c r="VO820" s="56"/>
      <c r="VP820" s="56"/>
      <c r="VQ820" s="56"/>
      <c r="VR820" s="56"/>
      <c r="VS820" s="56"/>
      <c r="VT820" s="56"/>
      <c r="VU820" s="56"/>
      <c r="VV820" s="56"/>
      <c r="VW820" s="56"/>
      <c r="VX820" s="56"/>
      <c r="VY820" s="56"/>
      <c r="VZ820" s="56"/>
      <c r="WA820" s="56"/>
      <c r="WB820" s="56"/>
      <c r="WC820" s="56"/>
      <c r="WD820" s="56"/>
      <c r="WE820" s="56"/>
      <c r="WF820" s="56"/>
      <c r="WG820" s="56"/>
      <c r="WH820" s="56"/>
      <c r="WI820" s="56"/>
      <c r="WJ820" s="56"/>
      <c r="WK820" s="56"/>
      <c r="WL820" s="56"/>
      <c r="WM820" s="56"/>
      <c r="WN820" s="56"/>
      <c r="WO820" s="56"/>
      <c r="WP820" s="56"/>
      <c r="WQ820" s="56"/>
      <c r="WR820" s="56"/>
      <c r="WS820" s="56"/>
      <c r="WT820" s="56"/>
      <c r="WU820" s="56"/>
      <c r="WV820" s="56"/>
      <c r="WW820" s="56"/>
      <c r="WX820" s="56"/>
      <c r="WY820" s="56"/>
      <c r="WZ820" s="56"/>
      <c r="XA820" s="56"/>
      <c r="XB820" s="56"/>
      <c r="XC820" s="56"/>
      <c r="XD820" s="56"/>
      <c r="XE820" s="56"/>
      <c r="XF820" s="56"/>
      <c r="XG820" s="56"/>
      <c r="XH820" s="56"/>
      <c r="XI820" s="56"/>
      <c r="XJ820" s="56"/>
      <c r="XK820" s="56"/>
      <c r="XL820" s="56"/>
      <c r="XM820" s="56"/>
      <c r="XN820" s="56"/>
      <c r="XO820" s="56"/>
      <c r="XP820" s="56"/>
      <c r="XQ820" s="56"/>
      <c r="XR820" s="56"/>
      <c r="XS820" s="56"/>
      <c r="XT820" s="56"/>
      <c r="XU820" s="56"/>
      <c r="XV820" s="56"/>
      <c r="XW820" s="56"/>
      <c r="XX820" s="56"/>
      <c r="XY820" s="56"/>
      <c r="XZ820" s="56"/>
      <c r="YA820" s="56"/>
      <c r="YB820" s="56"/>
      <c r="YC820" s="56"/>
      <c r="YD820" s="56"/>
      <c r="YE820" s="56"/>
      <c r="YF820" s="56"/>
      <c r="YG820" s="56"/>
      <c r="YH820" s="56"/>
      <c r="YI820" s="56"/>
      <c r="YJ820" s="56"/>
      <c r="YK820" s="56"/>
      <c r="YL820" s="56"/>
      <c r="YM820" s="56"/>
      <c r="YN820" s="56"/>
      <c r="YO820" s="56"/>
      <c r="YP820" s="56"/>
      <c r="YQ820" s="56"/>
      <c r="YR820" s="56"/>
      <c r="YS820" s="56"/>
      <c r="YT820" s="56"/>
      <c r="YU820" s="56"/>
      <c r="YV820" s="56"/>
      <c r="YW820" s="56"/>
      <c r="YX820" s="56"/>
      <c r="YY820" s="56"/>
      <c r="YZ820" s="56"/>
      <c r="ZA820" s="56"/>
      <c r="ZB820" s="56"/>
      <c r="ZC820" s="56"/>
      <c r="ZD820" s="56"/>
      <c r="ZE820" s="56"/>
      <c r="ZF820" s="56"/>
      <c r="ZG820" s="56"/>
      <c r="ZH820" s="56"/>
      <c r="ZI820" s="56"/>
      <c r="ZJ820" s="56"/>
      <c r="ZK820" s="56"/>
      <c r="ZL820" s="56"/>
      <c r="ZM820" s="56"/>
      <c r="ZN820" s="56"/>
      <c r="ZO820" s="56"/>
      <c r="ZP820" s="56"/>
      <c r="ZQ820" s="56"/>
      <c r="ZR820" s="56"/>
      <c r="ZS820" s="56"/>
      <c r="ZT820" s="56"/>
      <c r="ZU820" s="56"/>
      <c r="ZV820" s="56"/>
      <c r="ZW820" s="56"/>
      <c r="ZX820" s="56"/>
      <c r="ZY820" s="56"/>
      <c r="ZZ820" s="56"/>
    </row>
    <row r="821" spans="1:702" s="56" customFormat="1" hidden="1" outlineLevel="1" x14ac:dyDescent="0.2">
      <c r="A821" s="49"/>
      <c r="B821" s="75"/>
      <c r="C821" s="49" t="s">
        <v>124</v>
      </c>
      <c r="D821" s="141"/>
      <c r="E821" s="170"/>
      <c r="F821" s="53"/>
      <c r="G821" s="170"/>
      <c r="H821" s="43"/>
      <c r="I821" s="132"/>
      <c r="J821" s="170"/>
      <c r="K821" s="190"/>
      <c r="L821" s="178"/>
      <c r="P821" s="34"/>
      <c r="Q821" s="34"/>
    </row>
    <row r="822" spans="1:702" s="56" customFormat="1" hidden="1" outlineLevel="1" x14ac:dyDescent="0.2">
      <c r="A822" s="49"/>
      <c r="B822" s="75"/>
      <c r="C822" s="49" t="s">
        <v>137</v>
      </c>
      <c r="D822" s="141"/>
      <c r="E822" s="171"/>
      <c r="F822" s="53"/>
      <c r="G822" s="171"/>
      <c r="H822" s="43"/>
      <c r="I822" s="132"/>
      <c r="J822" s="171"/>
      <c r="K822" s="191"/>
      <c r="L822" s="179"/>
      <c r="P822" s="34"/>
      <c r="Q822" s="34"/>
    </row>
    <row r="823" spans="1:702" s="56" customFormat="1" hidden="1" outlineLevel="1" x14ac:dyDescent="0.2">
      <c r="A823" s="49"/>
      <c r="B823" s="75"/>
      <c r="C823" s="49" t="s">
        <v>138</v>
      </c>
      <c r="D823" s="141"/>
      <c r="E823" s="172"/>
      <c r="F823" s="53"/>
      <c r="G823" s="172"/>
      <c r="H823" s="43"/>
      <c r="I823" s="132"/>
      <c r="J823" s="172"/>
      <c r="K823" s="192"/>
      <c r="L823" s="180"/>
      <c r="P823" s="34"/>
      <c r="Q823" s="34"/>
    </row>
    <row r="824" spans="1:702" s="59" customFormat="1" collapsed="1" x14ac:dyDescent="0.2">
      <c r="A824" s="41"/>
      <c r="B824" s="57">
        <v>591</v>
      </c>
      <c r="C824" s="78" t="s">
        <v>254</v>
      </c>
      <c r="D824" s="64"/>
      <c r="E824" s="58"/>
      <c r="F824" s="58">
        <f>SUM(F825:F827)</f>
        <v>0</v>
      </c>
      <c r="G824" s="129">
        <f>F824-E824</f>
        <v>0</v>
      </c>
      <c r="H824" s="58">
        <f t="shared" ref="H824" si="197">SUM(H825:H827)</f>
        <v>0</v>
      </c>
      <c r="I824" s="130" t="str">
        <f>IF((OR(I825="SZ",I826="SZ",I827="SZ")),"SZ","AZ")</f>
        <v>AZ</v>
      </c>
      <c r="J824" s="129">
        <f>H824-E824</f>
        <v>0</v>
      </c>
      <c r="K824" s="135">
        <f>IF(F824="",E824,IF(I824="SZ",H824,F824))</f>
        <v>0</v>
      </c>
      <c r="L824" s="129">
        <f>K824-E824</f>
        <v>0</v>
      </c>
      <c r="M824" s="56"/>
      <c r="N824" s="56"/>
      <c r="O824" s="56"/>
      <c r="P824" s="34"/>
      <c r="Q824" s="34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  <c r="BT824" s="56"/>
      <c r="BU824" s="56"/>
      <c r="BV824" s="56"/>
      <c r="BW824" s="56"/>
      <c r="BX824" s="56"/>
      <c r="BY824" s="56"/>
      <c r="BZ824" s="56"/>
      <c r="CA824" s="56"/>
      <c r="CB824" s="56"/>
      <c r="CC824" s="56"/>
      <c r="CD824" s="56"/>
      <c r="CE824" s="56"/>
      <c r="CF824" s="56"/>
      <c r="CG824" s="56"/>
      <c r="CH824" s="56"/>
      <c r="CI824" s="56"/>
      <c r="CJ824" s="56"/>
      <c r="CK824" s="56"/>
      <c r="CL824" s="56"/>
      <c r="CM824" s="56"/>
      <c r="CN824" s="56"/>
      <c r="CO824" s="56"/>
      <c r="CP824" s="56"/>
      <c r="CQ824" s="56"/>
      <c r="CR824" s="56"/>
      <c r="CS824" s="56"/>
      <c r="CT824" s="56"/>
      <c r="CU824" s="56"/>
      <c r="CV824" s="56"/>
      <c r="CW824" s="56"/>
      <c r="CX824" s="56"/>
      <c r="CY824" s="56"/>
      <c r="CZ824" s="56"/>
      <c r="DA824" s="56"/>
      <c r="DB824" s="56"/>
      <c r="DC824" s="56"/>
      <c r="DD824" s="56"/>
      <c r="DE824" s="56"/>
      <c r="DF824" s="56"/>
      <c r="DG824" s="56"/>
      <c r="DH824" s="56"/>
      <c r="DI824" s="56"/>
      <c r="DJ824" s="56"/>
      <c r="DK824" s="56"/>
      <c r="DL824" s="56"/>
      <c r="DM824" s="56"/>
      <c r="DN824" s="56"/>
      <c r="DO824" s="56"/>
      <c r="DP824" s="56"/>
      <c r="DQ824" s="56"/>
      <c r="DR824" s="56"/>
      <c r="DS824" s="56"/>
      <c r="DT824" s="56"/>
      <c r="DU824" s="56"/>
      <c r="DV824" s="56"/>
      <c r="DW824" s="56"/>
      <c r="DX824" s="56"/>
      <c r="DY824" s="56"/>
      <c r="DZ824" s="56"/>
      <c r="EA824" s="56"/>
      <c r="EB824" s="56"/>
      <c r="EC824" s="56"/>
      <c r="ED824" s="56"/>
      <c r="EE824" s="56"/>
      <c r="EF824" s="56"/>
      <c r="EG824" s="56"/>
      <c r="EH824" s="56"/>
      <c r="EI824" s="56"/>
      <c r="EJ824" s="56"/>
      <c r="EK824" s="56"/>
      <c r="EL824" s="56"/>
      <c r="EM824" s="56"/>
      <c r="EN824" s="56"/>
      <c r="EO824" s="56"/>
      <c r="EP824" s="56"/>
      <c r="EQ824" s="56"/>
      <c r="ER824" s="56"/>
      <c r="ES824" s="56"/>
      <c r="ET824" s="56"/>
      <c r="EU824" s="56"/>
      <c r="EV824" s="56"/>
      <c r="EW824" s="56"/>
      <c r="EX824" s="56"/>
      <c r="EY824" s="56"/>
      <c r="EZ824" s="56"/>
      <c r="FA824" s="56"/>
      <c r="FB824" s="56"/>
      <c r="FC824" s="56"/>
      <c r="FD824" s="56"/>
      <c r="FE824" s="56"/>
      <c r="FF824" s="56"/>
      <c r="FG824" s="56"/>
      <c r="FH824" s="56"/>
      <c r="FI824" s="56"/>
      <c r="FJ824" s="56"/>
      <c r="FK824" s="56"/>
      <c r="FL824" s="56"/>
      <c r="FM824" s="56"/>
      <c r="FN824" s="56"/>
      <c r="FO824" s="56"/>
      <c r="FP824" s="56"/>
      <c r="FQ824" s="56"/>
      <c r="FR824" s="56"/>
      <c r="FS824" s="56"/>
      <c r="FT824" s="56"/>
      <c r="FU824" s="56"/>
      <c r="FV824" s="56"/>
      <c r="FW824" s="56"/>
      <c r="FX824" s="56"/>
      <c r="FY824" s="56"/>
      <c r="FZ824" s="56"/>
      <c r="GA824" s="56"/>
      <c r="GB824" s="56"/>
      <c r="GC824" s="56"/>
      <c r="GD824" s="56"/>
      <c r="GE824" s="56"/>
      <c r="GF824" s="56"/>
      <c r="GG824" s="56"/>
      <c r="GH824" s="56"/>
      <c r="GI824" s="56"/>
      <c r="GJ824" s="56"/>
      <c r="GK824" s="56"/>
      <c r="GL824" s="56"/>
      <c r="GM824" s="56"/>
      <c r="GN824" s="56"/>
      <c r="GO824" s="56"/>
      <c r="GP824" s="56"/>
      <c r="GQ824" s="56"/>
      <c r="GR824" s="56"/>
      <c r="GS824" s="56"/>
      <c r="GT824" s="56"/>
      <c r="GU824" s="56"/>
      <c r="GV824" s="56"/>
      <c r="GW824" s="56"/>
      <c r="GX824" s="56"/>
      <c r="GY824" s="56"/>
      <c r="GZ824" s="56"/>
      <c r="HA824" s="56"/>
      <c r="HB824" s="56"/>
      <c r="HC824" s="56"/>
      <c r="HD824" s="56"/>
      <c r="HE824" s="56"/>
      <c r="HF824" s="56"/>
      <c r="HG824" s="56"/>
      <c r="HH824" s="56"/>
      <c r="HI824" s="56"/>
      <c r="HJ824" s="56"/>
      <c r="HK824" s="56"/>
      <c r="HL824" s="56"/>
      <c r="HM824" s="56"/>
      <c r="HN824" s="56"/>
      <c r="HO824" s="56"/>
      <c r="HP824" s="56"/>
      <c r="HQ824" s="56"/>
      <c r="HR824" s="56"/>
      <c r="HS824" s="56"/>
      <c r="HT824" s="56"/>
      <c r="HU824" s="56"/>
      <c r="HV824" s="56"/>
      <c r="HW824" s="56"/>
      <c r="HX824" s="56"/>
      <c r="HY824" s="56"/>
      <c r="HZ824" s="56"/>
      <c r="IA824" s="56"/>
      <c r="IB824" s="56"/>
      <c r="IC824" s="56"/>
      <c r="ID824" s="56"/>
      <c r="IE824" s="56"/>
      <c r="IF824" s="56"/>
      <c r="IG824" s="56"/>
      <c r="IH824" s="56"/>
      <c r="II824" s="56"/>
      <c r="IJ824" s="56"/>
      <c r="IK824" s="56"/>
      <c r="IL824" s="56"/>
      <c r="IM824" s="56"/>
      <c r="IN824" s="56"/>
      <c r="IO824" s="56"/>
      <c r="IP824" s="56"/>
      <c r="IQ824" s="56"/>
      <c r="IR824" s="56"/>
      <c r="IS824" s="56"/>
      <c r="IT824" s="56"/>
      <c r="IU824" s="56"/>
      <c r="IV824" s="56"/>
      <c r="IW824" s="56"/>
      <c r="IX824" s="56"/>
      <c r="IY824" s="56"/>
      <c r="IZ824" s="56"/>
      <c r="JA824" s="56"/>
      <c r="JB824" s="56"/>
      <c r="JC824" s="56"/>
      <c r="JD824" s="56"/>
      <c r="JE824" s="56"/>
      <c r="JF824" s="56"/>
      <c r="JG824" s="56"/>
      <c r="JH824" s="56"/>
      <c r="JI824" s="56"/>
      <c r="JJ824" s="56"/>
      <c r="JK824" s="56"/>
      <c r="JL824" s="56"/>
      <c r="JM824" s="56"/>
      <c r="JN824" s="56"/>
      <c r="JO824" s="56"/>
      <c r="JP824" s="56"/>
      <c r="JQ824" s="56"/>
      <c r="JR824" s="56"/>
      <c r="JS824" s="56"/>
      <c r="JT824" s="56"/>
      <c r="JU824" s="56"/>
      <c r="JV824" s="56"/>
      <c r="JW824" s="56"/>
      <c r="JX824" s="56"/>
      <c r="JY824" s="56"/>
      <c r="JZ824" s="56"/>
      <c r="KA824" s="56"/>
      <c r="KB824" s="56"/>
      <c r="KC824" s="56"/>
      <c r="KD824" s="56"/>
      <c r="KE824" s="56"/>
      <c r="KF824" s="56"/>
      <c r="KG824" s="56"/>
      <c r="KH824" s="56"/>
      <c r="KI824" s="56"/>
      <c r="KJ824" s="56"/>
      <c r="KK824" s="56"/>
      <c r="KL824" s="56"/>
      <c r="KM824" s="56"/>
      <c r="KN824" s="56"/>
      <c r="KO824" s="56"/>
      <c r="KP824" s="56"/>
      <c r="KQ824" s="56"/>
      <c r="KR824" s="56"/>
      <c r="KS824" s="56"/>
      <c r="KT824" s="56"/>
      <c r="KU824" s="56"/>
      <c r="KV824" s="56"/>
      <c r="KW824" s="56"/>
      <c r="KX824" s="56"/>
      <c r="KY824" s="56"/>
      <c r="KZ824" s="56"/>
      <c r="LA824" s="56"/>
      <c r="LB824" s="56"/>
      <c r="LC824" s="56"/>
      <c r="LD824" s="56"/>
      <c r="LE824" s="56"/>
      <c r="LF824" s="56"/>
      <c r="LG824" s="56"/>
      <c r="LH824" s="56"/>
      <c r="LI824" s="56"/>
      <c r="LJ824" s="56"/>
      <c r="LK824" s="56"/>
      <c r="LL824" s="56"/>
      <c r="LM824" s="56"/>
      <c r="LN824" s="56"/>
      <c r="LO824" s="56"/>
      <c r="LP824" s="56"/>
      <c r="LQ824" s="56"/>
      <c r="LR824" s="56"/>
      <c r="LS824" s="56"/>
      <c r="LT824" s="56"/>
      <c r="LU824" s="56"/>
      <c r="LV824" s="56"/>
      <c r="LW824" s="56"/>
      <c r="LX824" s="56"/>
      <c r="LY824" s="56"/>
      <c r="LZ824" s="56"/>
      <c r="MA824" s="56"/>
      <c r="MB824" s="56"/>
      <c r="MC824" s="56"/>
      <c r="MD824" s="56"/>
      <c r="ME824" s="56"/>
      <c r="MF824" s="56"/>
      <c r="MG824" s="56"/>
      <c r="MH824" s="56"/>
      <c r="MI824" s="56"/>
      <c r="MJ824" s="56"/>
      <c r="MK824" s="56"/>
      <c r="ML824" s="56"/>
      <c r="MM824" s="56"/>
      <c r="MN824" s="56"/>
      <c r="MO824" s="56"/>
      <c r="MP824" s="56"/>
      <c r="MQ824" s="56"/>
      <c r="MR824" s="56"/>
      <c r="MS824" s="56"/>
      <c r="MT824" s="56"/>
      <c r="MU824" s="56"/>
      <c r="MV824" s="56"/>
      <c r="MW824" s="56"/>
      <c r="MX824" s="56"/>
      <c r="MY824" s="56"/>
      <c r="MZ824" s="56"/>
      <c r="NA824" s="56"/>
      <c r="NB824" s="56"/>
      <c r="NC824" s="56"/>
      <c r="ND824" s="56"/>
      <c r="NE824" s="56"/>
      <c r="NF824" s="56"/>
      <c r="NG824" s="56"/>
      <c r="NH824" s="56"/>
      <c r="NI824" s="56"/>
      <c r="NJ824" s="56"/>
      <c r="NK824" s="56"/>
      <c r="NL824" s="56"/>
      <c r="NM824" s="56"/>
      <c r="NN824" s="56"/>
      <c r="NO824" s="56"/>
      <c r="NP824" s="56"/>
      <c r="NQ824" s="56"/>
      <c r="NR824" s="56"/>
      <c r="NS824" s="56"/>
      <c r="NT824" s="56"/>
      <c r="NU824" s="56"/>
      <c r="NV824" s="56"/>
      <c r="NW824" s="56"/>
      <c r="NX824" s="56"/>
      <c r="NY824" s="56"/>
      <c r="NZ824" s="56"/>
      <c r="OA824" s="56"/>
      <c r="OB824" s="56"/>
      <c r="OC824" s="56"/>
      <c r="OD824" s="56"/>
      <c r="OE824" s="56"/>
      <c r="OF824" s="56"/>
      <c r="OG824" s="56"/>
      <c r="OH824" s="56"/>
      <c r="OI824" s="56"/>
      <c r="OJ824" s="56"/>
      <c r="OK824" s="56"/>
      <c r="OL824" s="56"/>
      <c r="OM824" s="56"/>
      <c r="ON824" s="56"/>
      <c r="OO824" s="56"/>
      <c r="OP824" s="56"/>
      <c r="OQ824" s="56"/>
      <c r="OR824" s="56"/>
      <c r="OS824" s="56"/>
      <c r="OT824" s="56"/>
      <c r="OU824" s="56"/>
      <c r="OV824" s="56"/>
      <c r="OW824" s="56"/>
      <c r="OX824" s="56"/>
      <c r="OY824" s="56"/>
      <c r="OZ824" s="56"/>
      <c r="PA824" s="56"/>
      <c r="PB824" s="56"/>
      <c r="PC824" s="56"/>
      <c r="PD824" s="56"/>
      <c r="PE824" s="56"/>
      <c r="PF824" s="56"/>
      <c r="PG824" s="56"/>
      <c r="PH824" s="56"/>
      <c r="PI824" s="56"/>
      <c r="PJ824" s="56"/>
      <c r="PK824" s="56"/>
      <c r="PL824" s="56"/>
      <c r="PM824" s="56"/>
      <c r="PN824" s="56"/>
      <c r="PO824" s="56"/>
      <c r="PP824" s="56"/>
      <c r="PQ824" s="56"/>
      <c r="PR824" s="56"/>
      <c r="PS824" s="56"/>
      <c r="PT824" s="56"/>
      <c r="PU824" s="56"/>
      <c r="PV824" s="56"/>
      <c r="PW824" s="56"/>
      <c r="PX824" s="56"/>
      <c r="PY824" s="56"/>
      <c r="PZ824" s="56"/>
      <c r="QA824" s="56"/>
      <c r="QB824" s="56"/>
      <c r="QC824" s="56"/>
      <c r="QD824" s="56"/>
      <c r="QE824" s="56"/>
      <c r="QF824" s="56"/>
      <c r="QG824" s="56"/>
      <c r="QH824" s="56"/>
      <c r="QI824" s="56"/>
      <c r="QJ824" s="56"/>
      <c r="QK824" s="56"/>
      <c r="QL824" s="56"/>
      <c r="QM824" s="56"/>
      <c r="QN824" s="56"/>
      <c r="QO824" s="56"/>
      <c r="QP824" s="56"/>
      <c r="QQ824" s="56"/>
      <c r="QR824" s="56"/>
      <c r="QS824" s="56"/>
      <c r="QT824" s="56"/>
      <c r="QU824" s="56"/>
      <c r="QV824" s="56"/>
      <c r="QW824" s="56"/>
      <c r="QX824" s="56"/>
      <c r="QY824" s="56"/>
      <c r="QZ824" s="56"/>
      <c r="RA824" s="56"/>
      <c r="RB824" s="56"/>
      <c r="RC824" s="56"/>
      <c r="RD824" s="56"/>
      <c r="RE824" s="56"/>
      <c r="RF824" s="56"/>
      <c r="RG824" s="56"/>
      <c r="RH824" s="56"/>
      <c r="RI824" s="56"/>
      <c r="RJ824" s="56"/>
      <c r="RK824" s="56"/>
      <c r="RL824" s="56"/>
      <c r="RM824" s="56"/>
      <c r="RN824" s="56"/>
      <c r="RO824" s="56"/>
      <c r="RP824" s="56"/>
      <c r="RQ824" s="56"/>
      <c r="RR824" s="56"/>
      <c r="RS824" s="56"/>
      <c r="RT824" s="56"/>
      <c r="RU824" s="56"/>
      <c r="RV824" s="56"/>
      <c r="RW824" s="56"/>
      <c r="RX824" s="56"/>
      <c r="RY824" s="56"/>
      <c r="RZ824" s="56"/>
      <c r="SA824" s="56"/>
      <c r="SB824" s="56"/>
      <c r="SC824" s="56"/>
      <c r="SD824" s="56"/>
      <c r="SE824" s="56"/>
      <c r="SF824" s="56"/>
      <c r="SG824" s="56"/>
      <c r="SH824" s="56"/>
      <c r="SI824" s="56"/>
      <c r="SJ824" s="56"/>
      <c r="SK824" s="56"/>
      <c r="SL824" s="56"/>
      <c r="SM824" s="56"/>
      <c r="SN824" s="56"/>
      <c r="SO824" s="56"/>
      <c r="SP824" s="56"/>
      <c r="SQ824" s="56"/>
      <c r="SR824" s="56"/>
      <c r="SS824" s="56"/>
      <c r="ST824" s="56"/>
      <c r="SU824" s="56"/>
      <c r="SV824" s="56"/>
      <c r="SW824" s="56"/>
      <c r="SX824" s="56"/>
      <c r="SY824" s="56"/>
      <c r="SZ824" s="56"/>
      <c r="TA824" s="56"/>
      <c r="TB824" s="56"/>
      <c r="TC824" s="56"/>
      <c r="TD824" s="56"/>
      <c r="TE824" s="56"/>
      <c r="TF824" s="56"/>
      <c r="TG824" s="56"/>
      <c r="TH824" s="56"/>
      <c r="TI824" s="56"/>
      <c r="TJ824" s="56"/>
      <c r="TK824" s="56"/>
      <c r="TL824" s="56"/>
      <c r="TM824" s="56"/>
      <c r="TN824" s="56"/>
      <c r="TO824" s="56"/>
      <c r="TP824" s="56"/>
      <c r="TQ824" s="56"/>
      <c r="TR824" s="56"/>
      <c r="TS824" s="56"/>
      <c r="TT824" s="56"/>
      <c r="TU824" s="56"/>
      <c r="TV824" s="56"/>
      <c r="TW824" s="56"/>
      <c r="TX824" s="56"/>
      <c r="TY824" s="56"/>
      <c r="TZ824" s="56"/>
      <c r="UA824" s="56"/>
      <c r="UB824" s="56"/>
      <c r="UC824" s="56"/>
      <c r="UD824" s="56"/>
      <c r="UE824" s="56"/>
      <c r="UF824" s="56"/>
      <c r="UG824" s="56"/>
      <c r="UH824" s="56"/>
      <c r="UI824" s="56"/>
      <c r="UJ824" s="56"/>
      <c r="UK824" s="56"/>
      <c r="UL824" s="56"/>
      <c r="UM824" s="56"/>
      <c r="UN824" s="56"/>
      <c r="UO824" s="56"/>
      <c r="UP824" s="56"/>
      <c r="UQ824" s="56"/>
      <c r="UR824" s="56"/>
      <c r="US824" s="56"/>
      <c r="UT824" s="56"/>
      <c r="UU824" s="56"/>
      <c r="UV824" s="56"/>
      <c r="UW824" s="56"/>
      <c r="UX824" s="56"/>
      <c r="UY824" s="56"/>
      <c r="UZ824" s="56"/>
      <c r="VA824" s="56"/>
      <c r="VB824" s="56"/>
      <c r="VC824" s="56"/>
      <c r="VD824" s="56"/>
      <c r="VE824" s="56"/>
      <c r="VF824" s="56"/>
      <c r="VG824" s="56"/>
      <c r="VH824" s="56"/>
      <c r="VI824" s="56"/>
      <c r="VJ824" s="56"/>
      <c r="VK824" s="56"/>
      <c r="VL824" s="56"/>
      <c r="VM824" s="56"/>
      <c r="VN824" s="56"/>
      <c r="VO824" s="56"/>
      <c r="VP824" s="56"/>
      <c r="VQ824" s="56"/>
      <c r="VR824" s="56"/>
      <c r="VS824" s="56"/>
      <c r="VT824" s="56"/>
      <c r="VU824" s="56"/>
      <c r="VV824" s="56"/>
      <c r="VW824" s="56"/>
      <c r="VX824" s="56"/>
      <c r="VY824" s="56"/>
      <c r="VZ824" s="56"/>
      <c r="WA824" s="56"/>
      <c r="WB824" s="56"/>
      <c r="WC824" s="56"/>
      <c r="WD824" s="56"/>
      <c r="WE824" s="56"/>
      <c r="WF824" s="56"/>
      <c r="WG824" s="56"/>
      <c r="WH824" s="56"/>
      <c r="WI824" s="56"/>
      <c r="WJ824" s="56"/>
      <c r="WK824" s="56"/>
      <c r="WL824" s="56"/>
      <c r="WM824" s="56"/>
      <c r="WN824" s="56"/>
      <c r="WO824" s="56"/>
      <c r="WP824" s="56"/>
      <c r="WQ824" s="56"/>
      <c r="WR824" s="56"/>
      <c r="WS824" s="56"/>
      <c r="WT824" s="56"/>
      <c r="WU824" s="56"/>
      <c r="WV824" s="56"/>
      <c r="WW824" s="56"/>
      <c r="WX824" s="56"/>
      <c r="WY824" s="56"/>
      <c r="WZ824" s="56"/>
      <c r="XA824" s="56"/>
      <c r="XB824" s="56"/>
      <c r="XC824" s="56"/>
      <c r="XD824" s="56"/>
      <c r="XE824" s="56"/>
      <c r="XF824" s="56"/>
      <c r="XG824" s="56"/>
      <c r="XH824" s="56"/>
      <c r="XI824" s="56"/>
      <c r="XJ824" s="56"/>
      <c r="XK824" s="56"/>
      <c r="XL824" s="56"/>
      <c r="XM824" s="56"/>
      <c r="XN824" s="56"/>
      <c r="XO824" s="56"/>
      <c r="XP824" s="56"/>
      <c r="XQ824" s="56"/>
      <c r="XR824" s="56"/>
      <c r="XS824" s="56"/>
      <c r="XT824" s="56"/>
      <c r="XU824" s="56"/>
      <c r="XV824" s="56"/>
      <c r="XW824" s="56"/>
      <c r="XX824" s="56"/>
      <c r="XY824" s="56"/>
      <c r="XZ824" s="56"/>
      <c r="YA824" s="56"/>
      <c r="YB824" s="56"/>
      <c r="YC824" s="56"/>
      <c r="YD824" s="56"/>
      <c r="YE824" s="56"/>
      <c r="YF824" s="56"/>
      <c r="YG824" s="56"/>
      <c r="YH824" s="56"/>
      <c r="YI824" s="56"/>
      <c r="YJ824" s="56"/>
      <c r="YK824" s="56"/>
      <c r="YL824" s="56"/>
      <c r="YM824" s="56"/>
      <c r="YN824" s="56"/>
      <c r="YO824" s="56"/>
      <c r="YP824" s="56"/>
      <c r="YQ824" s="56"/>
      <c r="YR824" s="56"/>
      <c r="YS824" s="56"/>
      <c r="YT824" s="56"/>
      <c r="YU824" s="56"/>
      <c r="YV824" s="56"/>
      <c r="YW824" s="56"/>
      <c r="YX824" s="56"/>
      <c r="YY824" s="56"/>
      <c r="YZ824" s="56"/>
      <c r="ZA824" s="56"/>
      <c r="ZB824" s="56"/>
      <c r="ZC824" s="56"/>
      <c r="ZD824" s="56"/>
      <c r="ZE824" s="56"/>
      <c r="ZF824" s="56"/>
      <c r="ZG824" s="56"/>
      <c r="ZH824" s="56"/>
      <c r="ZI824" s="56"/>
      <c r="ZJ824" s="56"/>
      <c r="ZK824" s="56"/>
      <c r="ZL824" s="56"/>
      <c r="ZM824" s="56"/>
      <c r="ZN824" s="56"/>
      <c r="ZO824" s="56"/>
      <c r="ZP824" s="56"/>
      <c r="ZQ824" s="56"/>
      <c r="ZR824" s="56"/>
      <c r="ZS824" s="56"/>
      <c r="ZT824" s="56"/>
      <c r="ZU824" s="56"/>
      <c r="ZV824" s="56"/>
      <c r="ZW824" s="56"/>
      <c r="ZX824" s="56"/>
      <c r="ZY824" s="56"/>
      <c r="ZZ824" s="56"/>
    </row>
    <row r="825" spans="1:702" s="56" customFormat="1" hidden="1" outlineLevel="1" x14ac:dyDescent="0.2">
      <c r="A825" s="49"/>
      <c r="B825" s="75"/>
      <c r="C825" s="49" t="s">
        <v>124</v>
      </c>
      <c r="D825" s="141"/>
      <c r="E825" s="170"/>
      <c r="F825" s="53"/>
      <c r="G825" s="170"/>
      <c r="H825" s="43"/>
      <c r="I825" s="132"/>
      <c r="J825" s="170"/>
      <c r="K825" s="190"/>
      <c r="L825" s="178"/>
      <c r="P825" s="34"/>
      <c r="Q825" s="34"/>
    </row>
    <row r="826" spans="1:702" s="56" customFormat="1" hidden="1" outlineLevel="1" x14ac:dyDescent="0.2">
      <c r="A826" s="49"/>
      <c r="B826" s="75"/>
      <c r="C826" s="49" t="s">
        <v>137</v>
      </c>
      <c r="D826" s="141"/>
      <c r="E826" s="171"/>
      <c r="F826" s="53"/>
      <c r="G826" s="171"/>
      <c r="H826" s="43"/>
      <c r="I826" s="132"/>
      <c r="J826" s="171"/>
      <c r="K826" s="191"/>
      <c r="L826" s="179"/>
      <c r="P826" s="34"/>
      <c r="Q826" s="34"/>
    </row>
    <row r="827" spans="1:702" s="56" customFormat="1" hidden="1" outlineLevel="1" x14ac:dyDescent="0.2">
      <c r="A827" s="49"/>
      <c r="B827" s="75"/>
      <c r="C827" s="49" t="s">
        <v>138</v>
      </c>
      <c r="D827" s="141"/>
      <c r="E827" s="172"/>
      <c r="F827" s="53"/>
      <c r="G827" s="172"/>
      <c r="H827" s="43"/>
      <c r="I827" s="132"/>
      <c r="J827" s="172"/>
      <c r="K827" s="192"/>
      <c r="L827" s="180"/>
      <c r="P827" s="34"/>
      <c r="Q827" s="34"/>
    </row>
    <row r="828" spans="1:702" s="59" customFormat="1" collapsed="1" x14ac:dyDescent="0.2">
      <c r="A828" s="41"/>
      <c r="B828" s="57">
        <v>592</v>
      </c>
      <c r="C828" s="78" t="s">
        <v>166</v>
      </c>
      <c r="D828" s="64"/>
      <c r="E828" s="58"/>
      <c r="F828" s="58">
        <f>SUM(F829:F831)</f>
        <v>0</v>
      </c>
      <c r="G828" s="129">
        <f>F828-E828</f>
        <v>0</v>
      </c>
      <c r="H828" s="58">
        <f t="shared" ref="H828" si="198">SUM(H829:H831)</f>
        <v>0</v>
      </c>
      <c r="I828" s="130" t="str">
        <f>IF((OR(I829="SZ",I830="SZ",I831="SZ")),"SZ","AZ")</f>
        <v>AZ</v>
      </c>
      <c r="J828" s="129">
        <f>H828-E828</f>
        <v>0</v>
      </c>
      <c r="K828" s="135">
        <f>IF(F828="",E828,IF(I828="SZ",H828,F828))</f>
        <v>0</v>
      </c>
      <c r="L828" s="129">
        <f>K828-E828</f>
        <v>0</v>
      </c>
      <c r="M828" s="56"/>
      <c r="N828" s="56"/>
      <c r="O828" s="56"/>
      <c r="P828" s="34"/>
      <c r="Q828" s="34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  <c r="BT828" s="56"/>
      <c r="BU828" s="56"/>
      <c r="BV828" s="56"/>
      <c r="BW828" s="56"/>
      <c r="BX828" s="56"/>
      <c r="BY828" s="56"/>
      <c r="BZ828" s="56"/>
      <c r="CA828" s="56"/>
      <c r="CB828" s="56"/>
      <c r="CC828" s="56"/>
      <c r="CD828" s="56"/>
      <c r="CE828" s="56"/>
      <c r="CF828" s="56"/>
      <c r="CG828" s="56"/>
      <c r="CH828" s="56"/>
      <c r="CI828" s="56"/>
      <c r="CJ828" s="56"/>
      <c r="CK828" s="56"/>
      <c r="CL828" s="56"/>
      <c r="CM828" s="56"/>
      <c r="CN828" s="56"/>
      <c r="CO828" s="56"/>
      <c r="CP828" s="56"/>
      <c r="CQ828" s="56"/>
      <c r="CR828" s="56"/>
      <c r="CS828" s="56"/>
      <c r="CT828" s="56"/>
      <c r="CU828" s="56"/>
      <c r="CV828" s="56"/>
      <c r="CW828" s="56"/>
      <c r="CX828" s="56"/>
      <c r="CY828" s="56"/>
      <c r="CZ828" s="56"/>
      <c r="DA828" s="56"/>
      <c r="DB828" s="56"/>
      <c r="DC828" s="56"/>
      <c r="DD828" s="56"/>
      <c r="DE828" s="56"/>
      <c r="DF828" s="56"/>
      <c r="DG828" s="56"/>
      <c r="DH828" s="56"/>
      <c r="DI828" s="56"/>
      <c r="DJ828" s="56"/>
      <c r="DK828" s="56"/>
      <c r="DL828" s="56"/>
      <c r="DM828" s="56"/>
      <c r="DN828" s="56"/>
      <c r="DO828" s="56"/>
      <c r="DP828" s="56"/>
      <c r="DQ828" s="56"/>
      <c r="DR828" s="56"/>
      <c r="DS828" s="56"/>
      <c r="DT828" s="56"/>
      <c r="DU828" s="56"/>
      <c r="DV828" s="56"/>
      <c r="DW828" s="56"/>
      <c r="DX828" s="56"/>
      <c r="DY828" s="56"/>
      <c r="DZ828" s="56"/>
      <c r="EA828" s="56"/>
      <c r="EB828" s="56"/>
      <c r="EC828" s="56"/>
      <c r="ED828" s="56"/>
      <c r="EE828" s="56"/>
      <c r="EF828" s="56"/>
      <c r="EG828" s="56"/>
      <c r="EH828" s="56"/>
      <c r="EI828" s="56"/>
      <c r="EJ828" s="56"/>
      <c r="EK828" s="56"/>
      <c r="EL828" s="56"/>
      <c r="EM828" s="56"/>
      <c r="EN828" s="56"/>
      <c r="EO828" s="56"/>
      <c r="EP828" s="56"/>
      <c r="EQ828" s="56"/>
      <c r="ER828" s="56"/>
      <c r="ES828" s="56"/>
      <c r="ET828" s="56"/>
      <c r="EU828" s="56"/>
      <c r="EV828" s="56"/>
      <c r="EW828" s="56"/>
      <c r="EX828" s="56"/>
      <c r="EY828" s="56"/>
      <c r="EZ828" s="56"/>
      <c r="FA828" s="56"/>
      <c r="FB828" s="56"/>
      <c r="FC828" s="56"/>
      <c r="FD828" s="56"/>
      <c r="FE828" s="56"/>
      <c r="FF828" s="56"/>
      <c r="FG828" s="56"/>
      <c r="FH828" s="56"/>
      <c r="FI828" s="56"/>
      <c r="FJ828" s="56"/>
      <c r="FK828" s="56"/>
      <c r="FL828" s="56"/>
      <c r="FM828" s="56"/>
      <c r="FN828" s="56"/>
      <c r="FO828" s="56"/>
      <c r="FP828" s="56"/>
      <c r="FQ828" s="56"/>
      <c r="FR828" s="56"/>
      <c r="FS828" s="56"/>
      <c r="FT828" s="56"/>
      <c r="FU828" s="56"/>
      <c r="FV828" s="56"/>
      <c r="FW828" s="56"/>
      <c r="FX828" s="56"/>
      <c r="FY828" s="56"/>
      <c r="FZ828" s="56"/>
      <c r="GA828" s="56"/>
      <c r="GB828" s="56"/>
      <c r="GC828" s="56"/>
      <c r="GD828" s="56"/>
      <c r="GE828" s="56"/>
      <c r="GF828" s="56"/>
      <c r="GG828" s="56"/>
      <c r="GH828" s="56"/>
      <c r="GI828" s="56"/>
      <c r="GJ828" s="56"/>
      <c r="GK828" s="56"/>
      <c r="GL828" s="56"/>
      <c r="GM828" s="56"/>
      <c r="GN828" s="56"/>
      <c r="GO828" s="56"/>
      <c r="GP828" s="56"/>
      <c r="GQ828" s="56"/>
      <c r="GR828" s="56"/>
      <c r="GS828" s="56"/>
      <c r="GT828" s="56"/>
      <c r="GU828" s="56"/>
      <c r="GV828" s="56"/>
      <c r="GW828" s="56"/>
      <c r="GX828" s="56"/>
      <c r="GY828" s="56"/>
      <c r="GZ828" s="56"/>
      <c r="HA828" s="56"/>
      <c r="HB828" s="56"/>
      <c r="HC828" s="56"/>
      <c r="HD828" s="56"/>
      <c r="HE828" s="56"/>
      <c r="HF828" s="56"/>
      <c r="HG828" s="56"/>
      <c r="HH828" s="56"/>
      <c r="HI828" s="56"/>
      <c r="HJ828" s="56"/>
      <c r="HK828" s="56"/>
      <c r="HL828" s="56"/>
      <c r="HM828" s="56"/>
      <c r="HN828" s="56"/>
      <c r="HO828" s="56"/>
      <c r="HP828" s="56"/>
      <c r="HQ828" s="56"/>
      <c r="HR828" s="56"/>
      <c r="HS828" s="56"/>
      <c r="HT828" s="56"/>
      <c r="HU828" s="56"/>
      <c r="HV828" s="56"/>
      <c r="HW828" s="56"/>
      <c r="HX828" s="56"/>
      <c r="HY828" s="56"/>
      <c r="HZ828" s="56"/>
      <c r="IA828" s="56"/>
      <c r="IB828" s="56"/>
      <c r="IC828" s="56"/>
      <c r="ID828" s="56"/>
      <c r="IE828" s="56"/>
      <c r="IF828" s="56"/>
      <c r="IG828" s="56"/>
      <c r="IH828" s="56"/>
      <c r="II828" s="56"/>
      <c r="IJ828" s="56"/>
      <c r="IK828" s="56"/>
      <c r="IL828" s="56"/>
      <c r="IM828" s="56"/>
      <c r="IN828" s="56"/>
      <c r="IO828" s="56"/>
      <c r="IP828" s="56"/>
      <c r="IQ828" s="56"/>
      <c r="IR828" s="56"/>
      <c r="IS828" s="56"/>
      <c r="IT828" s="56"/>
      <c r="IU828" s="56"/>
      <c r="IV828" s="56"/>
      <c r="IW828" s="56"/>
      <c r="IX828" s="56"/>
      <c r="IY828" s="56"/>
      <c r="IZ828" s="56"/>
      <c r="JA828" s="56"/>
      <c r="JB828" s="56"/>
      <c r="JC828" s="56"/>
      <c r="JD828" s="56"/>
      <c r="JE828" s="56"/>
      <c r="JF828" s="56"/>
      <c r="JG828" s="56"/>
      <c r="JH828" s="56"/>
      <c r="JI828" s="56"/>
      <c r="JJ828" s="56"/>
      <c r="JK828" s="56"/>
      <c r="JL828" s="56"/>
      <c r="JM828" s="56"/>
      <c r="JN828" s="56"/>
      <c r="JO828" s="56"/>
      <c r="JP828" s="56"/>
      <c r="JQ828" s="56"/>
      <c r="JR828" s="56"/>
      <c r="JS828" s="56"/>
      <c r="JT828" s="56"/>
      <c r="JU828" s="56"/>
      <c r="JV828" s="56"/>
      <c r="JW828" s="56"/>
      <c r="JX828" s="56"/>
      <c r="JY828" s="56"/>
      <c r="JZ828" s="56"/>
      <c r="KA828" s="56"/>
      <c r="KB828" s="56"/>
      <c r="KC828" s="56"/>
      <c r="KD828" s="56"/>
      <c r="KE828" s="56"/>
      <c r="KF828" s="56"/>
      <c r="KG828" s="56"/>
      <c r="KH828" s="56"/>
      <c r="KI828" s="56"/>
      <c r="KJ828" s="56"/>
      <c r="KK828" s="56"/>
      <c r="KL828" s="56"/>
      <c r="KM828" s="56"/>
      <c r="KN828" s="56"/>
      <c r="KO828" s="56"/>
      <c r="KP828" s="56"/>
      <c r="KQ828" s="56"/>
      <c r="KR828" s="56"/>
      <c r="KS828" s="56"/>
      <c r="KT828" s="56"/>
      <c r="KU828" s="56"/>
      <c r="KV828" s="56"/>
      <c r="KW828" s="56"/>
      <c r="KX828" s="56"/>
      <c r="KY828" s="56"/>
      <c r="KZ828" s="56"/>
      <c r="LA828" s="56"/>
      <c r="LB828" s="56"/>
      <c r="LC828" s="56"/>
      <c r="LD828" s="56"/>
      <c r="LE828" s="56"/>
      <c r="LF828" s="56"/>
      <c r="LG828" s="56"/>
      <c r="LH828" s="56"/>
      <c r="LI828" s="56"/>
      <c r="LJ828" s="56"/>
      <c r="LK828" s="56"/>
      <c r="LL828" s="56"/>
      <c r="LM828" s="56"/>
      <c r="LN828" s="56"/>
      <c r="LO828" s="56"/>
      <c r="LP828" s="56"/>
      <c r="LQ828" s="56"/>
      <c r="LR828" s="56"/>
      <c r="LS828" s="56"/>
      <c r="LT828" s="56"/>
      <c r="LU828" s="56"/>
      <c r="LV828" s="56"/>
      <c r="LW828" s="56"/>
      <c r="LX828" s="56"/>
      <c r="LY828" s="56"/>
      <c r="LZ828" s="56"/>
      <c r="MA828" s="56"/>
      <c r="MB828" s="56"/>
      <c r="MC828" s="56"/>
      <c r="MD828" s="56"/>
      <c r="ME828" s="56"/>
      <c r="MF828" s="56"/>
      <c r="MG828" s="56"/>
      <c r="MH828" s="56"/>
      <c r="MI828" s="56"/>
      <c r="MJ828" s="56"/>
      <c r="MK828" s="56"/>
      <c r="ML828" s="56"/>
      <c r="MM828" s="56"/>
      <c r="MN828" s="56"/>
      <c r="MO828" s="56"/>
      <c r="MP828" s="56"/>
      <c r="MQ828" s="56"/>
      <c r="MR828" s="56"/>
      <c r="MS828" s="56"/>
      <c r="MT828" s="56"/>
      <c r="MU828" s="56"/>
      <c r="MV828" s="56"/>
      <c r="MW828" s="56"/>
      <c r="MX828" s="56"/>
      <c r="MY828" s="56"/>
      <c r="MZ828" s="56"/>
      <c r="NA828" s="56"/>
      <c r="NB828" s="56"/>
      <c r="NC828" s="56"/>
      <c r="ND828" s="56"/>
      <c r="NE828" s="56"/>
      <c r="NF828" s="56"/>
      <c r="NG828" s="56"/>
      <c r="NH828" s="56"/>
      <c r="NI828" s="56"/>
      <c r="NJ828" s="56"/>
      <c r="NK828" s="56"/>
      <c r="NL828" s="56"/>
      <c r="NM828" s="56"/>
      <c r="NN828" s="56"/>
      <c r="NO828" s="56"/>
      <c r="NP828" s="56"/>
      <c r="NQ828" s="56"/>
      <c r="NR828" s="56"/>
      <c r="NS828" s="56"/>
      <c r="NT828" s="56"/>
      <c r="NU828" s="56"/>
      <c r="NV828" s="56"/>
      <c r="NW828" s="56"/>
      <c r="NX828" s="56"/>
      <c r="NY828" s="56"/>
      <c r="NZ828" s="56"/>
      <c r="OA828" s="56"/>
      <c r="OB828" s="56"/>
      <c r="OC828" s="56"/>
      <c r="OD828" s="56"/>
      <c r="OE828" s="56"/>
      <c r="OF828" s="56"/>
      <c r="OG828" s="56"/>
      <c r="OH828" s="56"/>
      <c r="OI828" s="56"/>
      <c r="OJ828" s="56"/>
      <c r="OK828" s="56"/>
      <c r="OL828" s="56"/>
      <c r="OM828" s="56"/>
      <c r="ON828" s="56"/>
      <c r="OO828" s="56"/>
      <c r="OP828" s="56"/>
      <c r="OQ828" s="56"/>
      <c r="OR828" s="56"/>
      <c r="OS828" s="56"/>
      <c r="OT828" s="56"/>
      <c r="OU828" s="56"/>
      <c r="OV828" s="56"/>
      <c r="OW828" s="56"/>
      <c r="OX828" s="56"/>
      <c r="OY828" s="56"/>
      <c r="OZ828" s="56"/>
      <c r="PA828" s="56"/>
      <c r="PB828" s="56"/>
      <c r="PC828" s="56"/>
      <c r="PD828" s="56"/>
      <c r="PE828" s="56"/>
      <c r="PF828" s="56"/>
      <c r="PG828" s="56"/>
      <c r="PH828" s="56"/>
      <c r="PI828" s="56"/>
      <c r="PJ828" s="56"/>
      <c r="PK828" s="56"/>
      <c r="PL828" s="56"/>
      <c r="PM828" s="56"/>
      <c r="PN828" s="56"/>
      <c r="PO828" s="56"/>
      <c r="PP828" s="56"/>
      <c r="PQ828" s="56"/>
      <c r="PR828" s="56"/>
      <c r="PS828" s="56"/>
      <c r="PT828" s="56"/>
      <c r="PU828" s="56"/>
      <c r="PV828" s="56"/>
      <c r="PW828" s="56"/>
      <c r="PX828" s="56"/>
      <c r="PY828" s="56"/>
      <c r="PZ828" s="56"/>
      <c r="QA828" s="56"/>
      <c r="QB828" s="56"/>
      <c r="QC828" s="56"/>
      <c r="QD828" s="56"/>
      <c r="QE828" s="56"/>
      <c r="QF828" s="56"/>
      <c r="QG828" s="56"/>
      <c r="QH828" s="56"/>
      <c r="QI828" s="56"/>
      <c r="QJ828" s="56"/>
      <c r="QK828" s="56"/>
      <c r="QL828" s="56"/>
      <c r="QM828" s="56"/>
      <c r="QN828" s="56"/>
      <c r="QO828" s="56"/>
      <c r="QP828" s="56"/>
      <c r="QQ828" s="56"/>
      <c r="QR828" s="56"/>
      <c r="QS828" s="56"/>
      <c r="QT828" s="56"/>
      <c r="QU828" s="56"/>
      <c r="QV828" s="56"/>
      <c r="QW828" s="56"/>
      <c r="QX828" s="56"/>
      <c r="QY828" s="56"/>
      <c r="QZ828" s="56"/>
      <c r="RA828" s="56"/>
      <c r="RB828" s="56"/>
      <c r="RC828" s="56"/>
      <c r="RD828" s="56"/>
      <c r="RE828" s="56"/>
      <c r="RF828" s="56"/>
      <c r="RG828" s="56"/>
      <c r="RH828" s="56"/>
      <c r="RI828" s="56"/>
      <c r="RJ828" s="56"/>
      <c r="RK828" s="56"/>
      <c r="RL828" s="56"/>
      <c r="RM828" s="56"/>
      <c r="RN828" s="56"/>
      <c r="RO828" s="56"/>
      <c r="RP828" s="56"/>
      <c r="RQ828" s="56"/>
      <c r="RR828" s="56"/>
      <c r="RS828" s="56"/>
      <c r="RT828" s="56"/>
      <c r="RU828" s="56"/>
      <c r="RV828" s="56"/>
      <c r="RW828" s="56"/>
      <c r="RX828" s="56"/>
      <c r="RY828" s="56"/>
      <c r="RZ828" s="56"/>
      <c r="SA828" s="56"/>
      <c r="SB828" s="56"/>
      <c r="SC828" s="56"/>
      <c r="SD828" s="56"/>
      <c r="SE828" s="56"/>
      <c r="SF828" s="56"/>
      <c r="SG828" s="56"/>
      <c r="SH828" s="56"/>
      <c r="SI828" s="56"/>
      <c r="SJ828" s="56"/>
      <c r="SK828" s="56"/>
      <c r="SL828" s="56"/>
      <c r="SM828" s="56"/>
      <c r="SN828" s="56"/>
      <c r="SO828" s="56"/>
      <c r="SP828" s="56"/>
      <c r="SQ828" s="56"/>
      <c r="SR828" s="56"/>
      <c r="SS828" s="56"/>
      <c r="ST828" s="56"/>
      <c r="SU828" s="56"/>
      <c r="SV828" s="56"/>
      <c r="SW828" s="56"/>
      <c r="SX828" s="56"/>
      <c r="SY828" s="56"/>
      <c r="SZ828" s="56"/>
      <c r="TA828" s="56"/>
      <c r="TB828" s="56"/>
      <c r="TC828" s="56"/>
      <c r="TD828" s="56"/>
      <c r="TE828" s="56"/>
      <c r="TF828" s="56"/>
      <c r="TG828" s="56"/>
      <c r="TH828" s="56"/>
      <c r="TI828" s="56"/>
      <c r="TJ828" s="56"/>
      <c r="TK828" s="56"/>
      <c r="TL828" s="56"/>
      <c r="TM828" s="56"/>
      <c r="TN828" s="56"/>
      <c r="TO828" s="56"/>
      <c r="TP828" s="56"/>
      <c r="TQ828" s="56"/>
      <c r="TR828" s="56"/>
      <c r="TS828" s="56"/>
      <c r="TT828" s="56"/>
      <c r="TU828" s="56"/>
      <c r="TV828" s="56"/>
      <c r="TW828" s="56"/>
      <c r="TX828" s="56"/>
      <c r="TY828" s="56"/>
      <c r="TZ828" s="56"/>
      <c r="UA828" s="56"/>
      <c r="UB828" s="56"/>
      <c r="UC828" s="56"/>
      <c r="UD828" s="56"/>
      <c r="UE828" s="56"/>
      <c r="UF828" s="56"/>
      <c r="UG828" s="56"/>
      <c r="UH828" s="56"/>
      <c r="UI828" s="56"/>
      <c r="UJ828" s="56"/>
      <c r="UK828" s="56"/>
      <c r="UL828" s="56"/>
      <c r="UM828" s="56"/>
      <c r="UN828" s="56"/>
      <c r="UO828" s="56"/>
      <c r="UP828" s="56"/>
      <c r="UQ828" s="56"/>
      <c r="UR828" s="56"/>
      <c r="US828" s="56"/>
      <c r="UT828" s="56"/>
      <c r="UU828" s="56"/>
      <c r="UV828" s="56"/>
      <c r="UW828" s="56"/>
      <c r="UX828" s="56"/>
      <c r="UY828" s="56"/>
      <c r="UZ828" s="56"/>
      <c r="VA828" s="56"/>
      <c r="VB828" s="56"/>
      <c r="VC828" s="56"/>
      <c r="VD828" s="56"/>
      <c r="VE828" s="56"/>
      <c r="VF828" s="56"/>
      <c r="VG828" s="56"/>
      <c r="VH828" s="56"/>
      <c r="VI828" s="56"/>
      <c r="VJ828" s="56"/>
      <c r="VK828" s="56"/>
      <c r="VL828" s="56"/>
      <c r="VM828" s="56"/>
      <c r="VN828" s="56"/>
      <c r="VO828" s="56"/>
      <c r="VP828" s="56"/>
      <c r="VQ828" s="56"/>
      <c r="VR828" s="56"/>
      <c r="VS828" s="56"/>
      <c r="VT828" s="56"/>
      <c r="VU828" s="56"/>
      <c r="VV828" s="56"/>
      <c r="VW828" s="56"/>
      <c r="VX828" s="56"/>
      <c r="VY828" s="56"/>
      <c r="VZ828" s="56"/>
      <c r="WA828" s="56"/>
      <c r="WB828" s="56"/>
      <c r="WC828" s="56"/>
      <c r="WD828" s="56"/>
      <c r="WE828" s="56"/>
      <c r="WF828" s="56"/>
      <c r="WG828" s="56"/>
      <c r="WH828" s="56"/>
      <c r="WI828" s="56"/>
      <c r="WJ828" s="56"/>
      <c r="WK828" s="56"/>
      <c r="WL828" s="56"/>
      <c r="WM828" s="56"/>
      <c r="WN828" s="56"/>
      <c r="WO828" s="56"/>
      <c r="WP828" s="56"/>
      <c r="WQ828" s="56"/>
      <c r="WR828" s="56"/>
      <c r="WS828" s="56"/>
      <c r="WT828" s="56"/>
      <c r="WU828" s="56"/>
      <c r="WV828" s="56"/>
      <c r="WW828" s="56"/>
      <c r="WX828" s="56"/>
      <c r="WY828" s="56"/>
      <c r="WZ828" s="56"/>
      <c r="XA828" s="56"/>
      <c r="XB828" s="56"/>
      <c r="XC828" s="56"/>
      <c r="XD828" s="56"/>
      <c r="XE828" s="56"/>
      <c r="XF828" s="56"/>
      <c r="XG828" s="56"/>
      <c r="XH828" s="56"/>
      <c r="XI828" s="56"/>
      <c r="XJ828" s="56"/>
      <c r="XK828" s="56"/>
      <c r="XL828" s="56"/>
      <c r="XM828" s="56"/>
      <c r="XN828" s="56"/>
      <c r="XO828" s="56"/>
      <c r="XP828" s="56"/>
      <c r="XQ828" s="56"/>
      <c r="XR828" s="56"/>
      <c r="XS828" s="56"/>
      <c r="XT828" s="56"/>
      <c r="XU828" s="56"/>
      <c r="XV828" s="56"/>
      <c r="XW828" s="56"/>
      <c r="XX828" s="56"/>
      <c r="XY828" s="56"/>
      <c r="XZ828" s="56"/>
      <c r="YA828" s="56"/>
      <c r="YB828" s="56"/>
      <c r="YC828" s="56"/>
      <c r="YD828" s="56"/>
      <c r="YE828" s="56"/>
      <c r="YF828" s="56"/>
      <c r="YG828" s="56"/>
      <c r="YH828" s="56"/>
      <c r="YI828" s="56"/>
      <c r="YJ828" s="56"/>
      <c r="YK828" s="56"/>
      <c r="YL828" s="56"/>
      <c r="YM828" s="56"/>
      <c r="YN828" s="56"/>
      <c r="YO828" s="56"/>
      <c r="YP828" s="56"/>
      <c r="YQ828" s="56"/>
      <c r="YR828" s="56"/>
      <c r="YS828" s="56"/>
      <c r="YT828" s="56"/>
      <c r="YU828" s="56"/>
      <c r="YV828" s="56"/>
      <c r="YW828" s="56"/>
      <c r="YX828" s="56"/>
      <c r="YY828" s="56"/>
      <c r="YZ828" s="56"/>
      <c r="ZA828" s="56"/>
      <c r="ZB828" s="56"/>
      <c r="ZC828" s="56"/>
      <c r="ZD828" s="56"/>
      <c r="ZE828" s="56"/>
      <c r="ZF828" s="56"/>
      <c r="ZG828" s="56"/>
      <c r="ZH828" s="56"/>
      <c r="ZI828" s="56"/>
      <c r="ZJ828" s="56"/>
      <c r="ZK828" s="56"/>
      <c r="ZL828" s="56"/>
      <c r="ZM828" s="56"/>
      <c r="ZN828" s="56"/>
      <c r="ZO828" s="56"/>
      <c r="ZP828" s="56"/>
      <c r="ZQ828" s="56"/>
      <c r="ZR828" s="56"/>
      <c r="ZS828" s="56"/>
      <c r="ZT828" s="56"/>
      <c r="ZU828" s="56"/>
      <c r="ZV828" s="56"/>
      <c r="ZW828" s="56"/>
      <c r="ZX828" s="56"/>
      <c r="ZY828" s="56"/>
      <c r="ZZ828" s="56"/>
    </row>
    <row r="829" spans="1:702" s="56" customFormat="1" hidden="1" outlineLevel="1" x14ac:dyDescent="0.2">
      <c r="A829" s="49"/>
      <c r="B829" s="75"/>
      <c r="C829" s="49" t="s">
        <v>124</v>
      </c>
      <c r="D829" s="141"/>
      <c r="E829" s="170"/>
      <c r="F829" s="53"/>
      <c r="G829" s="170"/>
      <c r="H829" s="43"/>
      <c r="I829" s="132"/>
      <c r="J829" s="170"/>
      <c r="K829" s="190"/>
      <c r="L829" s="178"/>
      <c r="P829" s="34"/>
      <c r="Q829" s="34"/>
    </row>
    <row r="830" spans="1:702" s="56" customFormat="1" hidden="1" outlineLevel="1" x14ac:dyDescent="0.2">
      <c r="A830" s="49"/>
      <c r="B830" s="75"/>
      <c r="C830" s="49" t="s">
        <v>137</v>
      </c>
      <c r="D830" s="141"/>
      <c r="E830" s="171"/>
      <c r="F830" s="53"/>
      <c r="G830" s="171"/>
      <c r="H830" s="43"/>
      <c r="I830" s="132"/>
      <c r="J830" s="171"/>
      <c r="K830" s="191"/>
      <c r="L830" s="179"/>
      <c r="P830" s="34"/>
      <c r="Q830" s="34"/>
    </row>
    <row r="831" spans="1:702" s="56" customFormat="1" hidden="1" outlineLevel="1" x14ac:dyDescent="0.2">
      <c r="A831" s="49"/>
      <c r="B831" s="75"/>
      <c r="C831" s="49" t="s">
        <v>138</v>
      </c>
      <c r="D831" s="141"/>
      <c r="E831" s="172"/>
      <c r="F831" s="53"/>
      <c r="G831" s="172"/>
      <c r="H831" s="43"/>
      <c r="I831" s="132"/>
      <c r="J831" s="172"/>
      <c r="K831" s="192"/>
      <c r="L831" s="180"/>
      <c r="P831" s="34"/>
      <c r="Q831" s="34"/>
    </row>
    <row r="832" spans="1:702" s="59" customFormat="1" collapsed="1" x14ac:dyDescent="0.2">
      <c r="A832" s="41"/>
      <c r="B832" s="57">
        <v>593</v>
      </c>
      <c r="C832" s="78" t="s">
        <v>218</v>
      </c>
      <c r="D832" s="64"/>
      <c r="E832" s="58"/>
      <c r="F832" s="58">
        <f>SUM(F833:F835)</f>
        <v>0</v>
      </c>
      <c r="G832" s="129">
        <f>F832-E832</f>
        <v>0</v>
      </c>
      <c r="H832" s="58">
        <f t="shared" ref="H832" si="199">SUM(H833:H835)</f>
        <v>0</v>
      </c>
      <c r="I832" s="130" t="str">
        <f>IF((OR(I833="SZ",I834="SZ",I835="SZ")),"SZ","AZ")</f>
        <v>AZ</v>
      </c>
      <c r="J832" s="129">
        <f>H832-E832</f>
        <v>0</v>
      </c>
      <c r="K832" s="135">
        <f>IF(F832="",E832,IF(I832="SZ",H832,F832))</f>
        <v>0</v>
      </c>
      <c r="L832" s="129">
        <f>K832-E832</f>
        <v>0</v>
      </c>
      <c r="M832" s="56"/>
      <c r="N832" s="56"/>
      <c r="O832" s="56"/>
      <c r="P832" s="34"/>
      <c r="Q832" s="34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6"/>
      <c r="BQ832" s="56"/>
      <c r="BR832" s="56"/>
      <c r="BS832" s="56"/>
      <c r="BT832" s="56"/>
      <c r="BU832" s="56"/>
      <c r="BV832" s="56"/>
      <c r="BW832" s="56"/>
      <c r="BX832" s="56"/>
      <c r="BY832" s="56"/>
      <c r="BZ832" s="56"/>
      <c r="CA832" s="56"/>
      <c r="CB832" s="56"/>
      <c r="CC832" s="56"/>
      <c r="CD832" s="56"/>
      <c r="CE832" s="56"/>
      <c r="CF832" s="56"/>
      <c r="CG832" s="56"/>
      <c r="CH832" s="56"/>
      <c r="CI832" s="56"/>
      <c r="CJ832" s="56"/>
      <c r="CK832" s="56"/>
      <c r="CL832" s="56"/>
      <c r="CM832" s="56"/>
      <c r="CN832" s="56"/>
      <c r="CO832" s="56"/>
      <c r="CP832" s="56"/>
      <c r="CQ832" s="56"/>
      <c r="CR832" s="56"/>
      <c r="CS832" s="56"/>
      <c r="CT832" s="56"/>
      <c r="CU832" s="56"/>
      <c r="CV832" s="56"/>
      <c r="CW832" s="56"/>
      <c r="CX832" s="56"/>
      <c r="CY832" s="56"/>
      <c r="CZ832" s="56"/>
      <c r="DA832" s="56"/>
      <c r="DB832" s="56"/>
      <c r="DC832" s="56"/>
      <c r="DD832" s="56"/>
      <c r="DE832" s="56"/>
      <c r="DF832" s="56"/>
      <c r="DG832" s="56"/>
      <c r="DH832" s="56"/>
      <c r="DI832" s="56"/>
      <c r="DJ832" s="56"/>
      <c r="DK832" s="56"/>
      <c r="DL832" s="56"/>
      <c r="DM832" s="56"/>
      <c r="DN832" s="56"/>
      <c r="DO832" s="56"/>
      <c r="DP832" s="56"/>
      <c r="DQ832" s="56"/>
      <c r="DR832" s="56"/>
      <c r="DS832" s="56"/>
      <c r="DT832" s="56"/>
      <c r="DU832" s="56"/>
      <c r="DV832" s="56"/>
      <c r="DW832" s="56"/>
      <c r="DX832" s="56"/>
      <c r="DY832" s="56"/>
      <c r="DZ832" s="56"/>
      <c r="EA832" s="56"/>
      <c r="EB832" s="56"/>
      <c r="EC832" s="56"/>
      <c r="ED832" s="56"/>
      <c r="EE832" s="56"/>
      <c r="EF832" s="56"/>
      <c r="EG832" s="56"/>
      <c r="EH832" s="56"/>
      <c r="EI832" s="56"/>
      <c r="EJ832" s="56"/>
      <c r="EK832" s="56"/>
      <c r="EL832" s="56"/>
      <c r="EM832" s="56"/>
      <c r="EN832" s="56"/>
      <c r="EO832" s="56"/>
      <c r="EP832" s="56"/>
      <c r="EQ832" s="56"/>
      <c r="ER832" s="56"/>
      <c r="ES832" s="56"/>
      <c r="ET832" s="56"/>
      <c r="EU832" s="56"/>
      <c r="EV832" s="56"/>
      <c r="EW832" s="56"/>
      <c r="EX832" s="56"/>
      <c r="EY832" s="56"/>
      <c r="EZ832" s="56"/>
      <c r="FA832" s="56"/>
      <c r="FB832" s="56"/>
      <c r="FC832" s="56"/>
      <c r="FD832" s="56"/>
      <c r="FE832" s="56"/>
      <c r="FF832" s="56"/>
      <c r="FG832" s="56"/>
      <c r="FH832" s="56"/>
      <c r="FI832" s="56"/>
      <c r="FJ832" s="56"/>
      <c r="FK832" s="56"/>
      <c r="FL832" s="56"/>
      <c r="FM832" s="56"/>
      <c r="FN832" s="56"/>
      <c r="FO832" s="56"/>
      <c r="FP832" s="56"/>
      <c r="FQ832" s="56"/>
      <c r="FR832" s="56"/>
      <c r="FS832" s="56"/>
      <c r="FT832" s="56"/>
      <c r="FU832" s="56"/>
      <c r="FV832" s="56"/>
      <c r="FW832" s="56"/>
      <c r="FX832" s="56"/>
      <c r="FY832" s="56"/>
      <c r="FZ832" s="56"/>
      <c r="GA832" s="56"/>
      <c r="GB832" s="56"/>
      <c r="GC832" s="56"/>
      <c r="GD832" s="56"/>
      <c r="GE832" s="56"/>
      <c r="GF832" s="56"/>
      <c r="GG832" s="56"/>
      <c r="GH832" s="56"/>
      <c r="GI832" s="56"/>
      <c r="GJ832" s="56"/>
      <c r="GK832" s="56"/>
      <c r="GL832" s="56"/>
      <c r="GM832" s="56"/>
      <c r="GN832" s="56"/>
      <c r="GO832" s="56"/>
      <c r="GP832" s="56"/>
      <c r="GQ832" s="56"/>
      <c r="GR832" s="56"/>
      <c r="GS832" s="56"/>
      <c r="GT832" s="56"/>
      <c r="GU832" s="56"/>
      <c r="GV832" s="56"/>
      <c r="GW832" s="56"/>
      <c r="GX832" s="56"/>
      <c r="GY832" s="56"/>
      <c r="GZ832" s="56"/>
      <c r="HA832" s="56"/>
      <c r="HB832" s="56"/>
      <c r="HC832" s="56"/>
      <c r="HD832" s="56"/>
      <c r="HE832" s="56"/>
      <c r="HF832" s="56"/>
      <c r="HG832" s="56"/>
      <c r="HH832" s="56"/>
      <c r="HI832" s="56"/>
      <c r="HJ832" s="56"/>
      <c r="HK832" s="56"/>
      <c r="HL832" s="56"/>
      <c r="HM832" s="56"/>
      <c r="HN832" s="56"/>
      <c r="HO832" s="56"/>
      <c r="HP832" s="56"/>
      <c r="HQ832" s="56"/>
      <c r="HR832" s="56"/>
      <c r="HS832" s="56"/>
      <c r="HT832" s="56"/>
      <c r="HU832" s="56"/>
      <c r="HV832" s="56"/>
      <c r="HW832" s="56"/>
      <c r="HX832" s="56"/>
      <c r="HY832" s="56"/>
      <c r="HZ832" s="56"/>
      <c r="IA832" s="56"/>
      <c r="IB832" s="56"/>
      <c r="IC832" s="56"/>
      <c r="ID832" s="56"/>
      <c r="IE832" s="56"/>
      <c r="IF832" s="56"/>
      <c r="IG832" s="56"/>
      <c r="IH832" s="56"/>
      <c r="II832" s="56"/>
      <c r="IJ832" s="56"/>
      <c r="IK832" s="56"/>
      <c r="IL832" s="56"/>
      <c r="IM832" s="56"/>
      <c r="IN832" s="56"/>
      <c r="IO832" s="56"/>
      <c r="IP832" s="56"/>
      <c r="IQ832" s="56"/>
      <c r="IR832" s="56"/>
      <c r="IS832" s="56"/>
      <c r="IT832" s="56"/>
      <c r="IU832" s="56"/>
      <c r="IV832" s="56"/>
      <c r="IW832" s="56"/>
      <c r="IX832" s="56"/>
      <c r="IY832" s="56"/>
      <c r="IZ832" s="56"/>
      <c r="JA832" s="56"/>
      <c r="JB832" s="56"/>
      <c r="JC832" s="56"/>
      <c r="JD832" s="56"/>
      <c r="JE832" s="56"/>
      <c r="JF832" s="56"/>
      <c r="JG832" s="56"/>
      <c r="JH832" s="56"/>
      <c r="JI832" s="56"/>
      <c r="JJ832" s="56"/>
      <c r="JK832" s="56"/>
      <c r="JL832" s="56"/>
      <c r="JM832" s="56"/>
      <c r="JN832" s="56"/>
      <c r="JO832" s="56"/>
      <c r="JP832" s="56"/>
      <c r="JQ832" s="56"/>
      <c r="JR832" s="56"/>
      <c r="JS832" s="56"/>
      <c r="JT832" s="56"/>
      <c r="JU832" s="56"/>
      <c r="JV832" s="56"/>
      <c r="JW832" s="56"/>
      <c r="JX832" s="56"/>
      <c r="JY832" s="56"/>
      <c r="JZ832" s="56"/>
      <c r="KA832" s="56"/>
      <c r="KB832" s="56"/>
      <c r="KC832" s="56"/>
      <c r="KD832" s="56"/>
      <c r="KE832" s="56"/>
      <c r="KF832" s="56"/>
      <c r="KG832" s="56"/>
      <c r="KH832" s="56"/>
      <c r="KI832" s="56"/>
      <c r="KJ832" s="56"/>
      <c r="KK832" s="56"/>
      <c r="KL832" s="56"/>
      <c r="KM832" s="56"/>
      <c r="KN832" s="56"/>
      <c r="KO832" s="56"/>
      <c r="KP832" s="56"/>
      <c r="KQ832" s="56"/>
      <c r="KR832" s="56"/>
      <c r="KS832" s="56"/>
      <c r="KT832" s="56"/>
      <c r="KU832" s="56"/>
      <c r="KV832" s="56"/>
      <c r="KW832" s="56"/>
      <c r="KX832" s="56"/>
      <c r="KY832" s="56"/>
      <c r="KZ832" s="56"/>
      <c r="LA832" s="56"/>
      <c r="LB832" s="56"/>
      <c r="LC832" s="56"/>
      <c r="LD832" s="56"/>
      <c r="LE832" s="56"/>
      <c r="LF832" s="56"/>
      <c r="LG832" s="56"/>
      <c r="LH832" s="56"/>
      <c r="LI832" s="56"/>
      <c r="LJ832" s="56"/>
      <c r="LK832" s="56"/>
      <c r="LL832" s="56"/>
      <c r="LM832" s="56"/>
      <c r="LN832" s="56"/>
      <c r="LO832" s="56"/>
      <c r="LP832" s="56"/>
      <c r="LQ832" s="56"/>
      <c r="LR832" s="56"/>
      <c r="LS832" s="56"/>
      <c r="LT832" s="56"/>
      <c r="LU832" s="56"/>
      <c r="LV832" s="56"/>
      <c r="LW832" s="56"/>
      <c r="LX832" s="56"/>
      <c r="LY832" s="56"/>
      <c r="LZ832" s="56"/>
      <c r="MA832" s="56"/>
      <c r="MB832" s="56"/>
      <c r="MC832" s="56"/>
      <c r="MD832" s="56"/>
      <c r="ME832" s="56"/>
      <c r="MF832" s="56"/>
      <c r="MG832" s="56"/>
      <c r="MH832" s="56"/>
      <c r="MI832" s="56"/>
      <c r="MJ832" s="56"/>
      <c r="MK832" s="56"/>
      <c r="ML832" s="56"/>
      <c r="MM832" s="56"/>
      <c r="MN832" s="56"/>
      <c r="MO832" s="56"/>
      <c r="MP832" s="56"/>
      <c r="MQ832" s="56"/>
      <c r="MR832" s="56"/>
      <c r="MS832" s="56"/>
      <c r="MT832" s="56"/>
      <c r="MU832" s="56"/>
      <c r="MV832" s="56"/>
      <c r="MW832" s="56"/>
      <c r="MX832" s="56"/>
      <c r="MY832" s="56"/>
      <c r="MZ832" s="56"/>
      <c r="NA832" s="56"/>
      <c r="NB832" s="56"/>
      <c r="NC832" s="56"/>
      <c r="ND832" s="56"/>
      <c r="NE832" s="56"/>
      <c r="NF832" s="56"/>
      <c r="NG832" s="56"/>
      <c r="NH832" s="56"/>
      <c r="NI832" s="56"/>
      <c r="NJ832" s="56"/>
      <c r="NK832" s="56"/>
      <c r="NL832" s="56"/>
      <c r="NM832" s="56"/>
      <c r="NN832" s="56"/>
      <c r="NO832" s="56"/>
      <c r="NP832" s="56"/>
      <c r="NQ832" s="56"/>
      <c r="NR832" s="56"/>
      <c r="NS832" s="56"/>
      <c r="NT832" s="56"/>
      <c r="NU832" s="56"/>
      <c r="NV832" s="56"/>
      <c r="NW832" s="56"/>
      <c r="NX832" s="56"/>
      <c r="NY832" s="56"/>
      <c r="NZ832" s="56"/>
      <c r="OA832" s="56"/>
      <c r="OB832" s="56"/>
      <c r="OC832" s="56"/>
      <c r="OD832" s="56"/>
      <c r="OE832" s="56"/>
      <c r="OF832" s="56"/>
      <c r="OG832" s="56"/>
      <c r="OH832" s="56"/>
      <c r="OI832" s="56"/>
      <c r="OJ832" s="56"/>
      <c r="OK832" s="56"/>
      <c r="OL832" s="56"/>
      <c r="OM832" s="56"/>
      <c r="ON832" s="56"/>
      <c r="OO832" s="56"/>
      <c r="OP832" s="56"/>
      <c r="OQ832" s="56"/>
      <c r="OR832" s="56"/>
      <c r="OS832" s="56"/>
      <c r="OT832" s="56"/>
      <c r="OU832" s="56"/>
      <c r="OV832" s="56"/>
      <c r="OW832" s="56"/>
      <c r="OX832" s="56"/>
      <c r="OY832" s="56"/>
      <c r="OZ832" s="56"/>
      <c r="PA832" s="56"/>
      <c r="PB832" s="56"/>
      <c r="PC832" s="56"/>
      <c r="PD832" s="56"/>
      <c r="PE832" s="56"/>
      <c r="PF832" s="56"/>
      <c r="PG832" s="56"/>
      <c r="PH832" s="56"/>
      <c r="PI832" s="56"/>
      <c r="PJ832" s="56"/>
      <c r="PK832" s="56"/>
      <c r="PL832" s="56"/>
      <c r="PM832" s="56"/>
      <c r="PN832" s="56"/>
      <c r="PO832" s="56"/>
      <c r="PP832" s="56"/>
      <c r="PQ832" s="56"/>
      <c r="PR832" s="56"/>
      <c r="PS832" s="56"/>
      <c r="PT832" s="56"/>
      <c r="PU832" s="56"/>
      <c r="PV832" s="56"/>
      <c r="PW832" s="56"/>
      <c r="PX832" s="56"/>
      <c r="PY832" s="56"/>
      <c r="PZ832" s="56"/>
      <c r="QA832" s="56"/>
      <c r="QB832" s="56"/>
      <c r="QC832" s="56"/>
      <c r="QD832" s="56"/>
      <c r="QE832" s="56"/>
      <c r="QF832" s="56"/>
      <c r="QG832" s="56"/>
      <c r="QH832" s="56"/>
      <c r="QI832" s="56"/>
      <c r="QJ832" s="56"/>
      <c r="QK832" s="56"/>
      <c r="QL832" s="56"/>
      <c r="QM832" s="56"/>
      <c r="QN832" s="56"/>
      <c r="QO832" s="56"/>
      <c r="QP832" s="56"/>
      <c r="QQ832" s="56"/>
      <c r="QR832" s="56"/>
      <c r="QS832" s="56"/>
      <c r="QT832" s="56"/>
      <c r="QU832" s="56"/>
      <c r="QV832" s="56"/>
      <c r="QW832" s="56"/>
      <c r="QX832" s="56"/>
      <c r="QY832" s="56"/>
      <c r="QZ832" s="56"/>
      <c r="RA832" s="56"/>
      <c r="RB832" s="56"/>
      <c r="RC832" s="56"/>
      <c r="RD832" s="56"/>
      <c r="RE832" s="56"/>
      <c r="RF832" s="56"/>
      <c r="RG832" s="56"/>
      <c r="RH832" s="56"/>
      <c r="RI832" s="56"/>
      <c r="RJ832" s="56"/>
      <c r="RK832" s="56"/>
      <c r="RL832" s="56"/>
      <c r="RM832" s="56"/>
      <c r="RN832" s="56"/>
      <c r="RO832" s="56"/>
      <c r="RP832" s="56"/>
      <c r="RQ832" s="56"/>
      <c r="RR832" s="56"/>
      <c r="RS832" s="56"/>
      <c r="RT832" s="56"/>
      <c r="RU832" s="56"/>
      <c r="RV832" s="56"/>
      <c r="RW832" s="56"/>
      <c r="RX832" s="56"/>
      <c r="RY832" s="56"/>
      <c r="RZ832" s="56"/>
      <c r="SA832" s="56"/>
      <c r="SB832" s="56"/>
      <c r="SC832" s="56"/>
      <c r="SD832" s="56"/>
      <c r="SE832" s="56"/>
      <c r="SF832" s="56"/>
      <c r="SG832" s="56"/>
      <c r="SH832" s="56"/>
      <c r="SI832" s="56"/>
      <c r="SJ832" s="56"/>
      <c r="SK832" s="56"/>
      <c r="SL832" s="56"/>
      <c r="SM832" s="56"/>
      <c r="SN832" s="56"/>
      <c r="SO832" s="56"/>
      <c r="SP832" s="56"/>
      <c r="SQ832" s="56"/>
      <c r="SR832" s="56"/>
      <c r="SS832" s="56"/>
      <c r="ST832" s="56"/>
      <c r="SU832" s="56"/>
      <c r="SV832" s="56"/>
      <c r="SW832" s="56"/>
      <c r="SX832" s="56"/>
      <c r="SY832" s="56"/>
      <c r="SZ832" s="56"/>
      <c r="TA832" s="56"/>
      <c r="TB832" s="56"/>
      <c r="TC832" s="56"/>
      <c r="TD832" s="56"/>
      <c r="TE832" s="56"/>
      <c r="TF832" s="56"/>
      <c r="TG832" s="56"/>
      <c r="TH832" s="56"/>
      <c r="TI832" s="56"/>
      <c r="TJ832" s="56"/>
      <c r="TK832" s="56"/>
      <c r="TL832" s="56"/>
      <c r="TM832" s="56"/>
      <c r="TN832" s="56"/>
      <c r="TO832" s="56"/>
      <c r="TP832" s="56"/>
      <c r="TQ832" s="56"/>
      <c r="TR832" s="56"/>
      <c r="TS832" s="56"/>
      <c r="TT832" s="56"/>
      <c r="TU832" s="56"/>
      <c r="TV832" s="56"/>
      <c r="TW832" s="56"/>
      <c r="TX832" s="56"/>
      <c r="TY832" s="56"/>
      <c r="TZ832" s="56"/>
      <c r="UA832" s="56"/>
      <c r="UB832" s="56"/>
      <c r="UC832" s="56"/>
      <c r="UD832" s="56"/>
      <c r="UE832" s="56"/>
      <c r="UF832" s="56"/>
      <c r="UG832" s="56"/>
      <c r="UH832" s="56"/>
      <c r="UI832" s="56"/>
      <c r="UJ832" s="56"/>
      <c r="UK832" s="56"/>
      <c r="UL832" s="56"/>
      <c r="UM832" s="56"/>
      <c r="UN832" s="56"/>
      <c r="UO832" s="56"/>
      <c r="UP832" s="56"/>
      <c r="UQ832" s="56"/>
      <c r="UR832" s="56"/>
      <c r="US832" s="56"/>
      <c r="UT832" s="56"/>
      <c r="UU832" s="56"/>
      <c r="UV832" s="56"/>
      <c r="UW832" s="56"/>
      <c r="UX832" s="56"/>
      <c r="UY832" s="56"/>
      <c r="UZ832" s="56"/>
      <c r="VA832" s="56"/>
      <c r="VB832" s="56"/>
      <c r="VC832" s="56"/>
      <c r="VD832" s="56"/>
      <c r="VE832" s="56"/>
      <c r="VF832" s="56"/>
      <c r="VG832" s="56"/>
      <c r="VH832" s="56"/>
      <c r="VI832" s="56"/>
      <c r="VJ832" s="56"/>
      <c r="VK832" s="56"/>
      <c r="VL832" s="56"/>
      <c r="VM832" s="56"/>
      <c r="VN832" s="56"/>
      <c r="VO832" s="56"/>
      <c r="VP832" s="56"/>
      <c r="VQ832" s="56"/>
      <c r="VR832" s="56"/>
      <c r="VS832" s="56"/>
      <c r="VT832" s="56"/>
      <c r="VU832" s="56"/>
      <c r="VV832" s="56"/>
      <c r="VW832" s="56"/>
      <c r="VX832" s="56"/>
      <c r="VY832" s="56"/>
      <c r="VZ832" s="56"/>
      <c r="WA832" s="56"/>
      <c r="WB832" s="56"/>
      <c r="WC832" s="56"/>
      <c r="WD832" s="56"/>
      <c r="WE832" s="56"/>
      <c r="WF832" s="56"/>
      <c r="WG832" s="56"/>
      <c r="WH832" s="56"/>
      <c r="WI832" s="56"/>
      <c r="WJ832" s="56"/>
      <c r="WK832" s="56"/>
      <c r="WL832" s="56"/>
      <c r="WM832" s="56"/>
      <c r="WN832" s="56"/>
      <c r="WO832" s="56"/>
      <c r="WP832" s="56"/>
      <c r="WQ832" s="56"/>
      <c r="WR832" s="56"/>
      <c r="WS832" s="56"/>
      <c r="WT832" s="56"/>
      <c r="WU832" s="56"/>
      <c r="WV832" s="56"/>
      <c r="WW832" s="56"/>
      <c r="WX832" s="56"/>
      <c r="WY832" s="56"/>
      <c r="WZ832" s="56"/>
      <c r="XA832" s="56"/>
      <c r="XB832" s="56"/>
      <c r="XC832" s="56"/>
      <c r="XD832" s="56"/>
      <c r="XE832" s="56"/>
      <c r="XF832" s="56"/>
      <c r="XG832" s="56"/>
      <c r="XH832" s="56"/>
      <c r="XI832" s="56"/>
      <c r="XJ832" s="56"/>
      <c r="XK832" s="56"/>
      <c r="XL832" s="56"/>
      <c r="XM832" s="56"/>
      <c r="XN832" s="56"/>
      <c r="XO832" s="56"/>
      <c r="XP832" s="56"/>
      <c r="XQ832" s="56"/>
      <c r="XR832" s="56"/>
      <c r="XS832" s="56"/>
      <c r="XT832" s="56"/>
      <c r="XU832" s="56"/>
      <c r="XV832" s="56"/>
      <c r="XW832" s="56"/>
      <c r="XX832" s="56"/>
      <c r="XY832" s="56"/>
      <c r="XZ832" s="56"/>
      <c r="YA832" s="56"/>
      <c r="YB832" s="56"/>
      <c r="YC832" s="56"/>
      <c r="YD832" s="56"/>
      <c r="YE832" s="56"/>
      <c r="YF832" s="56"/>
      <c r="YG832" s="56"/>
      <c r="YH832" s="56"/>
      <c r="YI832" s="56"/>
      <c r="YJ832" s="56"/>
      <c r="YK832" s="56"/>
      <c r="YL832" s="56"/>
      <c r="YM832" s="56"/>
      <c r="YN832" s="56"/>
      <c r="YO832" s="56"/>
      <c r="YP832" s="56"/>
      <c r="YQ832" s="56"/>
      <c r="YR832" s="56"/>
      <c r="YS832" s="56"/>
      <c r="YT832" s="56"/>
      <c r="YU832" s="56"/>
      <c r="YV832" s="56"/>
      <c r="YW832" s="56"/>
      <c r="YX832" s="56"/>
      <c r="YY832" s="56"/>
      <c r="YZ832" s="56"/>
      <c r="ZA832" s="56"/>
      <c r="ZB832" s="56"/>
      <c r="ZC832" s="56"/>
      <c r="ZD832" s="56"/>
      <c r="ZE832" s="56"/>
      <c r="ZF832" s="56"/>
      <c r="ZG832" s="56"/>
      <c r="ZH832" s="56"/>
      <c r="ZI832" s="56"/>
      <c r="ZJ832" s="56"/>
      <c r="ZK832" s="56"/>
      <c r="ZL832" s="56"/>
      <c r="ZM832" s="56"/>
      <c r="ZN832" s="56"/>
      <c r="ZO832" s="56"/>
      <c r="ZP832" s="56"/>
      <c r="ZQ832" s="56"/>
      <c r="ZR832" s="56"/>
      <c r="ZS832" s="56"/>
      <c r="ZT832" s="56"/>
      <c r="ZU832" s="56"/>
      <c r="ZV832" s="56"/>
      <c r="ZW832" s="56"/>
      <c r="ZX832" s="56"/>
      <c r="ZY832" s="56"/>
      <c r="ZZ832" s="56"/>
    </row>
    <row r="833" spans="1:702" s="56" customFormat="1" hidden="1" outlineLevel="1" x14ac:dyDescent="0.2">
      <c r="A833" s="49"/>
      <c r="B833" s="75"/>
      <c r="C833" s="49" t="s">
        <v>124</v>
      </c>
      <c r="D833" s="141"/>
      <c r="E833" s="170"/>
      <c r="F833" s="53"/>
      <c r="G833" s="170"/>
      <c r="H833" s="43"/>
      <c r="I833" s="132"/>
      <c r="J833" s="170"/>
      <c r="K833" s="190"/>
      <c r="L833" s="178"/>
      <c r="P833" s="34"/>
      <c r="Q833" s="34"/>
    </row>
    <row r="834" spans="1:702" s="56" customFormat="1" hidden="1" outlineLevel="1" x14ac:dyDescent="0.2">
      <c r="A834" s="49"/>
      <c r="B834" s="75"/>
      <c r="C834" s="49" t="s">
        <v>137</v>
      </c>
      <c r="D834" s="141"/>
      <c r="E834" s="171"/>
      <c r="F834" s="53"/>
      <c r="G834" s="171"/>
      <c r="H834" s="43"/>
      <c r="I834" s="132"/>
      <c r="J834" s="171"/>
      <c r="K834" s="191"/>
      <c r="L834" s="179"/>
      <c r="P834" s="34"/>
      <c r="Q834" s="34"/>
    </row>
    <row r="835" spans="1:702" s="56" customFormat="1" hidden="1" outlineLevel="1" x14ac:dyDescent="0.2">
      <c r="A835" s="49"/>
      <c r="B835" s="75"/>
      <c r="C835" s="49" t="s">
        <v>138</v>
      </c>
      <c r="D835" s="141"/>
      <c r="E835" s="172"/>
      <c r="F835" s="53"/>
      <c r="G835" s="172"/>
      <c r="H835" s="43"/>
      <c r="I835" s="132"/>
      <c r="J835" s="172"/>
      <c r="K835" s="192"/>
      <c r="L835" s="180"/>
      <c r="P835" s="34"/>
      <c r="Q835" s="34"/>
    </row>
    <row r="836" spans="1:702" s="59" customFormat="1" collapsed="1" x14ac:dyDescent="0.2">
      <c r="A836" s="41"/>
      <c r="B836" s="57">
        <v>594</v>
      </c>
      <c r="C836" s="78" t="s">
        <v>147</v>
      </c>
      <c r="D836" s="64"/>
      <c r="E836" s="58"/>
      <c r="F836" s="58">
        <f>SUM(F837:F839)</f>
        <v>0</v>
      </c>
      <c r="G836" s="129">
        <f>F836-E836</f>
        <v>0</v>
      </c>
      <c r="H836" s="58">
        <f t="shared" ref="H836" si="200">SUM(H837:H839)</f>
        <v>0</v>
      </c>
      <c r="I836" s="130" t="str">
        <f>IF((OR(I837="SZ",I838="SZ",I839="SZ")),"SZ","AZ")</f>
        <v>AZ</v>
      </c>
      <c r="J836" s="129">
        <f>H836-E836</f>
        <v>0</v>
      </c>
      <c r="K836" s="135">
        <f>IF(F836="",E836,IF(I836="SZ",H836,F836))</f>
        <v>0</v>
      </c>
      <c r="L836" s="129">
        <f>K836-E836</f>
        <v>0</v>
      </c>
      <c r="M836" s="56"/>
      <c r="N836" s="56"/>
      <c r="O836" s="56"/>
      <c r="P836" s="34"/>
      <c r="Q836" s="34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  <c r="BX836" s="56"/>
      <c r="BY836" s="56"/>
      <c r="BZ836" s="56"/>
      <c r="CA836" s="56"/>
      <c r="CB836" s="56"/>
      <c r="CC836" s="56"/>
      <c r="CD836" s="56"/>
      <c r="CE836" s="56"/>
      <c r="CF836" s="56"/>
      <c r="CG836" s="56"/>
      <c r="CH836" s="56"/>
      <c r="CI836" s="56"/>
      <c r="CJ836" s="56"/>
      <c r="CK836" s="56"/>
      <c r="CL836" s="56"/>
      <c r="CM836" s="56"/>
      <c r="CN836" s="56"/>
      <c r="CO836" s="56"/>
      <c r="CP836" s="56"/>
      <c r="CQ836" s="56"/>
      <c r="CR836" s="56"/>
      <c r="CS836" s="56"/>
      <c r="CT836" s="56"/>
      <c r="CU836" s="56"/>
      <c r="CV836" s="56"/>
      <c r="CW836" s="56"/>
      <c r="CX836" s="56"/>
      <c r="CY836" s="56"/>
      <c r="CZ836" s="56"/>
      <c r="DA836" s="56"/>
      <c r="DB836" s="56"/>
      <c r="DC836" s="56"/>
      <c r="DD836" s="56"/>
      <c r="DE836" s="56"/>
      <c r="DF836" s="56"/>
      <c r="DG836" s="56"/>
      <c r="DH836" s="56"/>
      <c r="DI836" s="56"/>
      <c r="DJ836" s="56"/>
      <c r="DK836" s="56"/>
      <c r="DL836" s="56"/>
      <c r="DM836" s="56"/>
      <c r="DN836" s="56"/>
      <c r="DO836" s="56"/>
      <c r="DP836" s="56"/>
      <c r="DQ836" s="56"/>
      <c r="DR836" s="56"/>
      <c r="DS836" s="56"/>
      <c r="DT836" s="56"/>
      <c r="DU836" s="56"/>
      <c r="DV836" s="56"/>
      <c r="DW836" s="56"/>
      <c r="DX836" s="56"/>
      <c r="DY836" s="56"/>
      <c r="DZ836" s="56"/>
      <c r="EA836" s="56"/>
      <c r="EB836" s="56"/>
      <c r="EC836" s="56"/>
      <c r="ED836" s="56"/>
      <c r="EE836" s="56"/>
      <c r="EF836" s="56"/>
      <c r="EG836" s="56"/>
      <c r="EH836" s="56"/>
      <c r="EI836" s="56"/>
      <c r="EJ836" s="56"/>
      <c r="EK836" s="56"/>
      <c r="EL836" s="56"/>
      <c r="EM836" s="56"/>
      <c r="EN836" s="56"/>
      <c r="EO836" s="56"/>
      <c r="EP836" s="56"/>
      <c r="EQ836" s="56"/>
      <c r="ER836" s="56"/>
      <c r="ES836" s="56"/>
      <c r="ET836" s="56"/>
      <c r="EU836" s="56"/>
      <c r="EV836" s="56"/>
      <c r="EW836" s="56"/>
      <c r="EX836" s="56"/>
      <c r="EY836" s="56"/>
      <c r="EZ836" s="56"/>
      <c r="FA836" s="56"/>
      <c r="FB836" s="56"/>
      <c r="FC836" s="56"/>
      <c r="FD836" s="56"/>
      <c r="FE836" s="56"/>
      <c r="FF836" s="56"/>
      <c r="FG836" s="56"/>
      <c r="FH836" s="56"/>
      <c r="FI836" s="56"/>
      <c r="FJ836" s="56"/>
      <c r="FK836" s="56"/>
      <c r="FL836" s="56"/>
      <c r="FM836" s="56"/>
      <c r="FN836" s="56"/>
      <c r="FO836" s="56"/>
      <c r="FP836" s="56"/>
      <c r="FQ836" s="56"/>
      <c r="FR836" s="56"/>
      <c r="FS836" s="56"/>
      <c r="FT836" s="56"/>
      <c r="FU836" s="56"/>
      <c r="FV836" s="56"/>
      <c r="FW836" s="56"/>
      <c r="FX836" s="56"/>
      <c r="FY836" s="56"/>
      <c r="FZ836" s="56"/>
      <c r="GA836" s="56"/>
      <c r="GB836" s="56"/>
      <c r="GC836" s="56"/>
      <c r="GD836" s="56"/>
      <c r="GE836" s="56"/>
      <c r="GF836" s="56"/>
      <c r="GG836" s="56"/>
      <c r="GH836" s="56"/>
      <c r="GI836" s="56"/>
      <c r="GJ836" s="56"/>
      <c r="GK836" s="56"/>
      <c r="GL836" s="56"/>
      <c r="GM836" s="56"/>
      <c r="GN836" s="56"/>
      <c r="GO836" s="56"/>
      <c r="GP836" s="56"/>
      <c r="GQ836" s="56"/>
      <c r="GR836" s="56"/>
      <c r="GS836" s="56"/>
      <c r="GT836" s="56"/>
      <c r="GU836" s="56"/>
      <c r="GV836" s="56"/>
      <c r="GW836" s="56"/>
      <c r="GX836" s="56"/>
      <c r="GY836" s="56"/>
      <c r="GZ836" s="56"/>
      <c r="HA836" s="56"/>
      <c r="HB836" s="56"/>
      <c r="HC836" s="56"/>
      <c r="HD836" s="56"/>
      <c r="HE836" s="56"/>
      <c r="HF836" s="56"/>
      <c r="HG836" s="56"/>
      <c r="HH836" s="56"/>
      <c r="HI836" s="56"/>
      <c r="HJ836" s="56"/>
      <c r="HK836" s="56"/>
      <c r="HL836" s="56"/>
      <c r="HM836" s="56"/>
      <c r="HN836" s="56"/>
      <c r="HO836" s="56"/>
      <c r="HP836" s="56"/>
      <c r="HQ836" s="56"/>
      <c r="HR836" s="56"/>
      <c r="HS836" s="56"/>
      <c r="HT836" s="56"/>
      <c r="HU836" s="56"/>
      <c r="HV836" s="56"/>
      <c r="HW836" s="56"/>
      <c r="HX836" s="56"/>
      <c r="HY836" s="56"/>
      <c r="HZ836" s="56"/>
      <c r="IA836" s="56"/>
      <c r="IB836" s="56"/>
      <c r="IC836" s="56"/>
      <c r="ID836" s="56"/>
      <c r="IE836" s="56"/>
      <c r="IF836" s="56"/>
      <c r="IG836" s="56"/>
      <c r="IH836" s="56"/>
      <c r="II836" s="56"/>
      <c r="IJ836" s="56"/>
      <c r="IK836" s="56"/>
      <c r="IL836" s="56"/>
      <c r="IM836" s="56"/>
      <c r="IN836" s="56"/>
      <c r="IO836" s="56"/>
      <c r="IP836" s="56"/>
      <c r="IQ836" s="56"/>
      <c r="IR836" s="56"/>
      <c r="IS836" s="56"/>
      <c r="IT836" s="56"/>
      <c r="IU836" s="56"/>
      <c r="IV836" s="56"/>
      <c r="IW836" s="56"/>
      <c r="IX836" s="56"/>
      <c r="IY836" s="56"/>
      <c r="IZ836" s="56"/>
      <c r="JA836" s="56"/>
      <c r="JB836" s="56"/>
      <c r="JC836" s="56"/>
      <c r="JD836" s="56"/>
      <c r="JE836" s="56"/>
      <c r="JF836" s="56"/>
      <c r="JG836" s="56"/>
      <c r="JH836" s="56"/>
      <c r="JI836" s="56"/>
      <c r="JJ836" s="56"/>
      <c r="JK836" s="56"/>
      <c r="JL836" s="56"/>
      <c r="JM836" s="56"/>
      <c r="JN836" s="56"/>
      <c r="JO836" s="56"/>
      <c r="JP836" s="56"/>
      <c r="JQ836" s="56"/>
      <c r="JR836" s="56"/>
      <c r="JS836" s="56"/>
      <c r="JT836" s="56"/>
      <c r="JU836" s="56"/>
      <c r="JV836" s="56"/>
      <c r="JW836" s="56"/>
      <c r="JX836" s="56"/>
      <c r="JY836" s="56"/>
      <c r="JZ836" s="56"/>
      <c r="KA836" s="56"/>
      <c r="KB836" s="56"/>
      <c r="KC836" s="56"/>
      <c r="KD836" s="56"/>
      <c r="KE836" s="56"/>
      <c r="KF836" s="56"/>
      <c r="KG836" s="56"/>
      <c r="KH836" s="56"/>
      <c r="KI836" s="56"/>
      <c r="KJ836" s="56"/>
      <c r="KK836" s="56"/>
      <c r="KL836" s="56"/>
      <c r="KM836" s="56"/>
      <c r="KN836" s="56"/>
      <c r="KO836" s="56"/>
      <c r="KP836" s="56"/>
      <c r="KQ836" s="56"/>
      <c r="KR836" s="56"/>
      <c r="KS836" s="56"/>
      <c r="KT836" s="56"/>
      <c r="KU836" s="56"/>
      <c r="KV836" s="56"/>
      <c r="KW836" s="56"/>
      <c r="KX836" s="56"/>
      <c r="KY836" s="56"/>
      <c r="KZ836" s="56"/>
      <c r="LA836" s="56"/>
      <c r="LB836" s="56"/>
      <c r="LC836" s="56"/>
      <c r="LD836" s="56"/>
      <c r="LE836" s="56"/>
      <c r="LF836" s="56"/>
      <c r="LG836" s="56"/>
      <c r="LH836" s="56"/>
      <c r="LI836" s="56"/>
      <c r="LJ836" s="56"/>
      <c r="LK836" s="56"/>
      <c r="LL836" s="56"/>
      <c r="LM836" s="56"/>
      <c r="LN836" s="56"/>
      <c r="LO836" s="56"/>
      <c r="LP836" s="56"/>
      <c r="LQ836" s="56"/>
      <c r="LR836" s="56"/>
      <c r="LS836" s="56"/>
      <c r="LT836" s="56"/>
      <c r="LU836" s="56"/>
      <c r="LV836" s="56"/>
      <c r="LW836" s="56"/>
      <c r="LX836" s="56"/>
      <c r="LY836" s="56"/>
      <c r="LZ836" s="56"/>
      <c r="MA836" s="56"/>
      <c r="MB836" s="56"/>
      <c r="MC836" s="56"/>
      <c r="MD836" s="56"/>
      <c r="ME836" s="56"/>
      <c r="MF836" s="56"/>
      <c r="MG836" s="56"/>
      <c r="MH836" s="56"/>
      <c r="MI836" s="56"/>
      <c r="MJ836" s="56"/>
      <c r="MK836" s="56"/>
      <c r="ML836" s="56"/>
      <c r="MM836" s="56"/>
      <c r="MN836" s="56"/>
      <c r="MO836" s="56"/>
      <c r="MP836" s="56"/>
      <c r="MQ836" s="56"/>
      <c r="MR836" s="56"/>
      <c r="MS836" s="56"/>
      <c r="MT836" s="56"/>
      <c r="MU836" s="56"/>
      <c r="MV836" s="56"/>
      <c r="MW836" s="56"/>
      <c r="MX836" s="56"/>
      <c r="MY836" s="56"/>
      <c r="MZ836" s="56"/>
      <c r="NA836" s="56"/>
      <c r="NB836" s="56"/>
      <c r="NC836" s="56"/>
      <c r="ND836" s="56"/>
      <c r="NE836" s="56"/>
      <c r="NF836" s="56"/>
      <c r="NG836" s="56"/>
      <c r="NH836" s="56"/>
      <c r="NI836" s="56"/>
      <c r="NJ836" s="56"/>
      <c r="NK836" s="56"/>
      <c r="NL836" s="56"/>
      <c r="NM836" s="56"/>
      <c r="NN836" s="56"/>
      <c r="NO836" s="56"/>
      <c r="NP836" s="56"/>
      <c r="NQ836" s="56"/>
      <c r="NR836" s="56"/>
      <c r="NS836" s="56"/>
      <c r="NT836" s="56"/>
      <c r="NU836" s="56"/>
      <c r="NV836" s="56"/>
      <c r="NW836" s="56"/>
      <c r="NX836" s="56"/>
      <c r="NY836" s="56"/>
      <c r="NZ836" s="56"/>
      <c r="OA836" s="56"/>
      <c r="OB836" s="56"/>
      <c r="OC836" s="56"/>
      <c r="OD836" s="56"/>
      <c r="OE836" s="56"/>
      <c r="OF836" s="56"/>
      <c r="OG836" s="56"/>
      <c r="OH836" s="56"/>
      <c r="OI836" s="56"/>
      <c r="OJ836" s="56"/>
      <c r="OK836" s="56"/>
      <c r="OL836" s="56"/>
      <c r="OM836" s="56"/>
      <c r="ON836" s="56"/>
      <c r="OO836" s="56"/>
      <c r="OP836" s="56"/>
      <c r="OQ836" s="56"/>
      <c r="OR836" s="56"/>
      <c r="OS836" s="56"/>
      <c r="OT836" s="56"/>
      <c r="OU836" s="56"/>
      <c r="OV836" s="56"/>
      <c r="OW836" s="56"/>
      <c r="OX836" s="56"/>
      <c r="OY836" s="56"/>
      <c r="OZ836" s="56"/>
      <c r="PA836" s="56"/>
      <c r="PB836" s="56"/>
      <c r="PC836" s="56"/>
      <c r="PD836" s="56"/>
      <c r="PE836" s="56"/>
      <c r="PF836" s="56"/>
      <c r="PG836" s="56"/>
      <c r="PH836" s="56"/>
      <c r="PI836" s="56"/>
      <c r="PJ836" s="56"/>
      <c r="PK836" s="56"/>
      <c r="PL836" s="56"/>
      <c r="PM836" s="56"/>
      <c r="PN836" s="56"/>
      <c r="PO836" s="56"/>
      <c r="PP836" s="56"/>
      <c r="PQ836" s="56"/>
      <c r="PR836" s="56"/>
      <c r="PS836" s="56"/>
      <c r="PT836" s="56"/>
      <c r="PU836" s="56"/>
      <c r="PV836" s="56"/>
      <c r="PW836" s="56"/>
      <c r="PX836" s="56"/>
      <c r="PY836" s="56"/>
      <c r="PZ836" s="56"/>
      <c r="QA836" s="56"/>
      <c r="QB836" s="56"/>
      <c r="QC836" s="56"/>
      <c r="QD836" s="56"/>
      <c r="QE836" s="56"/>
      <c r="QF836" s="56"/>
      <c r="QG836" s="56"/>
      <c r="QH836" s="56"/>
      <c r="QI836" s="56"/>
      <c r="QJ836" s="56"/>
      <c r="QK836" s="56"/>
      <c r="QL836" s="56"/>
      <c r="QM836" s="56"/>
      <c r="QN836" s="56"/>
      <c r="QO836" s="56"/>
      <c r="QP836" s="56"/>
      <c r="QQ836" s="56"/>
      <c r="QR836" s="56"/>
      <c r="QS836" s="56"/>
      <c r="QT836" s="56"/>
      <c r="QU836" s="56"/>
      <c r="QV836" s="56"/>
      <c r="QW836" s="56"/>
      <c r="QX836" s="56"/>
      <c r="QY836" s="56"/>
      <c r="QZ836" s="56"/>
      <c r="RA836" s="56"/>
      <c r="RB836" s="56"/>
      <c r="RC836" s="56"/>
      <c r="RD836" s="56"/>
      <c r="RE836" s="56"/>
      <c r="RF836" s="56"/>
      <c r="RG836" s="56"/>
      <c r="RH836" s="56"/>
      <c r="RI836" s="56"/>
      <c r="RJ836" s="56"/>
      <c r="RK836" s="56"/>
      <c r="RL836" s="56"/>
      <c r="RM836" s="56"/>
      <c r="RN836" s="56"/>
      <c r="RO836" s="56"/>
      <c r="RP836" s="56"/>
      <c r="RQ836" s="56"/>
      <c r="RR836" s="56"/>
      <c r="RS836" s="56"/>
      <c r="RT836" s="56"/>
      <c r="RU836" s="56"/>
      <c r="RV836" s="56"/>
      <c r="RW836" s="56"/>
      <c r="RX836" s="56"/>
      <c r="RY836" s="56"/>
      <c r="RZ836" s="56"/>
      <c r="SA836" s="56"/>
      <c r="SB836" s="56"/>
      <c r="SC836" s="56"/>
      <c r="SD836" s="56"/>
      <c r="SE836" s="56"/>
      <c r="SF836" s="56"/>
      <c r="SG836" s="56"/>
      <c r="SH836" s="56"/>
      <c r="SI836" s="56"/>
      <c r="SJ836" s="56"/>
      <c r="SK836" s="56"/>
      <c r="SL836" s="56"/>
      <c r="SM836" s="56"/>
      <c r="SN836" s="56"/>
      <c r="SO836" s="56"/>
      <c r="SP836" s="56"/>
      <c r="SQ836" s="56"/>
      <c r="SR836" s="56"/>
      <c r="SS836" s="56"/>
      <c r="ST836" s="56"/>
      <c r="SU836" s="56"/>
      <c r="SV836" s="56"/>
      <c r="SW836" s="56"/>
      <c r="SX836" s="56"/>
      <c r="SY836" s="56"/>
      <c r="SZ836" s="56"/>
      <c r="TA836" s="56"/>
      <c r="TB836" s="56"/>
      <c r="TC836" s="56"/>
      <c r="TD836" s="56"/>
      <c r="TE836" s="56"/>
      <c r="TF836" s="56"/>
      <c r="TG836" s="56"/>
      <c r="TH836" s="56"/>
      <c r="TI836" s="56"/>
      <c r="TJ836" s="56"/>
      <c r="TK836" s="56"/>
      <c r="TL836" s="56"/>
      <c r="TM836" s="56"/>
      <c r="TN836" s="56"/>
      <c r="TO836" s="56"/>
      <c r="TP836" s="56"/>
      <c r="TQ836" s="56"/>
      <c r="TR836" s="56"/>
      <c r="TS836" s="56"/>
      <c r="TT836" s="56"/>
      <c r="TU836" s="56"/>
      <c r="TV836" s="56"/>
      <c r="TW836" s="56"/>
      <c r="TX836" s="56"/>
      <c r="TY836" s="56"/>
      <c r="TZ836" s="56"/>
      <c r="UA836" s="56"/>
      <c r="UB836" s="56"/>
      <c r="UC836" s="56"/>
      <c r="UD836" s="56"/>
      <c r="UE836" s="56"/>
      <c r="UF836" s="56"/>
      <c r="UG836" s="56"/>
      <c r="UH836" s="56"/>
      <c r="UI836" s="56"/>
      <c r="UJ836" s="56"/>
      <c r="UK836" s="56"/>
      <c r="UL836" s="56"/>
      <c r="UM836" s="56"/>
      <c r="UN836" s="56"/>
      <c r="UO836" s="56"/>
      <c r="UP836" s="56"/>
      <c r="UQ836" s="56"/>
      <c r="UR836" s="56"/>
      <c r="US836" s="56"/>
      <c r="UT836" s="56"/>
      <c r="UU836" s="56"/>
      <c r="UV836" s="56"/>
      <c r="UW836" s="56"/>
      <c r="UX836" s="56"/>
      <c r="UY836" s="56"/>
      <c r="UZ836" s="56"/>
      <c r="VA836" s="56"/>
      <c r="VB836" s="56"/>
      <c r="VC836" s="56"/>
      <c r="VD836" s="56"/>
      <c r="VE836" s="56"/>
      <c r="VF836" s="56"/>
      <c r="VG836" s="56"/>
      <c r="VH836" s="56"/>
      <c r="VI836" s="56"/>
      <c r="VJ836" s="56"/>
      <c r="VK836" s="56"/>
      <c r="VL836" s="56"/>
      <c r="VM836" s="56"/>
      <c r="VN836" s="56"/>
      <c r="VO836" s="56"/>
      <c r="VP836" s="56"/>
      <c r="VQ836" s="56"/>
      <c r="VR836" s="56"/>
      <c r="VS836" s="56"/>
      <c r="VT836" s="56"/>
      <c r="VU836" s="56"/>
      <c r="VV836" s="56"/>
      <c r="VW836" s="56"/>
      <c r="VX836" s="56"/>
      <c r="VY836" s="56"/>
      <c r="VZ836" s="56"/>
      <c r="WA836" s="56"/>
      <c r="WB836" s="56"/>
      <c r="WC836" s="56"/>
      <c r="WD836" s="56"/>
      <c r="WE836" s="56"/>
      <c r="WF836" s="56"/>
      <c r="WG836" s="56"/>
      <c r="WH836" s="56"/>
      <c r="WI836" s="56"/>
      <c r="WJ836" s="56"/>
      <c r="WK836" s="56"/>
      <c r="WL836" s="56"/>
      <c r="WM836" s="56"/>
      <c r="WN836" s="56"/>
      <c r="WO836" s="56"/>
      <c r="WP836" s="56"/>
      <c r="WQ836" s="56"/>
      <c r="WR836" s="56"/>
      <c r="WS836" s="56"/>
      <c r="WT836" s="56"/>
      <c r="WU836" s="56"/>
      <c r="WV836" s="56"/>
      <c r="WW836" s="56"/>
      <c r="WX836" s="56"/>
      <c r="WY836" s="56"/>
      <c r="WZ836" s="56"/>
      <c r="XA836" s="56"/>
      <c r="XB836" s="56"/>
      <c r="XC836" s="56"/>
      <c r="XD836" s="56"/>
      <c r="XE836" s="56"/>
      <c r="XF836" s="56"/>
      <c r="XG836" s="56"/>
      <c r="XH836" s="56"/>
      <c r="XI836" s="56"/>
      <c r="XJ836" s="56"/>
      <c r="XK836" s="56"/>
      <c r="XL836" s="56"/>
      <c r="XM836" s="56"/>
      <c r="XN836" s="56"/>
      <c r="XO836" s="56"/>
      <c r="XP836" s="56"/>
      <c r="XQ836" s="56"/>
      <c r="XR836" s="56"/>
      <c r="XS836" s="56"/>
      <c r="XT836" s="56"/>
      <c r="XU836" s="56"/>
      <c r="XV836" s="56"/>
      <c r="XW836" s="56"/>
      <c r="XX836" s="56"/>
      <c r="XY836" s="56"/>
      <c r="XZ836" s="56"/>
      <c r="YA836" s="56"/>
      <c r="YB836" s="56"/>
      <c r="YC836" s="56"/>
      <c r="YD836" s="56"/>
      <c r="YE836" s="56"/>
      <c r="YF836" s="56"/>
      <c r="YG836" s="56"/>
      <c r="YH836" s="56"/>
      <c r="YI836" s="56"/>
      <c r="YJ836" s="56"/>
      <c r="YK836" s="56"/>
      <c r="YL836" s="56"/>
      <c r="YM836" s="56"/>
      <c r="YN836" s="56"/>
      <c r="YO836" s="56"/>
      <c r="YP836" s="56"/>
      <c r="YQ836" s="56"/>
      <c r="YR836" s="56"/>
      <c r="YS836" s="56"/>
      <c r="YT836" s="56"/>
      <c r="YU836" s="56"/>
      <c r="YV836" s="56"/>
      <c r="YW836" s="56"/>
      <c r="YX836" s="56"/>
      <c r="YY836" s="56"/>
      <c r="YZ836" s="56"/>
      <c r="ZA836" s="56"/>
      <c r="ZB836" s="56"/>
      <c r="ZC836" s="56"/>
      <c r="ZD836" s="56"/>
      <c r="ZE836" s="56"/>
      <c r="ZF836" s="56"/>
      <c r="ZG836" s="56"/>
      <c r="ZH836" s="56"/>
      <c r="ZI836" s="56"/>
      <c r="ZJ836" s="56"/>
      <c r="ZK836" s="56"/>
      <c r="ZL836" s="56"/>
      <c r="ZM836" s="56"/>
      <c r="ZN836" s="56"/>
      <c r="ZO836" s="56"/>
      <c r="ZP836" s="56"/>
      <c r="ZQ836" s="56"/>
      <c r="ZR836" s="56"/>
      <c r="ZS836" s="56"/>
      <c r="ZT836" s="56"/>
      <c r="ZU836" s="56"/>
      <c r="ZV836" s="56"/>
      <c r="ZW836" s="56"/>
      <c r="ZX836" s="56"/>
      <c r="ZY836" s="56"/>
      <c r="ZZ836" s="56"/>
    </row>
    <row r="837" spans="1:702" s="56" customFormat="1" hidden="1" outlineLevel="1" x14ac:dyDescent="0.2">
      <c r="A837" s="49"/>
      <c r="B837" s="75"/>
      <c r="C837" s="49" t="s">
        <v>124</v>
      </c>
      <c r="D837" s="141"/>
      <c r="E837" s="170"/>
      <c r="F837" s="53"/>
      <c r="G837" s="170"/>
      <c r="H837" s="43"/>
      <c r="I837" s="132"/>
      <c r="J837" s="170"/>
      <c r="K837" s="190"/>
      <c r="L837" s="178"/>
      <c r="P837" s="34"/>
      <c r="Q837" s="34"/>
    </row>
    <row r="838" spans="1:702" s="56" customFormat="1" hidden="1" outlineLevel="1" x14ac:dyDescent="0.2">
      <c r="A838" s="49"/>
      <c r="B838" s="75"/>
      <c r="C838" s="49" t="s">
        <v>137</v>
      </c>
      <c r="D838" s="141"/>
      <c r="E838" s="171"/>
      <c r="F838" s="53"/>
      <c r="G838" s="171"/>
      <c r="H838" s="43"/>
      <c r="I838" s="132"/>
      <c r="J838" s="171"/>
      <c r="K838" s="191"/>
      <c r="L838" s="179"/>
      <c r="P838" s="34"/>
      <c r="Q838" s="34"/>
    </row>
    <row r="839" spans="1:702" s="56" customFormat="1" hidden="1" outlineLevel="1" x14ac:dyDescent="0.2">
      <c r="A839" s="49"/>
      <c r="B839" s="75"/>
      <c r="C839" s="49" t="s">
        <v>138</v>
      </c>
      <c r="D839" s="141"/>
      <c r="E839" s="172"/>
      <c r="F839" s="53"/>
      <c r="G839" s="172"/>
      <c r="H839" s="43"/>
      <c r="I839" s="132"/>
      <c r="J839" s="172"/>
      <c r="K839" s="192"/>
      <c r="L839" s="180"/>
      <c r="P839" s="34"/>
      <c r="Q839" s="34"/>
    </row>
    <row r="840" spans="1:702" s="59" customFormat="1" collapsed="1" x14ac:dyDescent="0.2">
      <c r="A840" s="41"/>
      <c r="B840" s="57">
        <v>595</v>
      </c>
      <c r="C840" s="78" t="s">
        <v>167</v>
      </c>
      <c r="D840" s="64"/>
      <c r="E840" s="58"/>
      <c r="F840" s="58">
        <f>SUM(F841:F843)</f>
        <v>0</v>
      </c>
      <c r="G840" s="129">
        <f>F840-E840</f>
        <v>0</v>
      </c>
      <c r="H840" s="58">
        <f t="shared" ref="H840" si="201">SUM(H841:H843)</f>
        <v>0</v>
      </c>
      <c r="I840" s="130" t="str">
        <f>IF((OR(I841="SZ",I842="SZ",I843="SZ")),"SZ","AZ")</f>
        <v>AZ</v>
      </c>
      <c r="J840" s="129">
        <f>H840-E840</f>
        <v>0</v>
      </c>
      <c r="K840" s="135">
        <f>IF(F840="",E840,IF(I840="SZ",H840,F840))</f>
        <v>0</v>
      </c>
      <c r="L840" s="129">
        <f>K840-E840</f>
        <v>0</v>
      </c>
      <c r="M840" s="56"/>
      <c r="N840" s="56"/>
      <c r="O840" s="56"/>
      <c r="P840" s="34"/>
      <c r="Q840" s="34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  <c r="BX840" s="56"/>
      <c r="BY840" s="56"/>
      <c r="BZ840" s="56"/>
      <c r="CA840" s="56"/>
      <c r="CB840" s="56"/>
      <c r="CC840" s="56"/>
      <c r="CD840" s="56"/>
      <c r="CE840" s="56"/>
      <c r="CF840" s="56"/>
      <c r="CG840" s="56"/>
      <c r="CH840" s="56"/>
      <c r="CI840" s="56"/>
      <c r="CJ840" s="56"/>
      <c r="CK840" s="56"/>
      <c r="CL840" s="56"/>
      <c r="CM840" s="56"/>
      <c r="CN840" s="56"/>
      <c r="CO840" s="56"/>
      <c r="CP840" s="56"/>
      <c r="CQ840" s="56"/>
      <c r="CR840" s="56"/>
      <c r="CS840" s="56"/>
      <c r="CT840" s="56"/>
      <c r="CU840" s="56"/>
      <c r="CV840" s="56"/>
      <c r="CW840" s="56"/>
      <c r="CX840" s="56"/>
      <c r="CY840" s="56"/>
      <c r="CZ840" s="56"/>
      <c r="DA840" s="56"/>
      <c r="DB840" s="56"/>
      <c r="DC840" s="56"/>
      <c r="DD840" s="56"/>
      <c r="DE840" s="56"/>
      <c r="DF840" s="56"/>
      <c r="DG840" s="56"/>
      <c r="DH840" s="56"/>
      <c r="DI840" s="56"/>
      <c r="DJ840" s="56"/>
      <c r="DK840" s="56"/>
      <c r="DL840" s="56"/>
      <c r="DM840" s="56"/>
      <c r="DN840" s="56"/>
      <c r="DO840" s="56"/>
      <c r="DP840" s="56"/>
      <c r="DQ840" s="56"/>
      <c r="DR840" s="56"/>
      <c r="DS840" s="56"/>
      <c r="DT840" s="56"/>
      <c r="DU840" s="56"/>
      <c r="DV840" s="56"/>
      <c r="DW840" s="56"/>
      <c r="DX840" s="56"/>
      <c r="DY840" s="56"/>
      <c r="DZ840" s="56"/>
      <c r="EA840" s="56"/>
      <c r="EB840" s="56"/>
      <c r="EC840" s="56"/>
      <c r="ED840" s="56"/>
      <c r="EE840" s="56"/>
      <c r="EF840" s="56"/>
      <c r="EG840" s="56"/>
      <c r="EH840" s="56"/>
      <c r="EI840" s="56"/>
      <c r="EJ840" s="56"/>
      <c r="EK840" s="56"/>
      <c r="EL840" s="56"/>
      <c r="EM840" s="56"/>
      <c r="EN840" s="56"/>
      <c r="EO840" s="56"/>
      <c r="EP840" s="56"/>
      <c r="EQ840" s="56"/>
      <c r="ER840" s="56"/>
      <c r="ES840" s="56"/>
      <c r="ET840" s="56"/>
      <c r="EU840" s="56"/>
      <c r="EV840" s="56"/>
      <c r="EW840" s="56"/>
      <c r="EX840" s="56"/>
      <c r="EY840" s="56"/>
      <c r="EZ840" s="56"/>
      <c r="FA840" s="56"/>
      <c r="FB840" s="56"/>
      <c r="FC840" s="56"/>
      <c r="FD840" s="56"/>
      <c r="FE840" s="56"/>
      <c r="FF840" s="56"/>
      <c r="FG840" s="56"/>
      <c r="FH840" s="56"/>
      <c r="FI840" s="56"/>
      <c r="FJ840" s="56"/>
      <c r="FK840" s="56"/>
      <c r="FL840" s="56"/>
      <c r="FM840" s="56"/>
      <c r="FN840" s="56"/>
      <c r="FO840" s="56"/>
      <c r="FP840" s="56"/>
      <c r="FQ840" s="56"/>
      <c r="FR840" s="56"/>
      <c r="FS840" s="56"/>
      <c r="FT840" s="56"/>
      <c r="FU840" s="56"/>
      <c r="FV840" s="56"/>
      <c r="FW840" s="56"/>
      <c r="FX840" s="56"/>
      <c r="FY840" s="56"/>
      <c r="FZ840" s="56"/>
      <c r="GA840" s="56"/>
      <c r="GB840" s="56"/>
      <c r="GC840" s="56"/>
      <c r="GD840" s="56"/>
      <c r="GE840" s="56"/>
      <c r="GF840" s="56"/>
      <c r="GG840" s="56"/>
      <c r="GH840" s="56"/>
      <c r="GI840" s="56"/>
      <c r="GJ840" s="56"/>
      <c r="GK840" s="56"/>
      <c r="GL840" s="56"/>
      <c r="GM840" s="56"/>
      <c r="GN840" s="56"/>
      <c r="GO840" s="56"/>
      <c r="GP840" s="56"/>
      <c r="GQ840" s="56"/>
      <c r="GR840" s="56"/>
      <c r="GS840" s="56"/>
      <c r="GT840" s="56"/>
      <c r="GU840" s="56"/>
      <c r="GV840" s="56"/>
      <c r="GW840" s="56"/>
      <c r="GX840" s="56"/>
      <c r="GY840" s="56"/>
      <c r="GZ840" s="56"/>
      <c r="HA840" s="56"/>
      <c r="HB840" s="56"/>
      <c r="HC840" s="56"/>
      <c r="HD840" s="56"/>
      <c r="HE840" s="56"/>
      <c r="HF840" s="56"/>
      <c r="HG840" s="56"/>
      <c r="HH840" s="56"/>
      <c r="HI840" s="56"/>
      <c r="HJ840" s="56"/>
      <c r="HK840" s="56"/>
      <c r="HL840" s="56"/>
      <c r="HM840" s="56"/>
      <c r="HN840" s="56"/>
      <c r="HO840" s="56"/>
      <c r="HP840" s="56"/>
      <c r="HQ840" s="56"/>
      <c r="HR840" s="56"/>
      <c r="HS840" s="56"/>
      <c r="HT840" s="56"/>
      <c r="HU840" s="56"/>
      <c r="HV840" s="56"/>
      <c r="HW840" s="56"/>
      <c r="HX840" s="56"/>
      <c r="HY840" s="56"/>
      <c r="HZ840" s="56"/>
      <c r="IA840" s="56"/>
      <c r="IB840" s="56"/>
      <c r="IC840" s="56"/>
      <c r="ID840" s="56"/>
      <c r="IE840" s="56"/>
      <c r="IF840" s="56"/>
      <c r="IG840" s="56"/>
      <c r="IH840" s="56"/>
      <c r="II840" s="56"/>
      <c r="IJ840" s="56"/>
      <c r="IK840" s="56"/>
      <c r="IL840" s="56"/>
      <c r="IM840" s="56"/>
      <c r="IN840" s="56"/>
      <c r="IO840" s="56"/>
      <c r="IP840" s="56"/>
      <c r="IQ840" s="56"/>
      <c r="IR840" s="56"/>
      <c r="IS840" s="56"/>
      <c r="IT840" s="56"/>
      <c r="IU840" s="56"/>
      <c r="IV840" s="56"/>
      <c r="IW840" s="56"/>
      <c r="IX840" s="56"/>
      <c r="IY840" s="56"/>
      <c r="IZ840" s="56"/>
      <c r="JA840" s="56"/>
      <c r="JB840" s="56"/>
      <c r="JC840" s="56"/>
      <c r="JD840" s="56"/>
      <c r="JE840" s="56"/>
      <c r="JF840" s="56"/>
      <c r="JG840" s="56"/>
      <c r="JH840" s="56"/>
      <c r="JI840" s="56"/>
      <c r="JJ840" s="56"/>
      <c r="JK840" s="56"/>
      <c r="JL840" s="56"/>
      <c r="JM840" s="56"/>
      <c r="JN840" s="56"/>
      <c r="JO840" s="56"/>
      <c r="JP840" s="56"/>
      <c r="JQ840" s="56"/>
      <c r="JR840" s="56"/>
      <c r="JS840" s="56"/>
      <c r="JT840" s="56"/>
      <c r="JU840" s="56"/>
      <c r="JV840" s="56"/>
      <c r="JW840" s="56"/>
      <c r="JX840" s="56"/>
      <c r="JY840" s="56"/>
      <c r="JZ840" s="56"/>
      <c r="KA840" s="56"/>
      <c r="KB840" s="56"/>
      <c r="KC840" s="56"/>
      <c r="KD840" s="56"/>
      <c r="KE840" s="56"/>
      <c r="KF840" s="56"/>
      <c r="KG840" s="56"/>
      <c r="KH840" s="56"/>
      <c r="KI840" s="56"/>
      <c r="KJ840" s="56"/>
      <c r="KK840" s="56"/>
      <c r="KL840" s="56"/>
      <c r="KM840" s="56"/>
      <c r="KN840" s="56"/>
      <c r="KO840" s="56"/>
      <c r="KP840" s="56"/>
      <c r="KQ840" s="56"/>
      <c r="KR840" s="56"/>
      <c r="KS840" s="56"/>
      <c r="KT840" s="56"/>
      <c r="KU840" s="56"/>
      <c r="KV840" s="56"/>
      <c r="KW840" s="56"/>
      <c r="KX840" s="56"/>
      <c r="KY840" s="56"/>
      <c r="KZ840" s="56"/>
      <c r="LA840" s="56"/>
      <c r="LB840" s="56"/>
      <c r="LC840" s="56"/>
      <c r="LD840" s="56"/>
      <c r="LE840" s="56"/>
      <c r="LF840" s="56"/>
      <c r="LG840" s="56"/>
      <c r="LH840" s="56"/>
      <c r="LI840" s="56"/>
      <c r="LJ840" s="56"/>
      <c r="LK840" s="56"/>
      <c r="LL840" s="56"/>
      <c r="LM840" s="56"/>
      <c r="LN840" s="56"/>
      <c r="LO840" s="56"/>
      <c r="LP840" s="56"/>
      <c r="LQ840" s="56"/>
      <c r="LR840" s="56"/>
      <c r="LS840" s="56"/>
      <c r="LT840" s="56"/>
      <c r="LU840" s="56"/>
      <c r="LV840" s="56"/>
      <c r="LW840" s="56"/>
      <c r="LX840" s="56"/>
      <c r="LY840" s="56"/>
      <c r="LZ840" s="56"/>
      <c r="MA840" s="56"/>
      <c r="MB840" s="56"/>
      <c r="MC840" s="56"/>
      <c r="MD840" s="56"/>
      <c r="ME840" s="56"/>
      <c r="MF840" s="56"/>
      <c r="MG840" s="56"/>
      <c r="MH840" s="56"/>
      <c r="MI840" s="56"/>
      <c r="MJ840" s="56"/>
      <c r="MK840" s="56"/>
      <c r="ML840" s="56"/>
      <c r="MM840" s="56"/>
      <c r="MN840" s="56"/>
      <c r="MO840" s="56"/>
      <c r="MP840" s="56"/>
      <c r="MQ840" s="56"/>
      <c r="MR840" s="56"/>
      <c r="MS840" s="56"/>
      <c r="MT840" s="56"/>
      <c r="MU840" s="56"/>
      <c r="MV840" s="56"/>
      <c r="MW840" s="56"/>
      <c r="MX840" s="56"/>
      <c r="MY840" s="56"/>
      <c r="MZ840" s="56"/>
      <c r="NA840" s="56"/>
      <c r="NB840" s="56"/>
      <c r="NC840" s="56"/>
      <c r="ND840" s="56"/>
      <c r="NE840" s="56"/>
      <c r="NF840" s="56"/>
      <c r="NG840" s="56"/>
      <c r="NH840" s="56"/>
      <c r="NI840" s="56"/>
      <c r="NJ840" s="56"/>
      <c r="NK840" s="56"/>
      <c r="NL840" s="56"/>
      <c r="NM840" s="56"/>
      <c r="NN840" s="56"/>
      <c r="NO840" s="56"/>
      <c r="NP840" s="56"/>
      <c r="NQ840" s="56"/>
      <c r="NR840" s="56"/>
      <c r="NS840" s="56"/>
      <c r="NT840" s="56"/>
      <c r="NU840" s="56"/>
      <c r="NV840" s="56"/>
      <c r="NW840" s="56"/>
      <c r="NX840" s="56"/>
      <c r="NY840" s="56"/>
      <c r="NZ840" s="56"/>
      <c r="OA840" s="56"/>
      <c r="OB840" s="56"/>
      <c r="OC840" s="56"/>
      <c r="OD840" s="56"/>
      <c r="OE840" s="56"/>
      <c r="OF840" s="56"/>
      <c r="OG840" s="56"/>
      <c r="OH840" s="56"/>
      <c r="OI840" s="56"/>
      <c r="OJ840" s="56"/>
      <c r="OK840" s="56"/>
      <c r="OL840" s="56"/>
      <c r="OM840" s="56"/>
      <c r="ON840" s="56"/>
      <c r="OO840" s="56"/>
      <c r="OP840" s="56"/>
      <c r="OQ840" s="56"/>
      <c r="OR840" s="56"/>
      <c r="OS840" s="56"/>
      <c r="OT840" s="56"/>
      <c r="OU840" s="56"/>
      <c r="OV840" s="56"/>
      <c r="OW840" s="56"/>
      <c r="OX840" s="56"/>
      <c r="OY840" s="56"/>
      <c r="OZ840" s="56"/>
      <c r="PA840" s="56"/>
      <c r="PB840" s="56"/>
      <c r="PC840" s="56"/>
      <c r="PD840" s="56"/>
      <c r="PE840" s="56"/>
      <c r="PF840" s="56"/>
      <c r="PG840" s="56"/>
      <c r="PH840" s="56"/>
      <c r="PI840" s="56"/>
      <c r="PJ840" s="56"/>
      <c r="PK840" s="56"/>
      <c r="PL840" s="56"/>
      <c r="PM840" s="56"/>
      <c r="PN840" s="56"/>
      <c r="PO840" s="56"/>
      <c r="PP840" s="56"/>
      <c r="PQ840" s="56"/>
      <c r="PR840" s="56"/>
      <c r="PS840" s="56"/>
      <c r="PT840" s="56"/>
      <c r="PU840" s="56"/>
      <c r="PV840" s="56"/>
      <c r="PW840" s="56"/>
      <c r="PX840" s="56"/>
      <c r="PY840" s="56"/>
      <c r="PZ840" s="56"/>
      <c r="QA840" s="56"/>
      <c r="QB840" s="56"/>
      <c r="QC840" s="56"/>
      <c r="QD840" s="56"/>
      <c r="QE840" s="56"/>
      <c r="QF840" s="56"/>
      <c r="QG840" s="56"/>
      <c r="QH840" s="56"/>
      <c r="QI840" s="56"/>
      <c r="QJ840" s="56"/>
      <c r="QK840" s="56"/>
      <c r="QL840" s="56"/>
      <c r="QM840" s="56"/>
      <c r="QN840" s="56"/>
      <c r="QO840" s="56"/>
      <c r="QP840" s="56"/>
      <c r="QQ840" s="56"/>
      <c r="QR840" s="56"/>
      <c r="QS840" s="56"/>
      <c r="QT840" s="56"/>
      <c r="QU840" s="56"/>
      <c r="QV840" s="56"/>
      <c r="QW840" s="56"/>
      <c r="QX840" s="56"/>
      <c r="QY840" s="56"/>
      <c r="QZ840" s="56"/>
      <c r="RA840" s="56"/>
      <c r="RB840" s="56"/>
      <c r="RC840" s="56"/>
      <c r="RD840" s="56"/>
      <c r="RE840" s="56"/>
      <c r="RF840" s="56"/>
      <c r="RG840" s="56"/>
      <c r="RH840" s="56"/>
      <c r="RI840" s="56"/>
      <c r="RJ840" s="56"/>
      <c r="RK840" s="56"/>
      <c r="RL840" s="56"/>
      <c r="RM840" s="56"/>
      <c r="RN840" s="56"/>
      <c r="RO840" s="56"/>
      <c r="RP840" s="56"/>
      <c r="RQ840" s="56"/>
      <c r="RR840" s="56"/>
      <c r="RS840" s="56"/>
      <c r="RT840" s="56"/>
      <c r="RU840" s="56"/>
      <c r="RV840" s="56"/>
      <c r="RW840" s="56"/>
      <c r="RX840" s="56"/>
      <c r="RY840" s="56"/>
      <c r="RZ840" s="56"/>
      <c r="SA840" s="56"/>
      <c r="SB840" s="56"/>
      <c r="SC840" s="56"/>
      <c r="SD840" s="56"/>
      <c r="SE840" s="56"/>
      <c r="SF840" s="56"/>
      <c r="SG840" s="56"/>
      <c r="SH840" s="56"/>
      <c r="SI840" s="56"/>
      <c r="SJ840" s="56"/>
      <c r="SK840" s="56"/>
      <c r="SL840" s="56"/>
      <c r="SM840" s="56"/>
      <c r="SN840" s="56"/>
      <c r="SO840" s="56"/>
      <c r="SP840" s="56"/>
      <c r="SQ840" s="56"/>
      <c r="SR840" s="56"/>
      <c r="SS840" s="56"/>
      <c r="ST840" s="56"/>
      <c r="SU840" s="56"/>
      <c r="SV840" s="56"/>
      <c r="SW840" s="56"/>
      <c r="SX840" s="56"/>
      <c r="SY840" s="56"/>
      <c r="SZ840" s="56"/>
      <c r="TA840" s="56"/>
      <c r="TB840" s="56"/>
      <c r="TC840" s="56"/>
      <c r="TD840" s="56"/>
      <c r="TE840" s="56"/>
      <c r="TF840" s="56"/>
      <c r="TG840" s="56"/>
      <c r="TH840" s="56"/>
      <c r="TI840" s="56"/>
      <c r="TJ840" s="56"/>
      <c r="TK840" s="56"/>
      <c r="TL840" s="56"/>
      <c r="TM840" s="56"/>
      <c r="TN840" s="56"/>
      <c r="TO840" s="56"/>
      <c r="TP840" s="56"/>
      <c r="TQ840" s="56"/>
      <c r="TR840" s="56"/>
      <c r="TS840" s="56"/>
      <c r="TT840" s="56"/>
      <c r="TU840" s="56"/>
      <c r="TV840" s="56"/>
      <c r="TW840" s="56"/>
      <c r="TX840" s="56"/>
      <c r="TY840" s="56"/>
      <c r="TZ840" s="56"/>
      <c r="UA840" s="56"/>
      <c r="UB840" s="56"/>
      <c r="UC840" s="56"/>
      <c r="UD840" s="56"/>
      <c r="UE840" s="56"/>
      <c r="UF840" s="56"/>
      <c r="UG840" s="56"/>
      <c r="UH840" s="56"/>
      <c r="UI840" s="56"/>
      <c r="UJ840" s="56"/>
      <c r="UK840" s="56"/>
      <c r="UL840" s="56"/>
      <c r="UM840" s="56"/>
      <c r="UN840" s="56"/>
      <c r="UO840" s="56"/>
      <c r="UP840" s="56"/>
      <c r="UQ840" s="56"/>
      <c r="UR840" s="56"/>
      <c r="US840" s="56"/>
      <c r="UT840" s="56"/>
      <c r="UU840" s="56"/>
      <c r="UV840" s="56"/>
      <c r="UW840" s="56"/>
      <c r="UX840" s="56"/>
      <c r="UY840" s="56"/>
      <c r="UZ840" s="56"/>
      <c r="VA840" s="56"/>
      <c r="VB840" s="56"/>
      <c r="VC840" s="56"/>
      <c r="VD840" s="56"/>
      <c r="VE840" s="56"/>
      <c r="VF840" s="56"/>
      <c r="VG840" s="56"/>
      <c r="VH840" s="56"/>
      <c r="VI840" s="56"/>
      <c r="VJ840" s="56"/>
      <c r="VK840" s="56"/>
      <c r="VL840" s="56"/>
      <c r="VM840" s="56"/>
      <c r="VN840" s="56"/>
      <c r="VO840" s="56"/>
      <c r="VP840" s="56"/>
      <c r="VQ840" s="56"/>
      <c r="VR840" s="56"/>
      <c r="VS840" s="56"/>
      <c r="VT840" s="56"/>
      <c r="VU840" s="56"/>
      <c r="VV840" s="56"/>
      <c r="VW840" s="56"/>
      <c r="VX840" s="56"/>
      <c r="VY840" s="56"/>
      <c r="VZ840" s="56"/>
      <c r="WA840" s="56"/>
      <c r="WB840" s="56"/>
      <c r="WC840" s="56"/>
      <c r="WD840" s="56"/>
      <c r="WE840" s="56"/>
      <c r="WF840" s="56"/>
      <c r="WG840" s="56"/>
      <c r="WH840" s="56"/>
      <c r="WI840" s="56"/>
      <c r="WJ840" s="56"/>
      <c r="WK840" s="56"/>
      <c r="WL840" s="56"/>
      <c r="WM840" s="56"/>
      <c r="WN840" s="56"/>
      <c r="WO840" s="56"/>
      <c r="WP840" s="56"/>
      <c r="WQ840" s="56"/>
      <c r="WR840" s="56"/>
      <c r="WS840" s="56"/>
      <c r="WT840" s="56"/>
      <c r="WU840" s="56"/>
      <c r="WV840" s="56"/>
      <c r="WW840" s="56"/>
      <c r="WX840" s="56"/>
      <c r="WY840" s="56"/>
      <c r="WZ840" s="56"/>
      <c r="XA840" s="56"/>
      <c r="XB840" s="56"/>
      <c r="XC840" s="56"/>
      <c r="XD840" s="56"/>
      <c r="XE840" s="56"/>
      <c r="XF840" s="56"/>
      <c r="XG840" s="56"/>
      <c r="XH840" s="56"/>
      <c r="XI840" s="56"/>
      <c r="XJ840" s="56"/>
      <c r="XK840" s="56"/>
      <c r="XL840" s="56"/>
      <c r="XM840" s="56"/>
      <c r="XN840" s="56"/>
      <c r="XO840" s="56"/>
      <c r="XP840" s="56"/>
      <c r="XQ840" s="56"/>
      <c r="XR840" s="56"/>
      <c r="XS840" s="56"/>
      <c r="XT840" s="56"/>
      <c r="XU840" s="56"/>
      <c r="XV840" s="56"/>
      <c r="XW840" s="56"/>
      <c r="XX840" s="56"/>
      <c r="XY840" s="56"/>
      <c r="XZ840" s="56"/>
      <c r="YA840" s="56"/>
      <c r="YB840" s="56"/>
      <c r="YC840" s="56"/>
      <c r="YD840" s="56"/>
      <c r="YE840" s="56"/>
      <c r="YF840" s="56"/>
      <c r="YG840" s="56"/>
      <c r="YH840" s="56"/>
      <c r="YI840" s="56"/>
      <c r="YJ840" s="56"/>
      <c r="YK840" s="56"/>
      <c r="YL840" s="56"/>
      <c r="YM840" s="56"/>
      <c r="YN840" s="56"/>
      <c r="YO840" s="56"/>
      <c r="YP840" s="56"/>
      <c r="YQ840" s="56"/>
      <c r="YR840" s="56"/>
      <c r="YS840" s="56"/>
      <c r="YT840" s="56"/>
      <c r="YU840" s="56"/>
      <c r="YV840" s="56"/>
      <c r="YW840" s="56"/>
      <c r="YX840" s="56"/>
      <c r="YY840" s="56"/>
      <c r="YZ840" s="56"/>
      <c r="ZA840" s="56"/>
      <c r="ZB840" s="56"/>
      <c r="ZC840" s="56"/>
      <c r="ZD840" s="56"/>
      <c r="ZE840" s="56"/>
      <c r="ZF840" s="56"/>
      <c r="ZG840" s="56"/>
      <c r="ZH840" s="56"/>
      <c r="ZI840" s="56"/>
      <c r="ZJ840" s="56"/>
      <c r="ZK840" s="56"/>
      <c r="ZL840" s="56"/>
      <c r="ZM840" s="56"/>
      <c r="ZN840" s="56"/>
      <c r="ZO840" s="56"/>
      <c r="ZP840" s="56"/>
      <c r="ZQ840" s="56"/>
      <c r="ZR840" s="56"/>
      <c r="ZS840" s="56"/>
      <c r="ZT840" s="56"/>
      <c r="ZU840" s="56"/>
      <c r="ZV840" s="56"/>
      <c r="ZW840" s="56"/>
      <c r="ZX840" s="56"/>
      <c r="ZY840" s="56"/>
      <c r="ZZ840" s="56"/>
    </row>
    <row r="841" spans="1:702" s="56" customFormat="1" hidden="1" outlineLevel="1" x14ac:dyDescent="0.2">
      <c r="A841" s="49"/>
      <c r="B841" s="75"/>
      <c r="C841" s="49" t="s">
        <v>124</v>
      </c>
      <c r="D841" s="141"/>
      <c r="E841" s="170"/>
      <c r="F841" s="53"/>
      <c r="G841" s="170"/>
      <c r="H841" s="43"/>
      <c r="I841" s="132"/>
      <c r="J841" s="170"/>
      <c r="K841" s="190"/>
      <c r="L841" s="178"/>
      <c r="P841" s="34"/>
      <c r="Q841" s="34"/>
    </row>
    <row r="842" spans="1:702" s="56" customFormat="1" hidden="1" outlineLevel="1" x14ac:dyDescent="0.2">
      <c r="A842" s="49"/>
      <c r="B842" s="75"/>
      <c r="C842" s="49" t="s">
        <v>137</v>
      </c>
      <c r="D842" s="141"/>
      <c r="E842" s="171"/>
      <c r="F842" s="53"/>
      <c r="G842" s="171"/>
      <c r="H842" s="43"/>
      <c r="I842" s="132"/>
      <c r="J842" s="171"/>
      <c r="K842" s="191"/>
      <c r="L842" s="179"/>
      <c r="P842" s="34"/>
      <c r="Q842" s="34"/>
    </row>
    <row r="843" spans="1:702" s="56" customFormat="1" hidden="1" outlineLevel="1" x14ac:dyDescent="0.2">
      <c r="A843" s="49"/>
      <c r="B843" s="75"/>
      <c r="C843" s="49" t="s">
        <v>138</v>
      </c>
      <c r="D843" s="141"/>
      <c r="E843" s="172"/>
      <c r="F843" s="53"/>
      <c r="G843" s="172"/>
      <c r="H843" s="43"/>
      <c r="I843" s="132"/>
      <c r="J843" s="172"/>
      <c r="K843" s="192"/>
      <c r="L843" s="180"/>
      <c r="P843" s="34"/>
      <c r="Q843" s="34"/>
    </row>
    <row r="844" spans="1:702" s="59" customFormat="1" collapsed="1" x14ac:dyDescent="0.2">
      <c r="A844" s="41"/>
      <c r="B844" s="57">
        <v>596</v>
      </c>
      <c r="C844" s="78" t="s">
        <v>168</v>
      </c>
      <c r="D844" s="64"/>
      <c r="E844" s="58"/>
      <c r="F844" s="58">
        <f>SUM(F845:F847)</f>
        <v>0</v>
      </c>
      <c r="G844" s="129">
        <f>F844-E844</f>
        <v>0</v>
      </c>
      <c r="H844" s="58">
        <f t="shared" ref="H844" si="202">SUM(H845:H847)</f>
        <v>0</v>
      </c>
      <c r="I844" s="130" t="str">
        <f>IF((OR(I845="SZ",I846="SZ",I847="SZ")),"SZ","AZ")</f>
        <v>AZ</v>
      </c>
      <c r="J844" s="129">
        <f>H844-E844</f>
        <v>0</v>
      </c>
      <c r="K844" s="135">
        <f>IF(F844="",E844,IF(I844="SZ",H844,F844))</f>
        <v>0</v>
      </c>
      <c r="L844" s="129">
        <f>K844-E844</f>
        <v>0</v>
      </c>
      <c r="M844" s="56"/>
      <c r="N844" s="56"/>
      <c r="O844" s="56"/>
      <c r="P844" s="34"/>
      <c r="Q844" s="34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  <c r="BX844" s="56"/>
      <c r="BY844" s="56"/>
      <c r="BZ844" s="56"/>
      <c r="CA844" s="56"/>
      <c r="CB844" s="56"/>
      <c r="CC844" s="56"/>
      <c r="CD844" s="56"/>
      <c r="CE844" s="56"/>
      <c r="CF844" s="56"/>
      <c r="CG844" s="56"/>
      <c r="CH844" s="56"/>
      <c r="CI844" s="56"/>
      <c r="CJ844" s="56"/>
      <c r="CK844" s="56"/>
      <c r="CL844" s="56"/>
      <c r="CM844" s="56"/>
      <c r="CN844" s="56"/>
      <c r="CO844" s="56"/>
      <c r="CP844" s="56"/>
      <c r="CQ844" s="56"/>
      <c r="CR844" s="56"/>
      <c r="CS844" s="56"/>
      <c r="CT844" s="56"/>
      <c r="CU844" s="56"/>
      <c r="CV844" s="56"/>
      <c r="CW844" s="56"/>
      <c r="CX844" s="56"/>
      <c r="CY844" s="56"/>
      <c r="CZ844" s="56"/>
      <c r="DA844" s="56"/>
      <c r="DB844" s="56"/>
      <c r="DC844" s="56"/>
      <c r="DD844" s="56"/>
      <c r="DE844" s="56"/>
      <c r="DF844" s="56"/>
      <c r="DG844" s="56"/>
      <c r="DH844" s="56"/>
      <c r="DI844" s="56"/>
      <c r="DJ844" s="56"/>
      <c r="DK844" s="56"/>
      <c r="DL844" s="56"/>
      <c r="DM844" s="56"/>
      <c r="DN844" s="56"/>
      <c r="DO844" s="56"/>
      <c r="DP844" s="56"/>
      <c r="DQ844" s="56"/>
      <c r="DR844" s="56"/>
      <c r="DS844" s="56"/>
      <c r="DT844" s="56"/>
      <c r="DU844" s="56"/>
      <c r="DV844" s="56"/>
      <c r="DW844" s="56"/>
      <c r="DX844" s="56"/>
      <c r="DY844" s="56"/>
      <c r="DZ844" s="56"/>
      <c r="EA844" s="56"/>
      <c r="EB844" s="56"/>
      <c r="EC844" s="56"/>
      <c r="ED844" s="56"/>
      <c r="EE844" s="56"/>
      <c r="EF844" s="56"/>
      <c r="EG844" s="56"/>
      <c r="EH844" s="56"/>
      <c r="EI844" s="56"/>
      <c r="EJ844" s="56"/>
      <c r="EK844" s="56"/>
      <c r="EL844" s="56"/>
      <c r="EM844" s="56"/>
      <c r="EN844" s="56"/>
      <c r="EO844" s="56"/>
      <c r="EP844" s="56"/>
      <c r="EQ844" s="56"/>
      <c r="ER844" s="56"/>
      <c r="ES844" s="56"/>
      <c r="ET844" s="56"/>
      <c r="EU844" s="56"/>
      <c r="EV844" s="56"/>
      <c r="EW844" s="56"/>
      <c r="EX844" s="56"/>
      <c r="EY844" s="56"/>
      <c r="EZ844" s="56"/>
      <c r="FA844" s="56"/>
      <c r="FB844" s="56"/>
      <c r="FC844" s="56"/>
      <c r="FD844" s="56"/>
      <c r="FE844" s="56"/>
      <c r="FF844" s="56"/>
      <c r="FG844" s="56"/>
      <c r="FH844" s="56"/>
      <c r="FI844" s="56"/>
      <c r="FJ844" s="56"/>
      <c r="FK844" s="56"/>
      <c r="FL844" s="56"/>
      <c r="FM844" s="56"/>
      <c r="FN844" s="56"/>
      <c r="FO844" s="56"/>
      <c r="FP844" s="56"/>
      <c r="FQ844" s="56"/>
      <c r="FR844" s="56"/>
      <c r="FS844" s="56"/>
      <c r="FT844" s="56"/>
      <c r="FU844" s="56"/>
      <c r="FV844" s="56"/>
      <c r="FW844" s="56"/>
      <c r="FX844" s="56"/>
      <c r="FY844" s="56"/>
      <c r="FZ844" s="56"/>
      <c r="GA844" s="56"/>
      <c r="GB844" s="56"/>
      <c r="GC844" s="56"/>
      <c r="GD844" s="56"/>
      <c r="GE844" s="56"/>
      <c r="GF844" s="56"/>
      <c r="GG844" s="56"/>
      <c r="GH844" s="56"/>
      <c r="GI844" s="56"/>
      <c r="GJ844" s="56"/>
      <c r="GK844" s="56"/>
      <c r="GL844" s="56"/>
      <c r="GM844" s="56"/>
      <c r="GN844" s="56"/>
      <c r="GO844" s="56"/>
      <c r="GP844" s="56"/>
      <c r="GQ844" s="56"/>
      <c r="GR844" s="56"/>
      <c r="GS844" s="56"/>
      <c r="GT844" s="56"/>
      <c r="GU844" s="56"/>
      <c r="GV844" s="56"/>
      <c r="GW844" s="56"/>
      <c r="GX844" s="56"/>
      <c r="GY844" s="56"/>
      <c r="GZ844" s="56"/>
      <c r="HA844" s="56"/>
      <c r="HB844" s="56"/>
      <c r="HC844" s="56"/>
      <c r="HD844" s="56"/>
      <c r="HE844" s="56"/>
      <c r="HF844" s="56"/>
      <c r="HG844" s="56"/>
      <c r="HH844" s="56"/>
      <c r="HI844" s="56"/>
      <c r="HJ844" s="56"/>
      <c r="HK844" s="56"/>
      <c r="HL844" s="56"/>
      <c r="HM844" s="56"/>
      <c r="HN844" s="56"/>
      <c r="HO844" s="56"/>
      <c r="HP844" s="56"/>
      <c r="HQ844" s="56"/>
      <c r="HR844" s="56"/>
      <c r="HS844" s="56"/>
      <c r="HT844" s="56"/>
      <c r="HU844" s="56"/>
      <c r="HV844" s="56"/>
      <c r="HW844" s="56"/>
      <c r="HX844" s="56"/>
      <c r="HY844" s="56"/>
      <c r="HZ844" s="56"/>
      <c r="IA844" s="56"/>
      <c r="IB844" s="56"/>
      <c r="IC844" s="56"/>
      <c r="ID844" s="56"/>
      <c r="IE844" s="56"/>
      <c r="IF844" s="56"/>
      <c r="IG844" s="56"/>
      <c r="IH844" s="56"/>
      <c r="II844" s="56"/>
      <c r="IJ844" s="56"/>
      <c r="IK844" s="56"/>
      <c r="IL844" s="56"/>
      <c r="IM844" s="56"/>
      <c r="IN844" s="56"/>
      <c r="IO844" s="56"/>
      <c r="IP844" s="56"/>
      <c r="IQ844" s="56"/>
      <c r="IR844" s="56"/>
      <c r="IS844" s="56"/>
      <c r="IT844" s="56"/>
      <c r="IU844" s="56"/>
      <c r="IV844" s="56"/>
      <c r="IW844" s="56"/>
      <c r="IX844" s="56"/>
      <c r="IY844" s="56"/>
      <c r="IZ844" s="56"/>
      <c r="JA844" s="56"/>
      <c r="JB844" s="56"/>
      <c r="JC844" s="56"/>
      <c r="JD844" s="56"/>
      <c r="JE844" s="56"/>
      <c r="JF844" s="56"/>
      <c r="JG844" s="56"/>
      <c r="JH844" s="56"/>
      <c r="JI844" s="56"/>
      <c r="JJ844" s="56"/>
      <c r="JK844" s="56"/>
      <c r="JL844" s="56"/>
      <c r="JM844" s="56"/>
      <c r="JN844" s="56"/>
      <c r="JO844" s="56"/>
      <c r="JP844" s="56"/>
      <c r="JQ844" s="56"/>
      <c r="JR844" s="56"/>
      <c r="JS844" s="56"/>
      <c r="JT844" s="56"/>
      <c r="JU844" s="56"/>
      <c r="JV844" s="56"/>
      <c r="JW844" s="56"/>
      <c r="JX844" s="56"/>
      <c r="JY844" s="56"/>
      <c r="JZ844" s="56"/>
      <c r="KA844" s="56"/>
      <c r="KB844" s="56"/>
      <c r="KC844" s="56"/>
      <c r="KD844" s="56"/>
      <c r="KE844" s="56"/>
      <c r="KF844" s="56"/>
      <c r="KG844" s="56"/>
      <c r="KH844" s="56"/>
      <c r="KI844" s="56"/>
      <c r="KJ844" s="56"/>
      <c r="KK844" s="56"/>
      <c r="KL844" s="56"/>
      <c r="KM844" s="56"/>
      <c r="KN844" s="56"/>
      <c r="KO844" s="56"/>
      <c r="KP844" s="56"/>
      <c r="KQ844" s="56"/>
      <c r="KR844" s="56"/>
      <c r="KS844" s="56"/>
      <c r="KT844" s="56"/>
      <c r="KU844" s="56"/>
      <c r="KV844" s="56"/>
      <c r="KW844" s="56"/>
      <c r="KX844" s="56"/>
      <c r="KY844" s="56"/>
      <c r="KZ844" s="56"/>
      <c r="LA844" s="56"/>
      <c r="LB844" s="56"/>
      <c r="LC844" s="56"/>
      <c r="LD844" s="56"/>
      <c r="LE844" s="56"/>
      <c r="LF844" s="56"/>
      <c r="LG844" s="56"/>
      <c r="LH844" s="56"/>
      <c r="LI844" s="56"/>
      <c r="LJ844" s="56"/>
      <c r="LK844" s="56"/>
      <c r="LL844" s="56"/>
      <c r="LM844" s="56"/>
      <c r="LN844" s="56"/>
      <c r="LO844" s="56"/>
      <c r="LP844" s="56"/>
      <c r="LQ844" s="56"/>
      <c r="LR844" s="56"/>
      <c r="LS844" s="56"/>
      <c r="LT844" s="56"/>
      <c r="LU844" s="56"/>
      <c r="LV844" s="56"/>
      <c r="LW844" s="56"/>
      <c r="LX844" s="56"/>
      <c r="LY844" s="56"/>
      <c r="LZ844" s="56"/>
      <c r="MA844" s="56"/>
      <c r="MB844" s="56"/>
      <c r="MC844" s="56"/>
      <c r="MD844" s="56"/>
      <c r="ME844" s="56"/>
      <c r="MF844" s="56"/>
      <c r="MG844" s="56"/>
      <c r="MH844" s="56"/>
      <c r="MI844" s="56"/>
      <c r="MJ844" s="56"/>
      <c r="MK844" s="56"/>
      <c r="ML844" s="56"/>
      <c r="MM844" s="56"/>
      <c r="MN844" s="56"/>
      <c r="MO844" s="56"/>
      <c r="MP844" s="56"/>
      <c r="MQ844" s="56"/>
      <c r="MR844" s="56"/>
      <c r="MS844" s="56"/>
      <c r="MT844" s="56"/>
      <c r="MU844" s="56"/>
      <c r="MV844" s="56"/>
      <c r="MW844" s="56"/>
      <c r="MX844" s="56"/>
      <c r="MY844" s="56"/>
      <c r="MZ844" s="56"/>
      <c r="NA844" s="56"/>
      <c r="NB844" s="56"/>
      <c r="NC844" s="56"/>
      <c r="ND844" s="56"/>
      <c r="NE844" s="56"/>
      <c r="NF844" s="56"/>
      <c r="NG844" s="56"/>
      <c r="NH844" s="56"/>
      <c r="NI844" s="56"/>
      <c r="NJ844" s="56"/>
      <c r="NK844" s="56"/>
      <c r="NL844" s="56"/>
      <c r="NM844" s="56"/>
      <c r="NN844" s="56"/>
      <c r="NO844" s="56"/>
      <c r="NP844" s="56"/>
      <c r="NQ844" s="56"/>
      <c r="NR844" s="56"/>
      <c r="NS844" s="56"/>
      <c r="NT844" s="56"/>
      <c r="NU844" s="56"/>
      <c r="NV844" s="56"/>
      <c r="NW844" s="56"/>
      <c r="NX844" s="56"/>
      <c r="NY844" s="56"/>
      <c r="NZ844" s="56"/>
      <c r="OA844" s="56"/>
      <c r="OB844" s="56"/>
      <c r="OC844" s="56"/>
      <c r="OD844" s="56"/>
      <c r="OE844" s="56"/>
      <c r="OF844" s="56"/>
      <c r="OG844" s="56"/>
      <c r="OH844" s="56"/>
      <c r="OI844" s="56"/>
      <c r="OJ844" s="56"/>
      <c r="OK844" s="56"/>
      <c r="OL844" s="56"/>
      <c r="OM844" s="56"/>
      <c r="ON844" s="56"/>
      <c r="OO844" s="56"/>
      <c r="OP844" s="56"/>
      <c r="OQ844" s="56"/>
      <c r="OR844" s="56"/>
      <c r="OS844" s="56"/>
      <c r="OT844" s="56"/>
      <c r="OU844" s="56"/>
      <c r="OV844" s="56"/>
      <c r="OW844" s="56"/>
      <c r="OX844" s="56"/>
      <c r="OY844" s="56"/>
      <c r="OZ844" s="56"/>
      <c r="PA844" s="56"/>
      <c r="PB844" s="56"/>
      <c r="PC844" s="56"/>
      <c r="PD844" s="56"/>
      <c r="PE844" s="56"/>
      <c r="PF844" s="56"/>
      <c r="PG844" s="56"/>
      <c r="PH844" s="56"/>
      <c r="PI844" s="56"/>
      <c r="PJ844" s="56"/>
      <c r="PK844" s="56"/>
      <c r="PL844" s="56"/>
      <c r="PM844" s="56"/>
      <c r="PN844" s="56"/>
      <c r="PO844" s="56"/>
      <c r="PP844" s="56"/>
      <c r="PQ844" s="56"/>
      <c r="PR844" s="56"/>
      <c r="PS844" s="56"/>
      <c r="PT844" s="56"/>
      <c r="PU844" s="56"/>
      <c r="PV844" s="56"/>
      <c r="PW844" s="56"/>
      <c r="PX844" s="56"/>
      <c r="PY844" s="56"/>
      <c r="PZ844" s="56"/>
      <c r="QA844" s="56"/>
      <c r="QB844" s="56"/>
      <c r="QC844" s="56"/>
      <c r="QD844" s="56"/>
      <c r="QE844" s="56"/>
      <c r="QF844" s="56"/>
      <c r="QG844" s="56"/>
      <c r="QH844" s="56"/>
      <c r="QI844" s="56"/>
      <c r="QJ844" s="56"/>
      <c r="QK844" s="56"/>
      <c r="QL844" s="56"/>
      <c r="QM844" s="56"/>
      <c r="QN844" s="56"/>
      <c r="QO844" s="56"/>
      <c r="QP844" s="56"/>
      <c r="QQ844" s="56"/>
      <c r="QR844" s="56"/>
      <c r="QS844" s="56"/>
      <c r="QT844" s="56"/>
      <c r="QU844" s="56"/>
      <c r="QV844" s="56"/>
      <c r="QW844" s="56"/>
      <c r="QX844" s="56"/>
      <c r="QY844" s="56"/>
      <c r="QZ844" s="56"/>
      <c r="RA844" s="56"/>
      <c r="RB844" s="56"/>
      <c r="RC844" s="56"/>
      <c r="RD844" s="56"/>
      <c r="RE844" s="56"/>
      <c r="RF844" s="56"/>
      <c r="RG844" s="56"/>
      <c r="RH844" s="56"/>
      <c r="RI844" s="56"/>
      <c r="RJ844" s="56"/>
      <c r="RK844" s="56"/>
      <c r="RL844" s="56"/>
      <c r="RM844" s="56"/>
      <c r="RN844" s="56"/>
      <c r="RO844" s="56"/>
      <c r="RP844" s="56"/>
      <c r="RQ844" s="56"/>
      <c r="RR844" s="56"/>
      <c r="RS844" s="56"/>
      <c r="RT844" s="56"/>
      <c r="RU844" s="56"/>
      <c r="RV844" s="56"/>
      <c r="RW844" s="56"/>
      <c r="RX844" s="56"/>
      <c r="RY844" s="56"/>
      <c r="RZ844" s="56"/>
      <c r="SA844" s="56"/>
      <c r="SB844" s="56"/>
      <c r="SC844" s="56"/>
      <c r="SD844" s="56"/>
      <c r="SE844" s="56"/>
      <c r="SF844" s="56"/>
      <c r="SG844" s="56"/>
      <c r="SH844" s="56"/>
      <c r="SI844" s="56"/>
      <c r="SJ844" s="56"/>
      <c r="SK844" s="56"/>
      <c r="SL844" s="56"/>
      <c r="SM844" s="56"/>
      <c r="SN844" s="56"/>
      <c r="SO844" s="56"/>
      <c r="SP844" s="56"/>
      <c r="SQ844" s="56"/>
      <c r="SR844" s="56"/>
      <c r="SS844" s="56"/>
      <c r="ST844" s="56"/>
      <c r="SU844" s="56"/>
      <c r="SV844" s="56"/>
      <c r="SW844" s="56"/>
      <c r="SX844" s="56"/>
      <c r="SY844" s="56"/>
      <c r="SZ844" s="56"/>
      <c r="TA844" s="56"/>
      <c r="TB844" s="56"/>
      <c r="TC844" s="56"/>
      <c r="TD844" s="56"/>
      <c r="TE844" s="56"/>
      <c r="TF844" s="56"/>
      <c r="TG844" s="56"/>
      <c r="TH844" s="56"/>
      <c r="TI844" s="56"/>
      <c r="TJ844" s="56"/>
      <c r="TK844" s="56"/>
      <c r="TL844" s="56"/>
      <c r="TM844" s="56"/>
      <c r="TN844" s="56"/>
      <c r="TO844" s="56"/>
      <c r="TP844" s="56"/>
      <c r="TQ844" s="56"/>
      <c r="TR844" s="56"/>
      <c r="TS844" s="56"/>
      <c r="TT844" s="56"/>
      <c r="TU844" s="56"/>
      <c r="TV844" s="56"/>
      <c r="TW844" s="56"/>
      <c r="TX844" s="56"/>
      <c r="TY844" s="56"/>
      <c r="TZ844" s="56"/>
      <c r="UA844" s="56"/>
      <c r="UB844" s="56"/>
      <c r="UC844" s="56"/>
      <c r="UD844" s="56"/>
      <c r="UE844" s="56"/>
      <c r="UF844" s="56"/>
      <c r="UG844" s="56"/>
      <c r="UH844" s="56"/>
      <c r="UI844" s="56"/>
      <c r="UJ844" s="56"/>
      <c r="UK844" s="56"/>
      <c r="UL844" s="56"/>
      <c r="UM844" s="56"/>
      <c r="UN844" s="56"/>
      <c r="UO844" s="56"/>
      <c r="UP844" s="56"/>
      <c r="UQ844" s="56"/>
      <c r="UR844" s="56"/>
      <c r="US844" s="56"/>
      <c r="UT844" s="56"/>
      <c r="UU844" s="56"/>
      <c r="UV844" s="56"/>
      <c r="UW844" s="56"/>
      <c r="UX844" s="56"/>
      <c r="UY844" s="56"/>
      <c r="UZ844" s="56"/>
      <c r="VA844" s="56"/>
      <c r="VB844" s="56"/>
      <c r="VC844" s="56"/>
      <c r="VD844" s="56"/>
      <c r="VE844" s="56"/>
      <c r="VF844" s="56"/>
      <c r="VG844" s="56"/>
      <c r="VH844" s="56"/>
      <c r="VI844" s="56"/>
      <c r="VJ844" s="56"/>
      <c r="VK844" s="56"/>
      <c r="VL844" s="56"/>
      <c r="VM844" s="56"/>
      <c r="VN844" s="56"/>
      <c r="VO844" s="56"/>
      <c r="VP844" s="56"/>
      <c r="VQ844" s="56"/>
      <c r="VR844" s="56"/>
      <c r="VS844" s="56"/>
      <c r="VT844" s="56"/>
      <c r="VU844" s="56"/>
      <c r="VV844" s="56"/>
      <c r="VW844" s="56"/>
      <c r="VX844" s="56"/>
      <c r="VY844" s="56"/>
      <c r="VZ844" s="56"/>
      <c r="WA844" s="56"/>
      <c r="WB844" s="56"/>
      <c r="WC844" s="56"/>
      <c r="WD844" s="56"/>
      <c r="WE844" s="56"/>
      <c r="WF844" s="56"/>
      <c r="WG844" s="56"/>
      <c r="WH844" s="56"/>
      <c r="WI844" s="56"/>
      <c r="WJ844" s="56"/>
      <c r="WK844" s="56"/>
      <c r="WL844" s="56"/>
      <c r="WM844" s="56"/>
      <c r="WN844" s="56"/>
      <c r="WO844" s="56"/>
      <c r="WP844" s="56"/>
      <c r="WQ844" s="56"/>
      <c r="WR844" s="56"/>
      <c r="WS844" s="56"/>
      <c r="WT844" s="56"/>
      <c r="WU844" s="56"/>
      <c r="WV844" s="56"/>
      <c r="WW844" s="56"/>
      <c r="WX844" s="56"/>
      <c r="WY844" s="56"/>
      <c r="WZ844" s="56"/>
      <c r="XA844" s="56"/>
      <c r="XB844" s="56"/>
      <c r="XC844" s="56"/>
      <c r="XD844" s="56"/>
      <c r="XE844" s="56"/>
      <c r="XF844" s="56"/>
      <c r="XG844" s="56"/>
      <c r="XH844" s="56"/>
      <c r="XI844" s="56"/>
      <c r="XJ844" s="56"/>
      <c r="XK844" s="56"/>
      <c r="XL844" s="56"/>
      <c r="XM844" s="56"/>
      <c r="XN844" s="56"/>
      <c r="XO844" s="56"/>
      <c r="XP844" s="56"/>
      <c r="XQ844" s="56"/>
      <c r="XR844" s="56"/>
      <c r="XS844" s="56"/>
      <c r="XT844" s="56"/>
      <c r="XU844" s="56"/>
      <c r="XV844" s="56"/>
      <c r="XW844" s="56"/>
      <c r="XX844" s="56"/>
      <c r="XY844" s="56"/>
      <c r="XZ844" s="56"/>
      <c r="YA844" s="56"/>
      <c r="YB844" s="56"/>
      <c r="YC844" s="56"/>
      <c r="YD844" s="56"/>
      <c r="YE844" s="56"/>
      <c r="YF844" s="56"/>
      <c r="YG844" s="56"/>
      <c r="YH844" s="56"/>
      <c r="YI844" s="56"/>
      <c r="YJ844" s="56"/>
      <c r="YK844" s="56"/>
      <c r="YL844" s="56"/>
      <c r="YM844" s="56"/>
      <c r="YN844" s="56"/>
      <c r="YO844" s="56"/>
      <c r="YP844" s="56"/>
      <c r="YQ844" s="56"/>
      <c r="YR844" s="56"/>
      <c r="YS844" s="56"/>
      <c r="YT844" s="56"/>
      <c r="YU844" s="56"/>
      <c r="YV844" s="56"/>
      <c r="YW844" s="56"/>
      <c r="YX844" s="56"/>
      <c r="YY844" s="56"/>
      <c r="YZ844" s="56"/>
      <c r="ZA844" s="56"/>
      <c r="ZB844" s="56"/>
      <c r="ZC844" s="56"/>
      <c r="ZD844" s="56"/>
      <c r="ZE844" s="56"/>
      <c r="ZF844" s="56"/>
      <c r="ZG844" s="56"/>
      <c r="ZH844" s="56"/>
      <c r="ZI844" s="56"/>
      <c r="ZJ844" s="56"/>
      <c r="ZK844" s="56"/>
      <c r="ZL844" s="56"/>
      <c r="ZM844" s="56"/>
      <c r="ZN844" s="56"/>
      <c r="ZO844" s="56"/>
      <c r="ZP844" s="56"/>
      <c r="ZQ844" s="56"/>
      <c r="ZR844" s="56"/>
      <c r="ZS844" s="56"/>
      <c r="ZT844" s="56"/>
      <c r="ZU844" s="56"/>
      <c r="ZV844" s="56"/>
      <c r="ZW844" s="56"/>
      <c r="ZX844" s="56"/>
      <c r="ZY844" s="56"/>
      <c r="ZZ844" s="56"/>
    </row>
    <row r="845" spans="1:702" s="56" customFormat="1" hidden="1" outlineLevel="1" x14ac:dyDescent="0.2">
      <c r="A845" s="49"/>
      <c r="B845" s="75"/>
      <c r="C845" s="49" t="s">
        <v>124</v>
      </c>
      <c r="D845" s="141"/>
      <c r="E845" s="170"/>
      <c r="F845" s="53"/>
      <c r="G845" s="170"/>
      <c r="H845" s="43"/>
      <c r="I845" s="132"/>
      <c r="J845" s="170"/>
      <c r="K845" s="190"/>
      <c r="L845" s="178"/>
      <c r="P845" s="34"/>
      <c r="Q845" s="34"/>
    </row>
    <row r="846" spans="1:702" s="56" customFormat="1" hidden="1" outlineLevel="1" x14ac:dyDescent="0.2">
      <c r="A846" s="49"/>
      <c r="B846" s="75"/>
      <c r="C846" s="49" t="s">
        <v>137</v>
      </c>
      <c r="D846" s="141"/>
      <c r="E846" s="171"/>
      <c r="F846" s="53"/>
      <c r="G846" s="171"/>
      <c r="H846" s="43"/>
      <c r="I846" s="132"/>
      <c r="J846" s="171"/>
      <c r="K846" s="191"/>
      <c r="L846" s="179"/>
      <c r="P846" s="34"/>
      <c r="Q846" s="34"/>
    </row>
    <row r="847" spans="1:702" s="56" customFormat="1" hidden="1" outlineLevel="1" x14ac:dyDescent="0.2">
      <c r="A847" s="49"/>
      <c r="B847" s="75"/>
      <c r="C847" s="49" t="s">
        <v>138</v>
      </c>
      <c r="D847" s="141"/>
      <c r="E847" s="172"/>
      <c r="F847" s="53"/>
      <c r="G847" s="172"/>
      <c r="H847" s="43"/>
      <c r="I847" s="132"/>
      <c r="J847" s="172"/>
      <c r="K847" s="192"/>
      <c r="L847" s="180"/>
      <c r="P847" s="34"/>
      <c r="Q847" s="34"/>
    </row>
    <row r="848" spans="1:702" s="59" customFormat="1" collapsed="1" x14ac:dyDescent="0.2">
      <c r="A848" s="41"/>
      <c r="B848" s="57">
        <v>597</v>
      </c>
      <c r="C848" s="78" t="s">
        <v>75</v>
      </c>
      <c r="D848" s="64"/>
      <c r="E848" s="58"/>
      <c r="F848" s="58">
        <f>SUM(F849:F851)</f>
        <v>0</v>
      </c>
      <c r="G848" s="129">
        <f>F848-E848</f>
        <v>0</v>
      </c>
      <c r="H848" s="58">
        <f t="shared" ref="H848" si="203">SUM(H849:H851)</f>
        <v>0</v>
      </c>
      <c r="I848" s="130" t="str">
        <f>IF((OR(I849="SZ",I850="SZ",I851="SZ")),"SZ","AZ")</f>
        <v>AZ</v>
      </c>
      <c r="J848" s="129">
        <f>H848-E848</f>
        <v>0</v>
      </c>
      <c r="K848" s="135">
        <f>IF(F848="",E848,IF(I848="SZ",H848,F848))</f>
        <v>0</v>
      </c>
      <c r="L848" s="129">
        <f>K848-E848</f>
        <v>0</v>
      </c>
      <c r="M848" s="56"/>
      <c r="N848" s="56"/>
      <c r="O848" s="56"/>
      <c r="P848" s="34"/>
      <c r="Q848" s="34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  <c r="CQ848" s="56"/>
      <c r="CR848" s="56"/>
      <c r="CS848" s="56"/>
      <c r="CT848" s="56"/>
      <c r="CU848" s="56"/>
      <c r="CV848" s="56"/>
      <c r="CW848" s="56"/>
      <c r="CX848" s="56"/>
      <c r="CY848" s="56"/>
      <c r="CZ848" s="56"/>
      <c r="DA848" s="56"/>
      <c r="DB848" s="56"/>
      <c r="DC848" s="56"/>
      <c r="DD848" s="56"/>
      <c r="DE848" s="56"/>
      <c r="DF848" s="56"/>
      <c r="DG848" s="56"/>
      <c r="DH848" s="56"/>
      <c r="DI848" s="56"/>
      <c r="DJ848" s="56"/>
      <c r="DK848" s="56"/>
      <c r="DL848" s="56"/>
      <c r="DM848" s="56"/>
      <c r="DN848" s="56"/>
      <c r="DO848" s="56"/>
      <c r="DP848" s="56"/>
      <c r="DQ848" s="56"/>
      <c r="DR848" s="56"/>
      <c r="DS848" s="56"/>
      <c r="DT848" s="56"/>
      <c r="DU848" s="56"/>
      <c r="DV848" s="56"/>
      <c r="DW848" s="56"/>
      <c r="DX848" s="56"/>
      <c r="DY848" s="56"/>
      <c r="DZ848" s="56"/>
      <c r="EA848" s="56"/>
      <c r="EB848" s="56"/>
      <c r="EC848" s="56"/>
      <c r="ED848" s="56"/>
      <c r="EE848" s="56"/>
      <c r="EF848" s="56"/>
      <c r="EG848" s="56"/>
      <c r="EH848" s="56"/>
      <c r="EI848" s="56"/>
      <c r="EJ848" s="56"/>
      <c r="EK848" s="56"/>
      <c r="EL848" s="56"/>
      <c r="EM848" s="56"/>
      <c r="EN848" s="56"/>
      <c r="EO848" s="56"/>
      <c r="EP848" s="56"/>
      <c r="EQ848" s="56"/>
      <c r="ER848" s="56"/>
      <c r="ES848" s="56"/>
      <c r="ET848" s="56"/>
      <c r="EU848" s="56"/>
      <c r="EV848" s="56"/>
      <c r="EW848" s="56"/>
      <c r="EX848" s="56"/>
      <c r="EY848" s="56"/>
      <c r="EZ848" s="56"/>
      <c r="FA848" s="56"/>
      <c r="FB848" s="56"/>
      <c r="FC848" s="56"/>
      <c r="FD848" s="56"/>
      <c r="FE848" s="56"/>
      <c r="FF848" s="56"/>
      <c r="FG848" s="56"/>
      <c r="FH848" s="56"/>
      <c r="FI848" s="56"/>
      <c r="FJ848" s="56"/>
      <c r="FK848" s="56"/>
      <c r="FL848" s="56"/>
      <c r="FM848" s="56"/>
      <c r="FN848" s="56"/>
      <c r="FO848" s="56"/>
      <c r="FP848" s="56"/>
      <c r="FQ848" s="56"/>
      <c r="FR848" s="56"/>
      <c r="FS848" s="56"/>
      <c r="FT848" s="56"/>
      <c r="FU848" s="56"/>
      <c r="FV848" s="56"/>
      <c r="FW848" s="56"/>
      <c r="FX848" s="56"/>
      <c r="FY848" s="56"/>
      <c r="FZ848" s="56"/>
      <c r="GA848" s="56"/>
      <c r="GB848" s="56"/>
      <c r="GC848" s="56"/>
      <c r="GD848" s="56"/>
      <c r="GE848" s="56"/>
      <c r="GF848" s="56"/>
      <c r="GG848" s="56"/>
      <c r="GH848" s="56"/>
      <c r="GI848" s="56"/>
      <c r="GJ848" s="56"/>
      <c r="GK848" s="56"/>
      <c r="GL848" s="56"/>
      <c r="GM848" s="56"/>
      <c r="GN848" s="56"/>
      <c r="GO848" s="56"/>
      <c r="GP848" s="56"/>
      <c r="GQ848" s="56"/>
      <c r="GR848" s="56"/>
      <c r="GS848" s="56"/>
      <c r="GT848" s="56"/>
      <c r="GU848" s="56"/>
      <c r="GV848" s="56"/>
      <c r="GW848" s="56"/>
      <c r="GX848" s="56"/>
      <c r="GY848" s="56"/>
      <c r="GZ848" s="56"/>
      <c r="HA848" s="56"/>
      <c r="HB848" s="56"/>
      <c r="HC848" s="56"/>
      <c r="HD848" s="56"/>
      <c r="HE848" s="56"/>
      <c r="HF848" s="56"/>
      <c r="HG848" s="56"/>
      <c r="HH848" s="56"/>
      <c r="HI848" s="56"/>
      <c r="HJ848" s="56"/>
      <c r="HK848" s="56"/>
      <c r="HL848" s="56"/>
      <c r="HM848" s="56"/>
      <c r="HN848" s="56"/>
      <c r="HO848" s="56"/>
      <c r="HP848" s="56"/>
      <c r="HQ848" s="56"/>
      <c r="HR848" s="56"/>
      <c r="HS848" s="56"/>
      <c r="HT848" s="56"/>
      <c r="HU848" s="56"/>
      <c r="HV848" s="56"/>
      <c r="HW848" s="56"/>
      <c r="HX848" s="56"/>
      <c r="HY848" s="56"/>
      <c r="HZ848" s="56"/>
      <c r="IA848" s="56"/>
      <c r="IB848" s="56"/>
      <c r="IC848" s="56"/>
      <c r="ID848" s="56"/>
      <c r="IE848" s="56"/>
      <c r="IF848" s="56"/>
      <c r="IG848" s="56"/>
      <c r="IH848" s="56"/>
      <c r="II848" s="56"/>
      <c r="IJ848" s="56"/>
      <c r="IK848" s="56"/>
      <c r="IL848" s="56"/>
      <c r="IM848" s="56"/>
      <c r="IN848" s="56"/>
      <c r="IO848" s="56"/>
      <c r="IP848" s="56"/>
      <c r="IQ848" s="56"/>
      <c r="IR848" s="56"/>
      <c r="IS848" s="56"/>
      <c r="IT848" s="56"/>
      <c r="IU848" s="56"/>
      <c r="IV848" s="56"/>
      <c r="IW848" s="56"/>
      <c r="IX848" s="56"/>
      <c r="IY848" s="56"/>
      <c r="IZ848" s="56"/>
      <c r="JA848" s="56"/>
      <c r="JB848" s="56"/>
      <c r="JC848" s="56"/>
      <c r="JD848" s="56"/>
      <c r="JE848" s="56"/>
      <c r="JF848" s="56"/>
      <c r="JG848" s="56"/>
      <c r="JH848" s="56"/>
      <c r="JI848" s="56"/>
      <c r="JJ848" s="56"/>
      <c r="JK848" s="56"/>
      <c r="JL848" s="56"/>
      <c r="JM848" s="56"/>
      <c r="JN848" s="56"/>
      <c r="JO848" s="56"/>
      <c r="JP848" s="56"/>
      <c r="JQ848" s="56"/>
      <c r="JR848" s="56"/>
      <c r="JS848" s="56"/>
      <c r="JT848" s="56"/>
      <c r="JU848" s="56"/>
      <c r="JV848" s="56"/>
      <c r="JW848" s="56"/>
      <c r="JX848" s="56"/>
      <c r="JY848" s="56"/>
      <c r="JZ848" s="56"/>
      <c r="KA848" s="56"/>
      <c r="KB848" s="56"/>
      <c r="KC848" s="56"/>
      <c r="KD848" s="56"/>
      <c r="KE848" s="56"/>
      <c r="KF848" s="56"/>
      <c r="KG848" s="56"/>
      <c r="KH848" s="56"/>
      <c r="KI848" s="56"/>
      <c r="KJ848" s="56"/>
      <c r="KK848" s="56"/>
      <c r="KL848" s="56"/>
      <c r="KM848" s="56"/>
      <c r="KN848" s="56"/>
      <c r="KO848" s="56"/>
      <c r="KP848" s="56"/>
      <c r="KQ848" s="56"/>
      <c r="KR848" s="56"/>
      <c r="KS848" s="56"/>
      <c r="KT848" s="56"/>
      <c r="KU848" s="56"/>
      <c r="KV848" s="56"/>
      <c r="KW848" s="56"/>
      <c r="KX848" s="56"/>
      <c r="KY848" s="56"/>
      <c r="KZ848" s="56"/>
      <c r="LA848" s="56"/>
      <c r="LB848" s="56"/>
      <c r="LC848" s="56"/>
      <c r="LD848" s="56"/>
      <c r="LE848" s="56"/>
      <c r="LF848" s="56"/>
      <c r="LG848" s="56"/>
      <c r="LH848" s="56"/>
      <c r="LI848" s="56"/>
      <c r="LJ848" s="56"/>
      <c r="LK848" s="56"/>
      <c r="LL848" s="56"/>
      <c r="LM848" s="56"/>
      <c r="LN848" s="56"/>
      <c r="LO848" s="56"/>
      <c r="LP848" s="56"/>
      <c r="LQ848" s="56"/>
      <c r="LR848" s="56"/>
      <c r="LS848" s="56"/>
      <c r="LT848" s="56"/>
      <c r="LU848" s="56"/>
      <c r="LV848" s="56"/>
      <c r="LW848" s="56"/>
      <c r="LX848" s="56"/>
      <c r="LY848" s="56"/>
      <c r="LZ848" s="56"/>
      <c r="MA848" s="56"/>
      <c r="MB848" s="56"/>
      <c r="MC848" s="56"/>
      <c r="MD848" s="56"/>
      <c r="ME848" s="56"/>
      <c r="MF848" s="56"/>
      <c r="MG848" s="56"/>
      <c r="MH848" s="56"/>
      <c r="MI848" s="56"/>
      <c r="MJ848" s="56"/>
      <c r="MK848" s="56"/>
      <c r="ML848" s="56"/>
      <c r="MM848" s="56"/>
      <c r="MN848" s="56"/>
      <c r="MO848" s="56"/>
      <c r="MP848" s="56"/>
      <c r="MQ848" s="56"/>
      <c r="MR848" s="56"/>
      <c r="MS848" s="56"/>
      <c r="MT848" s="56"/>
      <c r="MU848" s="56"/>
      <c r="MV848" s="56"/>
      <c r="MW848" s="56"/>
      <c r="MX848" s="56"/>
      <c r="MY848" s="56"/>
      <c r="MZ848" s="56"/>
      <c r="NA848" s="56"/>
      <c r="NB848" s="56"/>
      <c r="NC848" s="56"/>
      <c r="ND848" s="56"/>
      <c r="NE848" s="56"/>
      <c r="NF848" s="56"/>
      <c r="NG848" s="56"/>
      <c r="NH848" s="56"/>
      <c r="NI848" s="56"/>
      <c r="NJ848" s="56"/>
      <c r="NK848" s="56"/>
      <c r="NL848" s="56"/>
      <c r="NM848" s="56"/>
      <c r="NN848" s="56"/>
      <c r="NO848" s="56"/>
      <c r="NP848" s="56"/>
      <c r="NQ848" s="56"/>
      <c r="NR848" s="56"/>
      <c r="NS848" s="56"/>
      <c r="NT848" s="56"/>
      <c r="NU848" s="56"/>
      <c r="NV848" s="56"/>
      <c r="NW848" s="56"/>
      <c r="NX848" s="56"/>
      <c r="NY848" s="56"/>
      <c r="NZ848" s="56"/>
      <c r="OA848" s="56"/>
      <c r="OB848" s="56"/>
      <c r="OC848" s="56"/>
      <c r="OD848" s="56"/>
      <c r="OE848" s="56"/>
      <c r="OF848" s="56"/>
      <c r="OG848" s="56"/>
      <c r="OH848" s="56"/>
      <c r="OI848" s="56"/>
      <c r="OJ848" s="56"/>
      <c r="OK848" s="56"/>
      <c r="OL848" s="56"/>
      <c r="OM848" s="56"/>
      <c r="ON848" s="56"/>
      <c r="OO848" s="56"/>
      <c r="OP848" s="56"/>
      <c r="OQ848" s="56"/>
      <c r="OR848" s="56"/>
      <c r="OS848" s="56"/>
      <c r="OT848" s="56"/>
      <c r="OU848" s="56"/>
      <c r="OV848" s="56"/>
      <c r="OW848" s="56"/>
      <c r="OX848" s="56"/>
      <c r="OY848" s="56"/>
      <c r="OZ848" s="56"/>
      <c r="PA848" s="56"/>
      <c r="PB848" s="56"/>
      <c r="PC848" s="56"/>
      <c r="PD848" s="56"/>
      <c r="PE848" s="56"/>
      <c r="PF848" s="56"/>
      <c r="PG848" s="56"/>
      <c r="PH848" s="56"/>
      <c r="PI848" s="56"/>
      <c r="PJ848" s="56"/>
      <c r="PK848" s="56"/>
      <c r="PL848" s="56"/>
      <c r="PM848" s="56"/>
      <c r="PN848" s="56"/>
      <c r="PO848" s="56"/>
      <c r="PP848" s="56"/>
      <c r="PQ848" s="56"/>
      <c r="PR848" s="56"/>
      <c r="PS848" s="56"/>
      <c r="PT848" s="56"/>
      <c r="PU848" s="56"/>
      <c r="PV848" s="56"/>
      <c r="PW848" s="56"/>
      <c r="PX848" s="56"/>
      <c r="PY848" s="56"/>
      <c r="PZ848" s="56"/>
      <c r="QA848" s="56"/>
      <c r="QB848" s="56"/>
      <c r="QC848" s="56"/>
      <c r="QD848" s="56"/>
      <c r="QE848" s="56"/>
      <c r="QF848" s="56"/>
      <c r="QG848" s="56"/>
      <c r="QH848" s="56"/>
      <c r="QI848" s="56"/>
      <c r="QJ848" s="56"/>
      <c r="QK848" s="56"/>
      <c r="QL848" s="56"/>
      <c r="QM848" s="56"/>
      <c r="QN848" s="56"/>
      <c r="QO848" s="56"/>
      <c r="QP848" s="56"/>
      <c r="QQ848" s="56"/>
      <c r="QR848" s="56"/>
      <c r="QS848" s="56"/>
      <c r="QT848" s="56"/>
      <c r="QU848" s="56"/>
      <c r="QV848" s="56"/>
      <c r="QW848" s="56"/>
      <c r="QX848" s="56"/>
      <c r="QY848" s="56"/>
      <c r="QZ848" s="56"/>
      <c r="RA848" s="56"/>
      <c r="RB848" s="56"/>
      <c r="RC848" s="56"/>
      <c r="RD848" s="56"/>
      <c r="RE848" s="56"/>
      <c r="RF848" s="56"/>
      <c r="RG848" s="56"/>
      <c r="RH848" s="56"/>
      <c r="RI848" s="56"/>
      <c r="RJ848" s="56"/>
      <c r="RK848" s="56"/>
      <c r="RL848" s="56"/>
      <c r="RM848" s="56"/>
      <c r="RN848" s="56"/>
      <c r="RO848" s="56"/>
      <c r="RP848" s="56"/>
      <c r="RQ848" s="56"/>
      <c r="RR848" s="56"/>
      <c r="RS848" s="56"/>
      <c r="RT848" s="56"/>
      <c r="RU848" s="56"/>
      <c r="RV848" s="56"/>
      <c r="RW848" s="56"/>
      <c r="RX848" s="56"/>
      <c r="RY848" s="56"/>
      <c r="RZ848" s="56"/>
      <c r="SA848" s="56"/>
      <c r="SB848" s="56"/>
      <c r="SC848" s="56"/>
      <c r="SD848" s="56"/>
      <c r="SE848" s="56"/>
      <c r="SF848" s="56"/>
      <c r="SG848" s="56"/>
      <c r="SH848" s="56"/>
      <c r="SI848" s="56"/>
      <c r="SJ848" s="56"/>
      <c r="SK848" s="56"/>
      <c r="SL848" s="56"/>
      <c r="SM848" s="56"/>
      <c r="SN848" s="56"/>
      <c r="SO848" s="56"/>
      <c r="SP848" s="56"/>
      <c r="SQ848" s="56"/>
      <c r="SR848" s="56"/>
      <c r="SS848" s="56"/>
      <c r="ST848" s="56"/>
      <c r="SU848" s="56"/>
      <c r="SV848" s="56"/>
      <c r="SW848" s="56"/>
      <c r="SX848" s="56"/>
      <c r="SY848" s="56"/>
      <c r="SZ848" s="56"/>
      <c r="TA848" s="56"/>
      <c r="TB848" s="56"/>
      <c r="TC848" s="56"/>
      <c r="TD848" s="56"/>
      <c r="TE848" s="56"/>
      <c r="TF848" s="56"/>
      <c r="TG848" s="56"/>
      <c r="TH848" s="56"/>
      <c r="TI848" s="56"/>
      <c r="TJ848" s="56"/>
      <c r="TK848" s="56"/>
      <c r="TL848" s="56"/>
      <c r="TM848" s="56"/>
      <c r="TN848" s="56"/>
      <c r="TO848" s="56"/>
      <c r="TP848" s="56"/>
      <c r="TQ848" s="56"/>
      <c r="TR848" s="56"/>
      <c r="TS848" s="56"/>
      <c r="TT848" s="56"/>
      <c r="TU848" s="56"/>
      <c r="TV848" s="56"/>
      <c r="TW848" s="56"/>
      <c r="TX848" s="56"/>
      <c r="TY848" s="56"/>
      <c r="TZ848" s="56"/>
      <c r="UA848" s="56"/>
      <c r="UB848" s="56"/>
      <c r="UC848" s="56"/>
      <c r="UD848" s="56"/>
      <c r="UE848" s="56"/>
      <c r="UF848" s="56"/>
      <c r="UG848" s="56"/>
      <c r="UH848" s="56"/>
      <c r="UI848" s="56"/>
      <c r="UJ848" s="56"/>
      <c r="UK848" s="56"/>
      <c r="UL848" s="56"/>
      <c r="UM848" s="56"/>
      <c r="UN848" s="56"/>
      <c r="UO848" s="56"/>
      <c r="UP848" s="56"/>
      <c r="UQ848" s="56"/>
      <c r="UR848" s="56"/>
      <c r="US848" s="56"/>
      <c r="UT848" s="56"/>
      <c r="UU848" s="56"/>
      <c r="UV848" s="56"/>
      <c r="UW848" s="56"/>
      <c r="UX848" s="56"/>
      <c r="UY848" s="56"/>
      <c r="UZ848" s="56"/>
      <c r="VA848" s="56"/>
      <c r="VB848" s="56"/>
      <c r="VC848" s="56"/>
      <c r="VD848" s="56"/>
      <c r="VE848" s="56"/>
      <c r="VF848" s="56"/>
      <c r="VG848" s="56"/>
      <c r="VH848" s="56"/>
      <c r="VI848" s="56"/>
      <c r="VJ848" s="56"/>
      <c r="VK848" s="56"/>
      <c r="VL848" s="56"/>
      <c r="VM848" s="56"/>
      <c r="VN848" s="56"/>
      <c r="VO848" s="56"/>
      <c r="VP848" s="56"/>
      <c r="VQ848" s="56"/>
      <c r="VR848" s="56"/>
      <c r="VS848" s="56"/>
      <c r="VT848" s="56"/>
      <c r="VU848" s="56"/>
      <c r="VV848" s="56"/>
      <c r="VW848" s="56"/>
      <c r="VX848" s="56"/>
      <c r="VY848" s="56"/>
      <c r="VZ848" s="56"/>
      <c r="WA848" s="56"/>
      <c r="WB848" s="56"/>
      <c r="WC848" s="56"/>
      <c r="WD848" s="56"/>
      <c r="WE848" s="56"/>
      <c r="WF848" s="56"/>
      <c r="WG848" s="56"/>
      <c r="WH848" s="56"/>
      <c r="WI848" s="56"/>
      <c r="WJ848" s="56"/>
      <c r="WK848" s="56"/>
      <c r="WL848" s="56"/>
      <c r="WM848" s="56"/>
      <c r="WN848" s="56"/>
      <c r="WO848" s="56"/>
      <c r="WP848" s="56"/>
      <c r="WQ848" s="56"/>
      <c r="WR848" s="56"/>
      <c r="WS848" s="56"/>
      <c r="WT848" s="56"/>
      <c r="WU848" s="56"/>
      <c r="WV848" s="56"/>
      <c r="WW848" s="56"/>
      <c r="WX848" s="56"/>
      <c r="WY848" s="56"/>
      <c r="WZ848" s="56"/>
      <c r="XA848" s="56"/>
      <c r="XB848" s="56"/>
      <c r="XC848" s="56"/>
      <c r="XD848" s="56"/>
      <c r="XE848" s="56"/>
      <c r="XF848" s="56"/>
      <c r="XG848" s="56"/>
      <c r="XH848" s="56"/>
      <c r="XI848" s="56"/>
      <c r="XJ848" s="56"/>
      <c r="XK848" s="56"/>
      <c r="XL848" s="56"/>
      <c r="XM848" s="56"/>
      <c r="XN848" s="56"/>
      <c r="XO848" s="56"/>
      <c r="XP848" s="56"/>
      <c r="XQ848" s="56"/>
      <c r="XR848" s="56"/>
      <c r="XS848" s="56"/>
      <c r="XT848" s="56"/>
      <c r="XU848" s="56"/>
      <c r="XV848" s="56"/>
      <c r="XW848" s="56"/>
      <c r="XX848" s="56"/>
      <c r="XY848" s="56"/>
      <c r="XZ848" s="56"/>
      <c r="YA848" s="56"/>
      <c r="YB848" s="56"/>
      <c r="YC848" s="56"/>
      <c r="YD848" s="56"/>
      <c r="YE848" s="56"/>
      <c r="YF848" s="56"/>
      <c r="YG848" s="56"/>
      <c r="YH848" s="56"/>
      <c r="YI848" s="56"/>
      <c r="YJ848" s="56"/>
      <c r="YK848" s="56"/>
      <c r="YL848" s="56"/>
      <c r="YM848" s="56"/>
      <c r="YN848" s="56"/>
      <c r="YO848" s="56"/>
      <c r="YP848" s="56"/>
      <c r="YQ848" s="56"/>
      <c r="YR848" s="56"/>
      <c r="YS848" s="56"/>
      <c r="YT848" s="56"/>
      <c r="YU848" s="56"/>
      <c r="YV848" s="56"/>
      <c r="YW848" s="56"/>
      <c r="YX848" s="56"/>
      <c r="YY848" s="56"/>
      <c r="YZ848" s="56"/>
      <c r="ZA848" s="56"/>
      <c r="ZB848" s="56"/>
      <c r="ZC848" s="56"/>
      <c r="ZD848" s="56"/>
      <c r="ZE848" s="56"/>
      <c r="ZF848" s="56"/>
      <c r="ZG848" s="56"/>
      <c r="ZH848" s="56"/>
      <c r="ZI848" s="56"/>
      <c r="ZJ848" s="56"/>
      <c r="ZK848" s="56"/>
      <c r="ZL848" s="56"/>
      <c r="ZM848" s="56"/>
      <c r="ZN848" s="56"/>
      <c r="ZO848" s="56"/>
      <c r="ZP848" s="56"/>
      <c r="ZQ848" s="56"/>
      <c r="ZR848" s="56"/>
      <c r="ZS848" s="56"/>
      <c r="ZT848" s="56"/>
      <c r="ZU848" s="56"/>
      <c r="ZV848" s="56"/>
      <c r="ZW848" s="56"/>
      <c r="ZX848" s="56"/>
      <c r="ZY848" s="56"/>
      <c r="ZZ848" s="56"/>
    </row>
    <row r="849" spans="1:702" s="56" customFormat="1" hidden="1" outlineLevel="1" x14ac:dyDescent="0.2">
      <c r="A849" s="49"/>
      <c r="B849" s="75"/>
      <c r="C849" s="49" t="s">
        <v>124</v>
      </c>
      <c r="D849" s="141"/>
      <c r="E849" s="170"/>
      <c r="F849" s="53"/>
      <c r="G849" s="170"/>
      <c r="H849" s="43"/>
      <c r="I849" s="132"/>
      <c r="J849" s="170"/>
      <c r="K849" s="190"/>
      <c r="L849" s="178"/>
      <c r="P849" s="34"/>
      <c r="Q849" s="34"/>
    </row>
    <row r="850" spans="1:702" s="56" customFormat="1" hidden="1" outlineLevel="1" x14ac:dyDescent="0.2">
      <c r="A850" s="49"/>
      <c r="B850" s="75"/>
      <c r="C850" s="49" t="s">
        <v>137</v>
      </c>
      <c r="D850" s="141"/>
      <c r="E850" s="171"/>
      <c r="F850" s="53"/>
      <c r="G850" s="171"/>
      <c r="H850" s="43"/>
      <c r="I850" s="132"/>
      <c r="J850" s="171"/>
      <c r="K850" s="191"/>
      <c r="L850" s="179"/>
      <c r="P850" s="34"/>
      <c r="Q850" s="34"/>
    </row>
    <row r="851" spans="1:702" s="56" customFormat="1" hidden="1" outlineLevel="1" x14ac:dyDescent="0.2">
      <c r="A851" s="49"/>
      <c r="B851" s="75"/>
      <c r="C851" s="49" t="s">
        <v>138</v>
      </c>
      <c r="D851" s="141"/>
      <c r="E851" s="172"/>
      <c r="F851" s="53"/>
      <c r="G851" s="172"/>
      <c r="H851" s="43"/>
      <c r="I851" s="132"/>
      <c r="J851" s="172"/>
      <c r="K851" s="192"/>
      <c r="L851" s="180"/>
      <c r="P851" s="34"/>
      <c r="Q851" s="34"/>
    </row>
    <row r="852" spans="1:702" s="59" customFormat="1" collapsed="1" x14ac:dyDescent="0.2">
      <c r="A852" s="41"/>
      <c r="B852" s="57">
        <v>598</v>
      </c>
      <c r="C852" s="78" t="s">
        <v>255</v>
      </c>
      <c r="D852" s="64"/>
      <c r="E852" s="58"/>
      <c r="F852" s="58">
        <f>SUM(F853:F855)</f>
        <v>0</v>
      </c>
      <c r="G852" s="129">
        <f>F852-E852</f>
        <v>0</v>
      </c>
      <c r="H852" s="58">
        <f t="shared" ref="H852" si="204">SUM(H853:H855)</f>
        <v>0</v>
      </c>
      <c r="I852" s="130" t="str">
        <f>IF((OR(I853="SZ",I854="SZ",I855="SZ")),"SZ","AZ")</f>
        <v>AZ</v>
      </c>
      <c r="J852" s="129">
        <f>H852-E852</f>
        <v>0</v>
      </c>
      <c r="K852" s="135">
        <f>IF(F852="",E852,IF(I852="SZ",H852,F852))</f>
        <v>0</v>
      </c>
      <c r="L852" s="129">
        <f>K852-E852</f>
        <v>0</v>
      </c>
      <c r="M852" s="56"/>
      <c r="N852" s="56"/>
      <c r="O852" s="56"/>
      <c r="P852" s="34"/>
      <c r="Q852" s="34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  <c r="BX852" s="56"/>
      <c r="BY852" s="56"/>
      <c r="BZ852" s="56"/>
      <c r="CA852" s="56"/>
      <c r="CB852" s="56"/>
      <c r="CC852" s="56"/>
      <c r="CD852" s="56"/>
      <c r="CE852" s="56"/>
      <c r="CF852" s="56"/>
      <c r="CG852" s="56"/>
      <c r="CH852" s="56"/>
      <c r="CI852" s="56"/>
      <c r="CJ852" s="56"/>
      <c r="CK852" s="56"/>
      <c r="CL852" s="56"/>
      <c r="CM852" s="56"/>
      <c r="CN852" s="56"/>
      <c r="CO852" s="56"/>
      <c r="CP852" s="56"/>
      <c r="CQ852" s="56"/>
      <c r="CR852" s="56"/>
      <c r="CS852" s="56"/>
      <c r="CT852" s="56"/>
      <c r="CU852" s="56"/>
      <c r="CV852" s="56"/>
      <c r="CW852" s="56"/>
      <c r="CX852" s="56"/>
      <c r="CY852" s="56"/>
      <c r="CZ852" s="56"/>
      <c r="DA852" s="56"/>
      <c r="DB852" s="56"/>
      <c r="DC852" s="56"/>
      <c r="DD852" s="56"/>
      <c r="DE852" s="56"/>
      <c r="DF852" s="56"/>
      <c r="DG852" s="56"/>
      <c r="DH852" s="56"/>
      <c r="DI852" s="56"/>
      <c r="DJ852" s="56"/>
      <c r="DK852" s="56"/>
      <c r="DL852" s="56"/>
      <c r="DM852" s="56"/>
      <c r="DN852" s="56"/>
      <c r="DO852" s="56"/>
      <c r="DP852" s="56"/>
      <c r="DQ852" s="56"/>
      <c r="DR852" s="56"/>
      <c r="DS852" s="56"/>
      <c r="DT852" s="56"/>
      <c r="DU852" s="56"/>
      <c r="DV852" s="56"/>
      <c r="DW852" s="56"/>
      <c r="DX852" s="56"/>
      <c r="DY852" s="56"/>
      <c r="DZ852" s="56"/>
      <c r="EA852" s="56"/>
      <c r="EB852" s="56"/>
      <c r="EC852" s="56"/>
      <c r="ED852" s="56"/>
      <c r="EE852" s="56"/>
      <c r="EF852" s="56"/>
      <c r="EG852" s="56"/>
      <c r="EH852" s="56"/>
      <c r="EI852" s="56"/>
      <c r="EJ852" s="56"/>
      <c r="EK852" s="56"/>
      <c r="EL852" s="56"/>
      <c r="EM852" s="56"/>
      <c r="EN852" s="56"/>
      <c r="EO852" s="56"/>
      <c r="EP852" s="56"/>
      <c r="EQ852" s="56"/>
      <c r="ER852" s="56"/>
      <c r="ES852" s="56"/>
      <c r="ET852" s="56"/>
      <c r="EU852" s="56"/>
      <c r="EV852" s="56"/>
      <c r="EW852" s="56"/>
      <c r="EX852" s="56"/>
      <c r="EY852" s="56"/>
      <c r="EZ852" s="56"/>
      <c r="FA852" s="56"/>
      <c r="FB852" s="56"/>
      <c r="FC852" s="56"/>
      <c r="FD852" s="56"/>
      <c r="FE852" s="56"/>
      <c r="FF852" s="56"/>
      <c r="FG852" s="56"/>
      <c r="FH852" s="56"/>
      <c r="FI852" s="56"/>
      <c r="FJ852" s="56"/>
      <c r="FK852" s="56"/>
      <c r="FL852" s="56"/>
      <c r="FM852" s="56"/>
      <c r="FN852" s="56"/>
      <c r="FO852" s="56"/>
      <c r="FP852" s="56"/>
      <c r="FQ852" s="56"/>
      <c r="FR852" s="56"/>
      <c r="FS852" s="56"/>
      <c r="FT852" s="56"/>
      <c r="FU852" s="56"/>
      <c r="FV852" s="56"/>
      <c r="FW852" s="56"/>
      <c r="FX852" s="56"/>
      <c r="FY852" s="56"/>
      <c r="FZ852" s="56"/>
      <c r="GA852" s="56"/>
      <c r="GB852" s="56"/>
      <c r="GC852" s="56"/>
      <c r="GD852" s="56"/>
      <c r="GE852" s="56"/>
      <c r="GF852" s="56"/>
      <c r="GG852" s="56"/>
      <c r="GH852" s="56"/>
      <c r="GI852" s="56"/>
      <c r="GJ852" s="56"/>
      <c r="GK852" s="56"/>
      <c r="GL852" s="56"/>
      <c r="GM852" s="56"/>
      <c r="GN852" s="56"/>
      <c r="GO852" s="56"/>
      <c r="GP852" s="56"/>
      <c r="GQ852" s="56"/>
      <c r="GR852" s="56"/>
      <c r="GS852" s="56"/>
      <c r="GT852" s="56"/>
      <c r="GU852" s="56"/>
      <c r="GV852" s="56"/>
      <c r="GW852" s="56"/>
      <c r="GX852" s="56"/>
      <c r="GY852" s="56"/>
      <c r="GZ852" s="56"/>
      <c r="HA852" s="56"/>
      <c r="HB852" s="56"/>
      <c r="HC852" s="56"/>
      <c r="HD852" s="56"/>
      <c r="HE852" s="56"/>
      <c r="HF852" s="56"/>
      <c r="HG852" s="56"/>
      <c r="HH852" s="56"/>
      <c r="HI852" s="56"/>
      <c r="HJ852" s="56"/>
      <c r="HK852" s="56"/>
      <c r="HL852" s="56"/>
      <c r="HM852" s="56"/>
      <c r="HN852" s="56"/>
      <c r="HO852" s="56"/>
      <c r="HP852" s="56"/>
      <c r="HQ852" s="56"/>
      <c r="HR852" s="56"/>
      <c r="HS852" s="56"/>
      <c r="HT852" s="56"/>
      <c r="HU852" s="56"/>
      <c r="HV852" s="56"/>
      <c r="HW852" s="56"/>
      <c r="HX852" s="56"/>
      <c r="HY852" s="56"/>
      <c r="HZ852" s="56"/>
      <c r="IA852" s="56"/>
      <c r="IB852" s="56"/>
      <c r="IC852" s="56"/>
      <c r="ID852" s="56"/>
      <c r="IE852" s="56"/>
      <c r="IF852" s="56"/>
      <c r="IG852" s="56"/>
      <c r="IH852" s="56"/>
      <c r="II852" s="56"/>
      <c r="IJ852" s="56"/>
      <c r="IK852" s="56"/>
      <c r="IL852" s="56"/>
      <c r="IM852" s="56"/>
      <c r="IN852" s="56"/>
      <c r="IO852" s="56"/>
      <c r="IP852" s="56"/>
      <c r="IQ852" s="56"/>
      <c r="IR852" s="56"/>
      <c r="IS852" s="56"/>
      <c r="IT852" s="56"/>
      <c r="IU852" s="56"/>
      <c r="IV852" s="56"/>
      <c r="IW852" s="56"/>
      <c r="IX852" s="56"/>
      <c r="IY852" s="56"/>
      <c r="IZ852" s="56"/>
      <c r="JA852" s="56"/>
      <c r="JB852" s="56"/>
      <c r="JC852" s="56"/>
      <c r="JD852" s="56"/>
      <c r="JE852" s="56"/>
      <c r="JF852" s="56"/>
      <c r="JG852" s="56"/>
      <c r="JH852" s="56"/>
      <c r="JI852" s="56"/>
      <c r="JJ852" s="56"/>
      <c r="JK852" s="56"/>
      <c r="JL852" s="56"/>
      <c r="JM852" s="56"/>
      <c r="JN852" s="56"/>
      <c r="JO852" s="56"/>
      <c r="JP852" s="56"/>
      <c r="JQ852" s="56"/>
      <c r="JR852" s="56"/>
      <c r="JS852" s="56"/>
      <c r="JT852" s="56"/>
      <c r="JU852" s="56"/>
      <c r="JV852" s="56"/>
      <c r="JW852" s="56"/>
      <c r="JX852" s="56"/>
      <c r="JY852" s="56"/>
      <c r="JZ852" s="56"/>
      <c r="KA852" s="56"/>
      <c r="KB852" s="56"/>
      <c r="KC852" s="56"/>
      <c r="KD852" s="56"/>
      <c r="KE852" s="56"/>
      <c r="KF852" s="56"/>
      <c r="KG852" s="56"/>
      <c r="KH852" s="56"/>
      <c r="KI852" s="56"/>
      <c r="KJ852" s="56"/>
      <c r="KK852" s="56"/>
      <c r="KL852" s="56"/>
      <c r="KM852" s="56"/>
      <c r="KN852" s="56"/>
      <c r="KO852" s="56"/>
      <c r="KP852" s="56"/>
      <c r="KQ852" s="56"/>
      <c r="KR852" s="56"/>
      <c r="KS852" s="56"/>
      <c r="KT852" s="56"/>
      <c r="KU852" s="56"/>
      <c r="KV852" s="56"/>
      <c r="KW852" s="56"/>
      <c r="KX852" s="56"/>
      <c r="KY852" s="56"/>
      <c r="KZ852" s="56"/>
      <c r="LA852" s="56"/>
      <c r="LB852" s="56"/>
      <c r="LC852" s="56"/>
      <c r="LD852" s="56"/>
      <c r="LE852" s="56"/>
      <c r="LF852" s="56"/>
      <c r="LG852" s="56"/>
      <c r="LH852" s="56"/>
      <c r="LI852" s="56"/>
      <c r="LJ852" s="56"/>
      <c r="LK852" s="56"/>
      <c r="LL852" s="56"/>
      <c r="LM852" s="56"/>
      <c r="LN852" s="56"/>
      <c r="LO852" s="56"/>
      <c r="LP852" s="56"/>
      <c r="LQ852" s="56"/>
      <c r="LR852" s="56"/>
      <c r="LS852" s="56"/>
      <c r="LT852" s="56"/>
      <c r="LU852" s="56"/>
      <c r="LV852" s="56"/>
      <c r="LW852" s="56"/>
      <c r="LX852" s="56"/>
      <c r="LY852" s="56"/>
      <c r="LZ852" s="56"/>
      <c r="MA852" s="56"/>
      <c r="MB852" s="56"/>
      <c r="MC852" s="56"/>
      <c r="MD852" s="56"/>
      <c r="ME852" s="56"/>
      <c r="MF852" s="56"/>
      <c r="MG852" s="56"/>
      <c r="MH852" s="56"/>
      <c r="MI852" s="56"/>
      <c r="MJ852" s="56"/>
      <c r="MK852" s="56"/>
      <c r="ML852" s="56"/>
      <c r="MM852" s="56"/>
      <c r="MN852" s="56"/>
      <c r="MO852" s="56"/>
      <c r="MP852" s="56"/>
      <c r="MQ852" s="56"/>
      <c r="MR852" s="56"/>
      <c r="MS852" s="56"/>
      <c r="MT852" s="56"/>
      <c r="MU852" s="56"/>
      <c r="MV852" s="56"/>
      <c r="MW852" s="56"/>
      <c r="MX852" s="56"/>
      <c r="MY852" s="56"/>
      <c r="MZ852" s="56"/>
      <c r="NA852" s="56"/>
      <c r="NB852" s="56"/>
      <c r="NC852" s="56"/>
      <c r="ND852" s="56"/>
      <c r="NE852" s="56"/>
      <c r="NF852" s="56"/>
      <c r="NG852" s="56"/>
      <c r="NH852" s="56"/>
      <c r="NI852" s="56"/>
      <c r="NJ852" s="56"/>
      <c r="NK852" s="56"/>
      <c r="NL852" s="56"/>
      <c r="NM852" s="56"/>
      <c r="NN852" s="56"/>
      <c r="NO852" s="56"/>
      <c r="NP852" s="56"/>
      <c r="NQ852" s="56"/>
      <c r="NR852" s="56"/>
      <c r="NS852" s="56"/>
      <c r="NT852" s="56"/>
      <c r="NU852" s="56"/>
      <c r="NV852" s="56"/>
      <c r="NW852" s="56"/>
      <c r="NX852" s="56"/>
      <c r="NY852" s="56"/>
      <c r="NZ852" s="56"/>
      <c r="OA852" s="56"/>
      <c r="OB852" s="56"/>
      <c r="OC852" s="56"/>
      <c r="OD852" s="56"/>
      <c r="OE852" s="56"/>
      <c r="OF852" s="56"/>
      <c r="OG852" s="56"/>
      <c r="OH852" s="56"/>
      <c r="OI852" s="56"/>
      <c r="OJ852" s="56"/>
      <c r="OK852" s="56"/>
      <c r="OL852" s="56"/>
      <c r="OM852" s="56"/>
      <c r="ON852" s="56"/>
      <c r="OO852" s="56"/>
      <c r="OP852" s="56"/>
      <c r="OQ852" s="56"/>
      <c r="OR852" s="56"/>
      <c r="OS852" s="56"/>
      <c r="OT852" s="56"/>
      <c r="OU852" s="56"/>
      <c r="OV852" s="56"/>
      <c r="OW852" s="56"/>
      <c r="OX852" s="56"/>
      <c r="OY852" s="56"/>
      <c r="OZ852" s="56"/>
      <c r="PA852" s="56"/>
      <c r="PB852" s="56"/>
      <c r="PC852" s="56"/>
      <c r="PD852" s="56"/>
      <c r="PE852" s="56"/>
      <c r="PF852" s="56"/>
      <c r="PG852" s="56"/>
      <c r="PH852" s="56"/>
      <c r="PI852" s="56"/>
      <c r="PJ852" s="56"/>
      <c r="PK852" s="56"/>
      <c r="PL852" s="56"/>
      <c r="PM852" s="56"/>
      <c r="PN852" s="56"/>
      <c r="PO852" s="56"/>
      <c r="PP852" s="56"/>
      <c r="PQ852" s="56"/>
      <c r="PR852" s="56"/>
      <c r="PS852" s="56"/>
      <c r="PT852" s="56"/>
      <c r="PU852" s="56"/>
      <c r="PV852" s="56"/>
      <c r="PW852" s="56"/>
      <c r="PX852" s="56"/>
      <c r="PY852" s="56"/>
      <c r="PZ852" s="56"/>
      <c r="QA852" s="56"/>
      <c r="QB852" s="56"/>
      <c r="QC852" s="56"/>
      <c r="QD852" s="56"/>
      <c r="QE852" s="56"/>
      <c r="QF852" s="56"/>
      <c r="QG852" s="56"/>
      <c r="QH852" s="56"/>
      <c r="QI852" s="56"/>
      <c r="QJ852" s="56"/>
      <c r="QK852" s="56"/>
      <c r="QL852" s="56"/>
      <c r="QM852" s="56"/>
      <c r="QN852" s="56"/>
      <c r="QO852" s="56"/>
      <c r="QP852" s="56"/>
      <c r="QQ852" s="56"/>
      <c r="QR852" s="56"/>
      <c r="QS852" s="56"/>
      <c r="QT852" s="56"/>
      <c r="QU852" s="56"/>
      <c r="QV852" s="56"/>
      <c r="QW852" s="56"/>
      <c r="QX852" s="56"/>
      <c r="QY852" s="56"/>
      <c r="QZ852" s="56"/>
      <c r="RA852" s="56"/>
      <c r="RB852" s="56"/>
      <c r="RC852" s="56"/>
      <c r="RD852" s="56"/>
      <c r="RE852" s="56"/>
      <c r="RF852" s="56"/>
      <c r="RG852" s="56"/>
      <c r="RH852" s="56"/>
      <c r="RI852" s="56"/>
      <c r="RJ852" s="56"/>
      <c r="RK852" s="56"/>
      <c r="RL852" s="56"/>
      <c r="RM852" s="56"/>
      <c r="RN852" s="56"/>
      <c r="RO852" s="56"/>
      <c r="RP852" s="56"/>
      <c r="RQ852" s="56"/>
      <c r="RR852" s="56"/>
      <c r="RS852" s="56"/>
      <c r="RT852" s="56"/>
      <c r="RU852" s="56"/>
      <c r="RV852" s="56"/>
      <c r="RW852" s="56"/>
      <c r="RX852" s="56"/>
      <c r="RY852" s="56"/>
      <c r="RZ852" s="56"/>
      <c r="SA852" s="56"/>
      <c r="SB852" s="56"/>
      <c r="SC852" s="56"/>
      <c r="SD852" s="56"/>
      <c r="SE852" s="56"/>
      <c r="SF852" s="56"/>
      <c r="SG852" s="56"/>
      <c r="SH852" s="56"/>
      <c r="SI852" s="56"/>
      <c r="SJ852" s="56"/>
      <c r="SK852" s="56"/>
      <c r="SL852" s="56"/>
      <c r="SM852" s="56"/>
      <c r="SN852" s="56"/>
      <c r="SO852" s="56"/>
      <c r="SP852" s="56"/>
      <c r="SQ852" s="56"/>
      <c r="SR852" s="56"/>
      <c r="SS852" s="56"/>
      <c r="ST852" s="56"/>
      <c r="SU852" s="56"/>
      <c r="SV852" s="56"/>
      <c r="SW852" s="56"/>
      <c r="SX852" s="56"/>
      <c r="SY852" s="56"/>
      <c r="SZ852" s="56"/>
      <c r="TA852" s="56"/>
      <c r="TB852" s="56"/>
      <c r="TC852" s="56"/>
      <c r="TD852" s="56"/>
      <c r="TE852" s="56"/>
      <c r="TF852" s="56"/>
      <c r="TG852" s="56"/>
      <c r="TH852" s="56"/>
      <c r="TI852" s="56"/>
      <c r="TJ852" s="56"/>
      <c r="TK852" s="56"/>
      <c r="TL852" s="56"/>
      <c r="TM852" s="56"/>
      <c r="TN852" s="56"/>
      <c r="TO852" s="56"/>
      <c r="TP852" s="56"/>
      <c r="TQ852" s="56"/>
      <c r="TR852" s="56"/>
      <c r="TS852" s="56"/>
      <c r="TT852" s="56"/>
      <c r="TU852" s="56"/>
      <c r="TV852" s="56"/>
      <c r="TW852" s="56"/>
      <c r="TX852" s="56"/>
      <c r="TY852" s="56"/>
      <c r="TZ852" s="56"/>
      <c r="UA852" s="56"/>
      <c r="UB852" s="56"/>
      <c r="UC852" s="56"/>
      <c r="UD852" s="56"/>
      <c r="UE852" s="56"/>
      <c r="UF852" s="56"/>
      <c r="UG852" s="56"/>
      <c r="UH852" s="56"/>
      <c r="UI852" s="56"/>
      <c r="UJ852" s="56"/>
      <c r="UK852" s="56"/>
      <c r="UL852" s="56"/>
      <c r="UM852" s="56"/>
      <c r="UN852" s="56"/>
      <c r="UO852" s="56"/>
      <c r="UP852" s="56"/>
      <c r="UQ852" s="56"/>
      <c r="UR852" s="56"/>
      <c r="US852" s="56"/>
      <c r="UT852" s="56"/>
      <c r="UU852" s="56"/>
      <c r="UV852" s="56"/>
      <c r="UW852" s="56"/>
      <c r="UX852" s="56"/>
      <c r="UY852" s="56"/>
      <c r="UZ852" s="56"/>
      <c r="VA852" s="56"/>
      <c r="VB852" s="56"/>
      <c r="VC852" s="56"/>
      <c r="VD852" s="56"/>
      <c r="VE852" s="56"/>
      <c r="VF852" s="56"/>
      <c r="VG852" s="56"/>
      <c r="VH852" s="56"/>
      <c r="VI852" s="56"/>
      <c r="VJ852" s="56"/>
      <c r="VK852" s="56"/>
      <c r="VL852" s="56"/>
      <c r="VM852" s="56"/>
      <c r="VN852" s="56"/>
      <c r="VO852" s="56"/>
      <c r="VP852" s="56"/>
      <c r="VQ852" s="56"/>
      <c r="VR852" s="56"/>
      <c r="VS852" s="56"/>
      <c r="VT852" s="56"/>
      <c r="VU852" s="56"/>
      <c r="VV852" s="56"/>
      <c r="VW852" s="56"/>
      <c r="VX852" s="56"/>
      <c r="VY852" s="56"/>
      <c r="VZ852" s="56"/>
      <c r="WA852" s="56"/>
      <c r="WB852" s="56"/>
      <c r="WC852" s="56"/>
      <c r="WD852" s="56"/>
      <c r="WE852" s="56"/>
      <c r="WF852" s="56"/>
      <c r="WG852" s="56"/>
      <c r="WH852" s="56"/>
      <c r="WI852" s="56"/>
      <c r="WJ852" s="56"/>
      <c r="WK852" s="56"/>
      <c r="WL852" s="56"/>
      <c r="WM852" s="56"/>
      <c r="WN852" s="56"/>
      <c r="WO852" s="56"/>
      <c r="WP852" s="56"/>
      <c r="WQ852" s="56"/>
      <c r="WR852" s="56"/>
      <c r="WS852" s="56"/>
      <c r="WT852" s="56"/>
      <c r="WU852" s="56"/>
      <c r="WV852" s="56"/>
      <c r="WW852" s="56"/>
      <c r="WX852" s="56"/>
      <c r="WY852" s="56"/>
      <c r="WZ852" s="56"/>
      <c r="XA852" s="56"/>
      <c r="XB852" s="56"/>
      <c r="XC852" s="56"/>
      <c r="XD852" s="56"/>
      <c r="XE852" s="56"/>
      <c r="XF852" s="56"/>
      <c r="XG852" s="56"/>
      <c r="XH852" s="56"/>
      <c r="XI852" s="56"/>
      <c r="XJ852" s="56"/>
      <c r="XK852" s="56"/>
      <c r="XL852" s="56"/>
      <c r="XM852" s="56"/>
      <c r="XN852" s="56"/>
      <c r="XO852" s="56"/>
      <c r="XP852" s="56"/>
      <c r="XQ852" s="56"/>
      <c r="XR852" s="56"/>
      <c r="XS852" s="56"/>
      <c r="XT852" s="56"/>
      <c r="XU852" s="56"/>
      <c r="XV852" s="56"/>
      <c r="XW852" s="56"/>
      <c r="XX852" s="56"/>
      <c r="XY852" s="56"/>
      <c r="XZ852" s="56"/>
      <c r="YA852" s="56"/>
      <c r="YB852" s="56"/>
      <c r="YC852" s="56"/>
      <c r="YD852" s="56"/>
      <c r="YE852" s="56"/>
      <c r="YF852" s="56"/>
      <c r="YG852" s="56"/>
      <c r="YH852" s="56"/>
      <c r="YI852" s="56"/>
      <c r="YJ852" s="56"/>
      <c r="YK852" s="56"/>
      <c r="YL852" s="56"/>
      <c r="YM852" s="56"/>
      <c r="YN852" s="56"/>
      <c r="YO852" s="56"/>
      <c r="YP852" s="56"/>
      <c r="YQ852" s="56"/>
      <c r="YR852" s="56"/>
      <c r="YS852" s="56"/>
      <c r="YT852" s="56"/>
      <c r="YU852" s="56"/>
      <c r="YV852" s="56"/>
      <c r="YW852" s="56"/>
      <c r="YX852" s="56"/>
      <c r="YY852" s="56"/>
      <c r="YZ852" s="56"/>
      <c r="ZA852" s="56"/>
      <c r="ZB852" s="56"/>
      <c r="ZC852" s="56"/>
      <c r="ZD852" s="56"/>
      <c r="ZE852" s="56"/>
      <c r="ZF852" s="56"/>
      <c r="ZG852" s="56"/>
      <c r="ZH852" s="56"/>
      <c r="ZI852" s="56"/>
      <c r="ZJ852" s="56"/>
      <c r="ZK852" s="56"/>
      <c r="ZL852" s="56"/>
      <c r="ZM852" s="56"/>
      <c r="ZN852" s="56"/>
      <c r="ZO852" s="56"/>
      <c r="ZP852" s="56"/>
      <c r="ZQ852" s="56"/>
      <c r="ZR852" s="56"/>
      <c r="ZS852" s="56"/>
      <c r="ZT852" s="56"/>
      <c r="ZU852" s="56"/>
      <c r="ZV852" s="56"/>
      <c r="ZW852" s="56"/>
      <c r="ZX852" s="56"/>
      <c r="ZY852" s="56"/>
      <c r="ZZ852" s="56"/>
    </row>
    <row r="853" spans="1:702" s="56" customFormat="1" hidden="1" outlineLevel="1" x14ac:dyDescent="0.2">
      <c r="A853" s="49"/>
      <c r="B853" s="75"/>
      <c r="C853" s="49" t="s">
        <v>124</v>
      </c>
      <c r="D853" s="141"/>
      <c r="E853" s="170"/>
      <c r="F853" s="53"/>
      <c r="G853" s="170"/>
      <c r="H853" s="43"/>
      <c r="I853" s="132"/>
      <c r="J853" s="170"/>
      <c r="K853" s="190"/>
      <c r="L853" s="178"/>
      <c r="P853" s="34"/>
      <c r="Q853" s="34"/>
    </row>
    <row r="854" spans="1:702" s="56" customFormat="1" hidden="1" outlineLevel="1" x14ac:dyDescent="0.2">
      <c r="A854" s="49"/>
      <c r="B854" s="75"/>
      <c r="C854" s="49" t="s">
        <v>137</v>
      </c>
      <c r="D854" s="141"/>
      <c r="E854" s="171"/>
      <c r="F854" s="53"/>
      <c r="G854" s="171"/>
      <c r="H854" s="43"/>
      <c r="I854" s="132"/>
      <c r="J854" s="171"/>
      <c r="K854" s="191"/>
      <c r="L854" s="179"/>
      <c r="P854" s="34"/>
      <c r="Q854" s="34"/>
    </row>
    <row r="855" spans="1:702" s="56" customFormat="1" hidden="1" outlineLevel="1" x14ac:dyDescent="0.2">
      <c r="A855" s="49"/>
      <c r="B855" s="75"/>
      <c r="C855" s="49" t="s">
        <v>138</v>
      </c>
      <c r="D855" s="141"/>
      <c r="E855" s="172"/>
      <c r="F855" s="53"/>
      <c r="G855" s="172"/>
      <c r="H855" s="43"/>
      <c r="I855" s="132"/>
      <c r="J855" s="172"/>
      <c r="K855" s="192"/>
      <c r="L855" s="180"/>
      <c r="P855" s="34"/>
      <c r="Q855" s="34"/>
    </row>
    <row r="856" spans="1:702" s="59" customFormat="1" collapsed="1" x14ac:dyDescent="0.2">
      <c r="A856" s="41"/>
      <c r="B856" s="57">
        <v>599</v>
      </c>
      <c r="C856" s="78" t="s">
        <v>256</v>
      </c>
      <c r="D856" s="64"/>
      <c r="E856" s="58"/>
      <c r="F856" s="58">
        <f>SUM(F857:F859)</f>
        <v>0</v>
      </c>
      <c r="G856" s="129">
        <f>F856-E856</f>
        <v>0</v>
      </c>
      <c r="H856" s="58">
        <f t="shared" ref="H856" si="205">SUM(H857:H859)</f>
        <v>0</v>
      </c>
      <c r="I856" s="130" t="str">
        <f>IF((OR(I857="SZ",I858="SZ",I859="SZ")),"SZ","AZ")</f>
        <v>AZ</v>
      </c>
      <c r="J856" s="129">
        <f>H856-E856</f>
        <v>0</v>
      </c>
      <c r="K856" s="135">
        <f>IF(F856="",E856,IF(I856="SZ",H856,F856))</f>
        <v>0</v>
      </c>
      <c r="L856" s="129">
        <f>K856-E856</f>
        <v>0</v>
      </c>
      <c r="M856" s="56"/>
      <c r="N856" s="56"/>
      <c r="O856" s="56"/>
      <c r="P856" s="34"/>
      <c r="Q856" s="34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  <c r="BX856" s="56"/>
      <c r="BY856" s="56"/>
      <c r="BZ856" s="56"/>
      <c r="CA856" s="56"/>
      <c r="CB856" s="56"/>
      <c r="CC856" s="56"/>
      <c r="CD856" s="56"/>
      <c r="CE856" s="56"/>
      <c r="CF856" s="56"/>
      <c r="CG856" s="56"/>
      <c r="CH856" s="56"/>
      <c r="CI856" s="56"/>
      <c r="CJ856" s="56"/>
      <c r="CK856" s="56"/>
      <c r="CL856" s="56"/>
      <c r="CM856" s="56"/>
      <c r="CN856" s="56"/>
      <c r="CO856" s="56"/>
      <c r="CP856" s="56"/>
      <c r="CQ856" s="56"/>
      <c r="CR856" s="56"/>
      <c r="CS856" s="56"/>
      <c r="CT856" s="56"/>
      <c r="CU856" s="56"/>
      <c r="CV856" s="56"/>
      <c r="CW856" s="56"/>
      <c r="CX856" s="56"/>
      <c r="CY856" s="56"/>
      <c r="CZ856" s="56"/>
      <c r="DA856" s="56"/>
      <c r="DB856" s="56"/>
      <c r="DC856" s="56"/>
      <c r="DD856" s="56"/>
      <c r="DE856" s="56"/>
      <c r="DF856" s="56"/>
      <c r="DG856" s="56"/>
      <c r="DH856" s="56"/>
      <c r="DI856" s="56"/>
      <c r="DJ856" s="56"/>
      <c r="DK856" s="56"/>
      <c r="DL856" s="56"/>
      <c r="DM856" s="56"/>
      <c r="DN856" s="56"/>
      <c r="DO856" s="56"/>
      <c r="DP856" s="56"/>
      <c r="DQ856" s="56"/>
      <c r="DR856" s="56"/>
      <c r="DS856" s="56"/>
      <c r="DT856" s="56"/>
      <c r="DU856" s="56"/>
      <c r="DV856" s="56"/>
      <c r="DW856" s="56"/>
      <c r="DX856" s="56"/>
      <c r="DY856" s="56"/>
      <c r="DZ856" s="56"/>
      <c r="EA856" s="56"/>
      <c r="EB856" s="56"/>
      <c r="EC856" s="56"/>
      <c r="ED856" s="56"/>
      <c r="EE856" s="56"/>
      <c r="EF856" s="56"/>
      <c r="EG856" s="56"/>
      <c r="EH856" s="56"/>
      <c r="EI856" s="56"/>
      <c r="EJ856" s="56"/>
      <c r="EK856" s="56"/>
      <c r="EL856" s="56"/>
      <c r="EM856" s="56"/>
      <c r="EN856" s="56"/>
      <c r="EO856" s="56"/>
      <c r="EP856" s="56"/>
      <c r="EQ856" s="56"/>
      <c r="ER856" s="56"/>
      <c r="ES856" s="56"/>
      <c r="ET856" s="56"/>
      <c r="EU856" s="56"/>
      <c r="EV856" s="56"/>
      <c r="EW856" s="56"/>
      <c r="EX856" s="56"/>
      <c r="EY856" s="56"/>
      <c r="EZ856" s="56"/>
      <c r="FA856" s="56"/>
      <c r="FB856" s="56"/>
      <c r="FC856" s="56"/>
      <c r="FD856" s="56"/>
      <c r="FE856" s="56"/>
      <c r="FF856" s="56"/>
      <c r="FG856" s="56"/>
      <c r="FH856" s="56"/>
      <c r="FI856" s="56"/>
      <c r="FJ856" s="56"/>
      <c r="FK856" s="56"/>
      <c r="FL856" s="56"/>
      <c r="FM856" s="56"/>
      <c r="FN856" s="56"/>
      <c r="FO856" s="56"/>
      <c r="FP856" s="56"/>
      <c r="FQ856" s="56"/>
      <c r="FR856" s="56"/>
      <c r="FS856" s="56"/>
      <c r="FT856" s="56"/>
      <c r="FU856" s="56"/>
      <c r="FV856" s="56"/>
      <c r="FW856" s="56"/>
      <c r="FX856" s="56"/>
      <c r="FY856" s="56"/>
      <c r="FZ856" s="56"/>
      <c r="GA856" s="56"/>
      <c r="GB856" s="56"/>
      <c r="GC856" s="56"/>
      <c r="GD856" s="56"/>
      <c r="GE856" s="56"/>
      <c r="GF856" s="56"/>
      <c r="GG856" s="56"/>
      <c r="GH856" s="56"/>
      <c r="GI856" s="56"/>
      <c r="GJ856" s="56"/>
      <c r="GK856" s="56"/>
      <c r="GL856" s="56"/>
      <c r="GM856" s="56"/>
      <c r="GN856" s="56"/>
      <c r="GO856" s="56"/>
      <c r="GP856" s="56"/>
      <c r="GQ856" s="56"/>
      <c r="GR856" s="56"/>
      <c r="GS856" s="56"/>
      <c r="GT856" s="56"/>
      <c r="GU856" s="56"/>
      <c r="GV856" s="56"/>
      <c r="GW856" s="56"/>
      <c r="GX856" s="56"/>
      <c r="GY856" s="56"/>
      <c r="GZ856" s="56"/>
      <c r="HA856" s="56"/>
      <c r="HB856" s="56"/>
      <c r="HC856" s="56"/>
      <c r="HD856" s="56"/>
      <c r="HE856" s="56"/>
      <c r="HF856" s="56"/>
      <c r="HG856" s="56"/>
      <c r="HH856" s="56"/>
      <c r="HI856" s="56"/>
      <c r="HJ856" s="56"/>
      <c r="HK856" s="56"/>
      <c r="HL856" s="56"/>
      <c r="HM856" s="56"/>
      <c r="HN856" s="56"/>
      <c r="HO856" s="56"/>
      <c r="HP856" s="56"/>
      <c r="HQ856" s="56"/>
      <c r="HR856" s="56"/>
      <c r="HS856" s="56"/>
      <c r="HT856" s="56"/>
      <c r="HU856" s="56"/>
      <c r="HV856" s="56"/>
      <c r="HW856" s="56"/>
      <c r="HX856" s="56"/>
      <c r="HY856" s="56"/>
      <c r="HZ856" s="56"/>
      <c r="IA856" s="56"/>
      <c r="IB856" s="56"/>
      <c r="IC856" s="56"/>
      <c r="ID856" s="56"/>
      <c r="IE856" s="56"/>
      <c r="IF856" s="56"/>
      <c r="IG856" s="56"/>
      <c r="IH856" s="56"/>
      <c r="II856" s="56"/>
      <c r="IJ856" s="56"/>
      <c r="IK856" s="56"/>
      <c r="IL856" s="56"/>
      <c r="IM856" s="56"/>
      <c r="IN856" s="56"/>
      <c r="IO856" s="56"/>
      <c r="IP856" s="56"/>
      <c r="IQ856" s="56"/>
      <c r="IR856" s="56"/>
      <c r="IS856" s="56"/>
      <c r="IT856" s="56"/>
      <c r="IU856" s="56"/>
      <c r="IV856" s="56"/>
      <c r="IW856" s="56"/>
      <c r="IX856" s="56"/>
      <c r="IY856" s="56"/>
      <c r="IZ856" s="56"/>
      <c r="JA856" s="56"/>
      <c r="JB856" s="56"/>
      <c r="JC856" s="56"/>
      <c r="JD856" s="56"/>
      <c r="JE856" s="56"/>
      <c r="JF856" s="56"/>
      <c r="JG856" s="56"/>
      <c r="JH856" s="56"/>
      <c r="JI856" s="56"/>
      <c r="JJ856" s="56"/>
      <c r="JK856" s="56"/>
      <c r="JL856" s="56"/>
      <c r="JM856" s="56"/>
      <c r="JN856" s="56"/>
      <c r="JO856" s="56"/>
      <c r="JP856" s="56"/>
      <c r="JQ856" s="56"/>
      <c r="JR856" s="56"/>
      <c r="JS856" s="56"/>
      <c r="JT856" s="56"/>
      <c r="JU856" s="56"/>
      <c r="JV856" s="56"/>
      <c r="JW856" s="56"/>
      <c r="JX856" s="56"/>
      <c r="JY856" s="56"/>
      <c r="JZ856" s="56"/>
      <c r="KA856" s="56"/>
      <c r="KB856" s="56"/>
      <c r="KC856" s="56"/>
      <c r="KD856" s="56"/>
      <c r="KE856" s="56"/>
      <c r="KF856" s="56"/>
      <c r="KG856" s="56"/>
      <c r="KH856" s="56"/>
      <c r="KI856" s="56"/>
      <c r="KJ856" s="56"/>
      <c r="KK856" s="56"/>
      <c r="KL856" s="56"/>
      <c r="KM856" s="56"/>
      <c r="KN856" s="56"/>
      <c r="KO856" s="56"/>
      <c r="KP856" s="56"/>
      <c r="KQ856" s="56"/>
      <c r="KR856" s="56"/>
      <c r="KS856" s="56"/>
      <c r="KT856" s="56"/>
      <c r="KU856" s="56"/>
      <c r="KV856" s="56"/>
      <c r="KW856" s="56"/>
      <c r="KX856" s="56"/>
      <c r="KY856" s="56"/>
      <c r="KZ856" s="56"/>
      <c r="LA856" s="56"/>
      <c r="LB856" s="56"/>
      <c r="LC856" s="56"/>
      <c r="LD856" s="56"/>
      <c r="LE856" s="56"/>
      <c r="LF856" s="56"/>
      <c r="LG856" s="56"/>
      <c r="LH856" s="56"/>
      <c r="LI856" s="56"/>
      <c r="LJ856" s="56"/>
      <c r="LK856" s="56"/>
      <c r="LL856" s="56"/>
      <c r="LM856" s="56"/>
      <c r="LN856" s="56"/>
      <c r="LO856" s="56"/>
      <c r="LP856" s="56"/>
      <c r="LQ856" s="56"/>
      <c r="LR856" s="56"/>
      <c r="LS856" s="56"/>
      <c r="LT856" s="56"/>
      <c r="LU856" s="56"/>
      <c r="LV856" s="56"/>
      <c r="LW856" s="56"/>
      <c r="LX856" s="56"/>
      <c r="LY856" s="56"/>
      <c r="LZ856" s="56"/>
      <c r="MA856" s="56"/>
      <c r="MB856" s="56"/>
      <c r="MC856" s="56"/>
      <c r="MD856" s="56"/>
      <c r="ME856" s="56"/>
      <c r="MF856" s="56"/>
      <c r="MG856" s="56"/>
      <c r="MH856" s="56"/>
      <c r="MI856" s="56"/>
      <c r="MJ856" s="56"/>
      <c r="MK856" s="56"/>
      <c r="ML856" s="56"/>
      <c r="MM856" s="56"/>
      <c r="MN856" s="56"/>
      <c r="MO856" s="56"/>
      <c r="MP856" s="56"/>
      <c r="MQ856" s="56"/>
      <c r="MR856" s="56"/>
      <c r="MS856" s="56"/>
      <c r="MT856" s="56"/>
      <c r="MU856" s="56"/>
      <c r="MV856" s="56"/>
      <c r="MW856" s="56"/>
      <c r="MX856" s="56"/>
      <c r="MY856" s="56"/>
      <c r="MZ856" s="56"/>
      <c r="NA856" s="56"/>
      <c r="NB856" s="56"/>
      <c r="NC856" s="56"/>
      <c r="ND856" s="56"/>
      <c r="NE856" s="56"/>
      <c r="NF856" s="56"/>
      <c r="NG856" s="56"/>
      <c r="NH856" s="56"/>
      <c r="NI856" s="56"/>
      <c r="NJ856" s="56"/>
      <c r="NK856" s="56"/>
      <c r="NL856" s="56"/>
      <c r="NM856" s="56"/>
      <c r="NN856" s="56"/>
      <c r="NO856" s="56"/>
      <c r="NP856" s="56"/>
      <c r="NQ856" s="56"/>
      <c r="NR856" s="56"/>
      <c r="NS856" s="56"/>
      <c r="NT856" s="56"/>
      <c r="NU856" s="56"/>
      <c r="NV856" s="56"/>
      <c r="NW856" s="56"/>
      <c r="NX856" s="56"/>
      <c r="NY856" s="56"/>
      <c r="NZ856" s="56"/>
      <c r="OA856" s="56"/>
      <c r="OB856" s="56"/>
      <c r="OC856" s="56"/>
      <c r="OD856" s="56"/>
      <c r="OE856" s="56"/>
      <c r="OF856" s="56"/>
      <c r="OG856" s="56"/>
      <c r="OH856" s="56"/>
      <c r="OI856" s="56"/>
      <c r="OJ856" s="56"/>
      <c r="OK856" s="56"/>
      <c r="OL856" s="56"/>
      <c r="OM856" s="56"/>
      <c r="ON856" s="56"/>
      <c r="OO856" s="56"/>
      <c r="OP856" s="56"/>
      <c r="OQ856" s="56"/>
      <c r="OR856" s="56"/>
      <c r="OS856" s="56"/>
      <c r="OT856" s="56"/>
      <c r="OU856" s="56"/>
      <c r="OV856" s="56"/>
      <c r="OW856" s="56"/>
      <c r="OX856" s="56"/>
      <c r="OY856" s="56"/>
      <c r="OZ856" s="56"/>
      <c r="PA856" s="56"/>
      <c r="PB856" s="56"/>
      <c r="PC856" s="56"/>
      <c r="PD856" s="56"/>
      <c r="PE856" s="56"/>
      <c r="PF856" s="56"/>
      <c r="PG856" s="56"/>
      <c r="PH856" s="56"/>
      <c r="PI856" s="56"/>
      <c r="PJ856" s="56"/>
      <c r="PK856" s="56"/>
      <c r="PL856" s="56"/>
      <c r="PM856" s="56"/>
      <c r="PN856" s="56"/>
      <c r="PO856" s="56"/>
      <c r="PP856" s="56"/>
      <c r="PQ856" s="56"/>
      <c r="PR856" s="56"/>
      <c r="PS856" s="56"/>
      <c r="PT856" s="56"/>
      <c r="PU856" s="56"/>
      <c r="PV856" s="56"/>
      <c r="PW856" s="56"/>
      <c r="PX856" s="56"/>
      <c r="PY856" s="56"/>
      <c r="PZ856" s="56"/>
      <c r="QA856" s="56"/>
      <c r="QB856" s="56"/>
      <c r="QC856" s="56"/>
      <c r="QD856" s="56"/>
      <c r="QE856" s="56"/>
      <c r="QF856" s="56"/>
      <c r="QG856" s="56"/>
      <c r="QH856" s="56"/>
      <c r="QI856" s="56"/>
      <c r="QJ856" s="56"/>
      <c r="QK856" s="56"/>
      <c r="QL856" s="56"/>
      <c r="QM856" s="56"/>
      <c r="QN856" s="56"/>
      <c r="QO856" s="56"/>
      <c r="QP856" s="56"/>
      <c r="QQ856" s="56"/>
      <c r="QR856" s="56"/>
      <c r="QS856" s="56"/>
      <c r="QT856" s="56"/>
      <c r="QU856" s="56"/>
      <c r="QV856" s="56"/>
      <c r="QW856" s="56"/>
      <c r="QX856" s="56"/>
      <c r="QY856" s="56"/>
      <c r="QZ856" s="56"/>
      <c r="RA856" s="56"/>
      <c r="RB856" s="56"/>
      <c r="RC856" s="56"/>
      <c r="RD856" s="56"/>
      <c r="RE856" s="56"/>
      <c r="RF856" s="56"/>
      <c r="RG856" s="56"/>
      <c r="RH856" s="56"/>
      <c r="RI856" s="56"/>
      <c r="RJ856" s="56"/>
      <c r="RK856" s="56"/>
      <c r="RL856" s="56"/>
      <c r="RM856" s="56"/>
      <c r="RN856" s="56"/>
      <c r="RO856" s="56"/>
      <c r="RP856" s="56"/>
      <c r="RQ856" s="56"/>
      <c r="RR856" s="56"/>
      <c r="RS856" s="56"/>
      <c r="RT856" s="56"/>
      <c r="RU856" s="56"/>
      <c r="RV856" s="56"/>
      <c r="RW856" s="56"/>
      <c r="RX856" s="56"/>
      <c r="RY856" s="56"/>
      <c r="RZ856" s="56"/>
      <c r="SA856" s="56"/>
      <c r="SB856" s="56"/>
      <c r="SC856" s="56"/>
      <c r="SD856" s="56"/>
      <c r="SE856" s="56"/>
      <c r="SF856" s="56"/>
      <c r="SG856" s="56"/>
      <c r="SH856" s="56"/>
      <c r="SI856" s="56"/>
      <c r="SJ856" s="56"/>
      <c r="SK856" s="56"/>
      <c r="SL856" s="56"/>
      <c r="SM856" s="56"/>
      <c r="SN856" s="56"/>
      <c r="SO856" s="56"/>
      <c r="SP856" s="56"/>
      <c r="SQ856" s="56"/>
      <c r="SR856" s="56"/>
      <c r="SS856" s="56"/>
      <c r="ST856" s="56"/>
      <c r="SU856" s="56"/>
      <c r="SV856" s="56"/>
      <c r="SW856" s="56"/>
      <c r="SX856" s="56"/>
      <c r="SY856" s="56"/>
      <c r="SZ856" s="56"/>
      <c r="TA856" s="56"/>
      <c r="TB856" s="56"/>
      <c r="TC856" s="56"/>
      <c r="TD856" s="56"/>
      <c r="TE856" s="56"/>
      <c r="TF856" s="56"/>
      <c r="TG856" s="56"/>
      <c r="TH856" s="56"/>
      <c r="TI856" s="56"/>
      <c r="TJ856" s="56"/>
      <c r="TK856" s="56"/>
      <c r="TL856" s="56"/>
      <c r="TM856" s="56"/>
      <c r="TN856" s="56"/>
      <c r="TO856" s="56"/>
      <c r="TP856" s="56"/>
      <c r="TQ856" s="56"/>
      <c r="TR856" s="56"/>
      <c r="TS856" s="56"/>
      <c r="TT856" s="56"/>
      <c r="TU856" s="56"/>
      <c r="TV856" s="56"/>
      <c r="TW856" s="56"/>
      <c r="TX856" s="56"/>
      <c r="TY856" s="56"/>
      <c r="TZ856" s="56"/>
      <c r="UA856" s="56"/>
      <c r="UB856" s="56"/>
      <c r="UC856" s="56"/>
      <c r="UD856" s="56"/>
      <c r="UE856" s="56"/>
      <c r="UF856" s="56"/>
      <c r="UG856" s="56"/>
      <c r="UH856" s="56"/>
      <c r="UI856" s="56"/>
      <c r="UJ856" s="56"/>
      <c r="UK856" s="56"/>
      <c r="UL856" s="56"/>
      <c r="UM856" s="56"/>
      <c r="UN856" s="56"/>
      <c r="UO856" s="56"/>
      <c r="UP856" s="56"/>
      <c r="UQ856" s="56"/>
      <c r="UR856" s="56"/>
      <c r="US856" s="56"/>
      <c r="UT856" s="56"/>
      <c r="UU856" s="56"/>
      <c r="UV856" s="56"/>
      <c r="UW856" s="56"/>
      <c r="UX856" s="56"/>
      <c r="UY856" s="56"/>
      <c r="UZ856" s="56"/>
      <c r="VA856" s="56"/>
      <c r="VB856" s="56"/>
      <c r="VC856" s="56"/>
      <c r="VD856" s="56"/>
      <c r="VE856" s="56"/>
      <c r="VF856" s="56"/>
      <c r="VG856" s="56"/>
      <c r="VH856" s="56"/>
      <c r="VI856" s="56"/>
      <c r="VJ856" s="56"/>
      <c r="VK856" s="56"/>
      <c r="VL856" s="56"/>
      <c r="VM856" s="56"/>
      <c r="VN856" s="56"/>
      <c r="VO856" s="56"/>
      <c r="VP856" s="56"/>
      <c r="VQ856" s="56"/>
      <c r="VR856" s="56"/>
      <c r="VS856" s="56"/>
      <c r="VT856" s="56"/>
      <c r="VU856" s="56"/>
      <c r="VV856" s="56"/>
      <c r="VW856" s="56"/>
      <c r="VX856" s="56"/>
      <c r="VY856" s="56"/>
      <c r="VZ856" s="56"/>
      <c r="WA856" s="56"/>
      <c r="WB856" s="56"/>
      <c r="WC856" s="56"/>
      <c r="WD856" s="56"/>
      <c r="WE856" s="56"/>
      <c r="WF856" s="56"/>
      <c r="WG856" s="56"/>
      <c r="WH856" s="56"/>
      <c r="WI856" s="56"/>
      <c r="WJ856" s="56"/>
      <c r="WK856" s="56"/>
      <c r="WL856" s="56"/>
      <c r="WM856" s="56"/>
      <c r="WN856" s="56"/>
      <c r="WO856" s="56"/>
      <c r="WP856" s="56"/>
      <c r="WQ856" s="56"/>
      <c r="WR856" s="56"/>
      <c r="WS856" s="56"/>
      <c r="WT856" s="56"/>
      <c r="WU856" s="56"/>
      <c r="WV856" s="56"/>
      <c r="WW856" s="56"/>
      <c r="WX856" s="56"/>
      <c r="WY856" s="56"/>
      <c r="WZ856" s="56"/>
      <c r="XA856" s="56"/>
      <c r="XB856" s="56"/>
      <c r="XC856" s="56"/>
      <c r="XD856" s="56"/>
      <c r="XE856" s="56"/>
      <c r="XF856" s="56"/>
      <c r="XG856" s="56"/>
      <c r="XH856" s="56"/>
      <c r="XI856" s="56"/>
      <c r="XJ856" s="56"/>
      <c r="XK856" s="56"/>
      <c r="XL856" s="56"/>
      <c r="XM856" s="56"/>
      <c r="XN856" s="56"/>
      <c r="XO856" s="56"/>
      <c r="XP856" s="56"/>
      <c r="XQ856" s="56"/>
      <c r="XR856" s="56"/>
      <c r="XS856" s="56"/>
      <c r="XT856" s="56"/>
      <c r="XU856" s="56"/>
      <c r="XV856" s="56"/>
      <c r="XW856" s="56"/>
      <c r="XX856" s="56"/>
      <c r="XY856" s="56"/>
      <c r="XZ856" s="56"/>
      <c r="YA856" s="56"/>
      <c r="YB856" s="56"/>
      <c r="YC856" s="56"/>
      <c r="YD856" s="56"/>
      <c r="YE856" s="56"/>
      <c r="YF856" s="56"/>
      <c r="YG856" s="56"/>
      <c r="YH856" s="56"/>
      <c r="YI856" s="56"/>
      <c r="YJ856" s="56"/>
      <c r="YK856" s="56"/>
      <c r="YL856" s="56"/>
      <c r="YM856" s="56"/>
      <c r="YN856" s="56"/>
      <c r="YO856" s="56"/>
      <c r="YP856" s="56"/>
      <c r="YQ856" s="56"/>
      <c r="YR856" s="56"/>
      <c r="YS856" s="56"/>
      <c r="YT856" s="56"/>
      <c r="YU856" s="56"/>
      <c r="YV856" s="56"/>
      <c r="YW856" s="56"/>
      <c r="YX856" s="56"/>
      <c r="YY856" s="56"/>
      <c r="YZ856" s="56"/>
      <c r="ZA856" s="56"/>
      <c r="ZB856" s="56"/>
      <c r="ZC856" s="56"/>
      <c r="ZD856" s="56"/>
      <c r="ZE856" s="56"/>
      <c r="ZF856" s="56"/>
      <c r="ZG856" s="56"/>
      <c r="ZH856" s="56"/>
      <c r="ZI856" s="56"/>
      <c r="ZJ856" s="56"/>
      <c r="ZK856" s="56"/>
      <c r="ZL856" s="56"/>
      <c r="ZM856" s="56"/>
      <c r="ZN856" s="56"/>
      <c r="ZO856" s="56"/>
      <c r="ZP856" s="56"/>
      <c r="ZQ856" s="56"/>
      <c r="ZR856" s="56"/>
      <c r="ZS856" s="56"/>
      <c r="ZT856" s="56"/>
      <c r="ZU856" s="56"/>
      <c r="ZV856" s="56"/>
      <c r="ZW856" s="56"/>
      <c r="ZX856" s="56"/>
      <c r="ZY856" s="56"/>
      <c r="ZZ856" s="56"/>
    </row>
    <row r="857" spans="1:702" s="56" customFormat="1" hidden="1" outlineLevel="1" x14ac:dyDescent="0.2">
      <c r="A857" s="49"/>
      <c r="B857" s="75"/>
      <c r="C857" s="49" t="s">
        <v>124</v>
      </c>
      <c r="D857" s="141"/>
      <c r="E857" s="170"/>
      <c r="F857" s="53"/>
      <c r="G857" s="170"/>
      <c r="H857" s="43"/>
      <c r="I857" s="132"/>
      <c r="J857" s="170"/>
      <c r="K857" s="190"/>
      <c r="L857" s="178"/>
      <c r="P857" s="34"/>
      <c r="Q857" s="34"/>
    </row>
    <row r="858" spans="1:702" s="56" customFormat="1" hidden="1" outlineLevel="1" x14ac:dyDescent="0.2">
      <c r="A858" s="49"/>
      <c r="B858" s="75"/>
      <c r="C858" s="49" t="s">
        <v>137</v>
      </c>
      <c r="D858" s="141"/>
      <c r="E858" s="171"/>
      <c r="F858" s="53"/>
      <c r="G858" s="171"/>
      <c r="H858" s="43"/>
      <c r="I858" s="132"/>
      <c r="J858" s="171"/>
      <c r="K858" s="191"/>
      <c r="L858" s="179"/>
      <c r="P858" s="34"/>
      <c r="Q858" s="34"/>
    </row>
    <row r="859" spans="1:702" s="56" customFormat="1" hidden="1" outlineLevel="1" x14ac:dyDescent="0.2">
      <c r="A859" s="49"/>
      <c r="B859" s="75"/>
      <c r="C859" s="49" t="s">
        <v>138</v>
      </c>
      <c r="D859" s="141"/>
      <c r="E859" s="172"/>
      <c r="F859" s="53"/>
      <c r="G859" s="172"/>
      <c r="H859" s="43"/>
      <c r="I859" s="132"/>
      <c r="J859" s="172"/>
      <c r="K859" s="192"/>
      <c r="L859" s="180"/>
      <c r="P859" s="34"/>
      <c r="Q859" s="34"/>
    </row>
    <row r="860" spans="1:702" s="21" customFormat="1" collapsed="1" x14ac:dyDescent="0.2">
      <c r="A860" s="40"/>
      <c r="B860" s="28">
        <v>500</v>
      </c>
      <c r="C860" s="27" t="s">
        <v>71</v>
      </c>
      <c r="D860" s="142"/>
      <c r="E860" s="29">
        <f>SUM(E652:E859)</f>
        <v>0</v>
      </c>
      <c r="F860" s="29">
        <f>F652+F656+F660+F664+F668+F672+F676+F680+F684+F688+F692+F696+F700+F704+F708+F712+F716+F720+F724+F728+F732+F736+F740+F744+F748+F752+F756+F760+F764+F768+F772+F776+F780+F784+F788+F792+F796+F800+F804+F808+F812+F816+F820+F824+F828+F832+F836+F840+F844+F848+F852+F856</f>
        <v>0</v>
      </c>
      <c r="G860" s="29">
        <f>SUM(G652:G859)</f>
        <v>0</v>
      </c>
      <c r="H860" s="150">
        <f>H856+H852+H848+H844+H840+H836+H832+H828+H824+H820+H816+H812+H808+H804+H800+H796+H792+H788+H784+H780+H776+H772+H768+H764+H760+H756+H752+H748+H744+H740+H736+H732+H728+H724+H720+H716+H712+H708+H704+H700+H696+H692+H688+H684+H680+H676+H672+H668+H664+H660+H656+H652</f>
        <v>0</v>
      </c>
      <c r="I860" s="126"/>
      <c r="J860" s="29">
        <f>SUM(J652:J859)</f>
        <v>0</v>
      </c>
      <c r="K860" s="29">
        <f>SUM(K652:K859)</f>
        <v>0</v>
      </c>
      <c r="L860" s="29">
        <f>L856+L852+L848+L844+L840+L836+L832+L828+L824+L820+L816+L812+L808+L804+L800+L796+L792+L788+L784+L780+L776+L772+L768+L764+L760+L756+L752+L748+L744+L740+L736+L732+L728+L724+L720+L716+L712+L708+L704+L700+L696+L692+L688+L684+L680+L676+L672+L664+L660+L656+L652</f>
        <v>0</v>
      </c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  <c r="BT860" s="56"/>
      <c r="BU860" s="56"/>
      <c r="BV860" s="56"/>
      <c r="BW860" s="56"/>
      <c r="BX860" s="56"/>
      <c r="BY860" s="56"/>
      <c r="BZ860" s="56"/>
      <c r="CA860" s="56"/>
      <c r="CB860" s="56"/>
      <c r="CC860" s="56"/>
      <c r="CD860" s="56"/>
      <c r="CE860" s="56"/>
      <c r="CF860" s="56"/>
      <c r="CG860" s="56"/>
      <c r="CH860" s="56"/>
      <c r="CI860" s="56"/>
      <c r="CJ860" s="56"/>
      <c r="CK860" s="56"/>
      <c r="CL860" s="56"/>
      <c r="CM860" s="56"/>
      <c r="CN860" s="56"/>
      <c r="CO860" s="56"/>
      <c r="CP860" s="56"/>
      <c r="CQ860" s="56"/>
      <c r="CR860" s="56"/>
      <c r="CS860" s="56"/>
      <c r="CT860" s="56"/>
      <c r="CU860" s="56"/>
      <c r="CV860" s="56"/>
      <c r="CW860" s="56"/>
      <c r="CX860" s="56"/>
      <c r="CY860" s="56"/>
      <c r="CZ860" s="56"/>
      <c r="DA860" s="56"/>
      <c r="DB860" s="56"/>
      <c r="DC860" s="56"/>
      <c r="DD860" s="56"/>
      <c r="DE860" s="56"/>
      <c r="DF860" s="56"/>
      <c r="DG860" s="56"/>
      <c r="DH860" s="56"/>
      <c r="DI860" s="56"/>
      <c r="DJ860" s="56"/>
      <c r="DK860" s="56"/>
      <c r="DL860" s="56"/>
      <c r="DM860" s="56"/>
      <c r="DN860" s="56"/>
      <c r="DO860" s="56"/>
      <c r="DP860" s="56"/>
      <c r="DQ860" s="56"/>
      <c r="DR860" s="56"/>
      <c r="DS860" s="56"/>
      <c r="DT860" s="56"/>
      <c r="DU860" s="56"/>
      <c r="DV860" s="56"/>
      <c r="DW860" s="56"/>
      <c r="DX860" s="56"/>
      <c r="DY860" s="56"/>
      <c r="DZ860" s="56"/>
      <c r="EA860" s="56"/>
      <c r="EB860" s="56"/>
      <c r="EC860" s="56"/>
      <c r="ED860" s="56"/>
      <c r="EE860" s="56"/>
      <c r="EF860" s="56"/>
      <c r="EG860" s="56"/>
      <c r="EH860" s="56"/>
      <c r="EI860" s="56"/>
      <c r="EJ860" s="56"/>
      <c r="EK860" s="56"/>
      <c r="EL860" s="56"/>
      <c r="EM860" s="56"/>
      <c r="EN860" s="56"/>
      <c r="EO860" s="56"/>
      <c r="EP860" s="56"/>
      <c r="EQ860" s="56"/>
      <c r="ER860" s="56"/>
      <c r="ES860" s="56"/>
      <c r="ET860" s="56"/>
      <c r="EU860" s="56"/>
      <c r="EV860" s="56"/>
      <c r="EW860" s="56"/>
      <c r="EX860" s="56"/>
      <c r="EY860" s="56"/>
      <c r="EZ860" s="56"/>
      <c r="FA860" s="56"/>
      <c r="FB860" s="56"/>
      <c r="FC860" s="56"/>
      <c r="FD860" s="56"/>
      <c r="FE860" s="56"/>
      <c r="FF860" s="56"/>
      <c r="FG860" s="56"/>
      <c r="FH860" s="56"/>
      <c r="FI860" s="56"/>
      <c r="FJ860" s="56"/>
      <c r="FK860" s="56"/>
      <c r="FL860" s="56"/>
      <c r="FM860" s="56"/>
      <c r="FN860" s="56"/>
      <c r="FO860" s="56"/>
      <c r="FP860" s="56"/>
      <c r="FQ860" s="56"/>
      <c r="FR860" s="56"/>
      <c r="FS860" s="56"/>
      <c r="FT860" s="56"/>
      <c r="FU860" s="56"/>
      <c r="FV860" s="56"/>
      <c r="FW860" s="56"/>
      <c r="FX860" s="56"/>
      <c r="FY860" s="56"/>
      <c r="FZ860" s="56"/>
      <c r="GA860" s="56"/>
      <c r="GB860" s="56"/>
      <c r="GC860" s="56"/>
      <c r="GD860" s="56"/>
      <c r="GE860" s="56"/>
      <c r="GF860" s="56"/>
      <c r="GG860" s="56"/>
      <c r="GH860" s="56"/>
      <c r="GI860" s="56"/>
      <c r="GJ860" s="56"/>
      <c r="GK860" s="56"/>
      <c r="GL860" s="56"/>
      <c r="GM860" s="56"/>
      <c r="GN860" s="56"/>
      <c r="GO860" s="56"/>
      <c r="GP860" s="56"/>
      <c r="GQ860" s="56"/>
      <c r="GR860" s="56"/>
      <c r="GS860" s="56"/>
      <c r="GT860" s="56"/>
      <c r="GU860" s="56"/>
      <c r="GV860" s="56"/>
      <c r="GW860" s="56"/>
      <c r="GX860" s="56"/>
      <c r="GY860" s="56"/>
      <c r="GZ860" s="56"/>
      <c r="HA860" s="56"/>
      <c r="HB860" s="56"/>
      <c r="HC860" s="56"/>
      <c r="HD860" s="56"/>
      <c r="HE860" s="56"/>
      <c r="HF860" s="56"/>
      <c r="HG860" s="56"/>
      <c r="HH860" s="56"/>
      <c r="HI860" s="56"/>
      <c r="HJ860" s="56"/>
      <c r="HK860" s="56"/>
      <c r="HL860" s="56"/>
      <c r="HM860" s="56"/>
      <c r="HN860" s="56"/>
      <c r="HO860" s="56"/>
      <c r="HP860" s="56"/>
      <c r="HQ860" s="56"/>
      <c r="HR860" s="56"/>
      <c r="HS860" s="56"/>
      <c r="HT860" s="56"/>
      <c r="HU860" s="56"/>
      <c r="HV860" s="56"/>
      <c r="HW860" s="56"/>
      <c r="HX860" s="56"/>
      <c r="HY860" s="56"/>
      <c r="HZ860" s="56"/>
      <c r="IA860" s="56"/>
      <c r="IB860" s="56"/>
      <c r="IC860" s="56"/>
      <c r="ID860" s="56"/>
      <c r="IE860" s="56"/>
      <c r="IF860" s="56"/>
      <c r="IG860" s="56"/>
      <c r="IH860" s="56"/>
      <c r="II860" s="56"/>
      <c r="IJ860" s="56"/>
      <c r="IK860" s="56"/>
      <c r="IL860" s="56"/>
      <c r="IM860" s="56"/>
      <c r="IN860" s="56"/>
      <c r="IO860" s="56"/>
      <c r="IP860" s="56"/>
      <c r="IQ860" s="56"/>
      <c r="IR860" s="56"/>
      <c r="IS860" s="56"/>
      <c r="IT860" s="56"/>
      <c r="IU860" s="56"/>
      <c r="IV860" s="56"/>
      <c r="IW860" s="56"/>
      <c r="IX860" s="56"/>
      <c r="IY860" s="56"/>
      <c r="IZ860" s="56"/>
      <c r="JA860" s="56"/>
      <c r="JB860" s="56"/>
      <c r="JC860" s="56"/>
      <c r="JD860" s="56"/>
      <c r="JE860" s="56"/>
      <c r="JF860" s="56"/>
      <c r="JG860" s="56"/>
      <c r="JH860" s="56"/>
      <c r="JI860" s="56"/>
      <c r="JJ860" s="56"/>
      <c r="JK860" s="56"/>
      <c r="JL860" s="56"/>
      <c r="JM860" s="56"/>
      <c r="JN860" s="56"/>
      <c r="JO860" s="56"/>
      <c r="JP860" s="56"/>
      <c r="JQ860" s="56"/>
      <c r="JR860" s="56"/>
      <c r="JS860" s="56"/>
      <c r="JT860" s="56"/>
      <c r="JU860" s="56"/>
      <c r="JV860" s="56"/>
      <c r="JW860" s="56"/>
      <c r="JX860" s="56"/>
      <c r="JY860" s="56"/>
      <c r="JZ860" s="56"/>
      <c r="KA860" s="56"/>
      <c r="KB860" s="56"/>
      <c r="KC860" s="56"/>
      <c r="KD860" s="56"/>
      <c r="KE860" s="56"/>
      <c r="KF860" s="56"/>
      <c r="KG860" s="56"/>
      <c r="KH860" s="56"/>
      <c r="KI860" s="56"/>
      <c r="KJ860" s="56"/>
      <c r="KK860" s="56"/>
      <c r="KL860" s="56"/>
      <c r="KM860" s="56"/>
      <c r="KN860" s="56"/>
      <c r="KO860" s="56"/>
      <c r="KP860" s="56"/>
      <c r="KQ860" s="56"/>
      <c r="KR860" s="56"/>
      <c r="KS860" s="56"/>
      <c r="KT860" s="56"/>
      <c r="KU860" s="56"/>
      <c r="KV860" s="56"/>
      <c r="KW860" s="56"/>
      <c r="KX860" s="56"/>
      <c r="KY860" s="56"/>
      <c r="KZ860" s="56"/>
      <c r="LA860" s="56"/>
      <c r="LB860" s="56"/>
      <c r="LC860" s="56"/>
      <c r="LD860" s="56"/>
      <c r="LE860" s="56"/>
      <c r="LF860" s="56"/>
      <c r="LG860" s="56"/>
      <c r="LH860" s="56"/>
      <c r="LI860" s="56"/>
      <c r="LJ860" s="56"/>
      <c r="LK860" s="56"/>
      <c r="LL860" s="56"/>
      <c r="LM860" s="56"/>
      <c r="LN860" s="56"/>
      <c r="LO860" s="56"/>
      <c r="LP860" s="56"/>
      <c r="LQ860" s="56"/>
      <c r="LR860" s="56"/>
      <c r="LS860" s="56"/>
      <c r="LT860" s="56"/>
      <c r="LU860" s="56"/>
      <c r="LV860" s="56"/>
      <c r="LW860" s="56"/>
      <c r="LX860" s="56"/>
      <c r="LY860" s="56"/>
      <c r="LZ860" s="56"/>
      <c r="MA860" s="56"/>
      <c r="MB860" s="56"/>
      <c r="MC860" s="56"/>
      <c r="MD860" s="56"/>
      <c r="ME860" s="56"/>
      <c r="MF860" s="56"/>
      <c r="MG860" s="56"/>
      <c r="MH860" s="56"/>
      <c r="MI860" s="56"/>
      <c r="MJ860" s="56"/>
      <c r="MK860" s="56"/>
      <c r="ML860" s="56"/>
      <c r="MM860" s="56"/>
      <c r="MN860" s="56"/>
      <c r="MO860" s="56"/>
      <c r="MP860" s="56"/>
      <c r="MQ860" s="56"/>
      <c r="MR860" s="56"/>
      <c r="MS860" s="56"/>
      <c r="MT860" s="56"/>
      <c r="MU860" s="56"/>
      <c r="MV860" s="56"/>
      <c r="MW860" s="56"/>
      <c r="MX860" s="56"/>
      <c r="MY860" s="56"/>
      <c r="MZ860" s="56"/>
      <c r="NA860" s="56"/>
      <c r="NB860" s="56"/>
      <c r="NC860" s="56"/>
      <c r="ND860" s="56"/>
      <c r="NE860" s="56"/>
      <c r="NF860" s="56"/>
      <c r="NG860" s="56"/>
      <c r="NH860" s="56"/>
      <c r="NI860" s="56"/>
      <c r="NJ860" s="56"/>
      <c r="NK860" s="56"/>
      <c r="NL860" s="56"/>
      <c r="NM860" s="56"/>
      <c r="NN860" s="56"/>
      <c r="NO860" s="56"/>
      <c r="NP860" s="56"/>
      <c r="NQ860" s="56"/>
      <c r="NR860" s="56"/>
      <c r="NS860" s="56"/>
      <c r="NT860" s="56"/>
      <c r="NU860" s="56"/>
      <c r="NV860" s="56"/>
      <c r="NW860" s="56"/>
      <c r="NX860" s="56"/>
      <c r="NY860" s="56"/>
      <c r="NZ860" s="56"/>
      <c r="OA860" s="56"/>
      <c r="OB860" s="56"/>
      <c r="OC860" s="56"/>
      <c r="OD860" s="56"/>
      <c r="OE860" s="56"/>
      <c r="OF860" s="56"/>
      <c r="OG860" s="56"/>
      <c r="OH860" s="56"/>
      <c r="OI860" s="56"/>
      <c r="OJ860" s="56"/>
      <c r="OK860" s="56"/>
      <c r="OL860" s="56"/>
      <c r="OM860" s="56"/>
      <c r="ON860" s="56"/>
      <c r="OO860" s="56"/>
      <c r="OP860" s="56"/>
      <c r="OQ860" s="56"/>
      <c r="OR860" s="56"/>
      <c r="OS860" s="56"/>
      <c r="OT860" s="56"/>
      <c r="OU860" s="56"/>
      <c r="OV860" s="56"/>
      <c r="OW860" s="56"/>
      <c r="OX860" s="56"/>
      <c r="OY860" s="56"/>
      <c r="OZ860" s="56"/>
      <c r="PA860" s="56"/>
      <c r="PB860" s="56"/>
      <c r="PC860" s="56"/>
      <c r="PD860" s="56"/>
      <c r="PE860" s="56"/>
      <c r="PF860" s="56"/>
      <c r="PG860" s="56"/>
      <c r="PH860" s="56"/>
      <c r="PI860" s="56"/>
      <c r="PJ860" s="56"/>
      <c r="PK860" s="56"/>
      <c r="PL860" s="56"/>
      <c r="PM860" s="56"/>
      <c r="PN860" s="56"/>
      <c r="PO860" s="56"/>
      <c r="PP860" s="56"/>
      <c r="PQ860" s="56"/>
      <c r="PR860" s="56"/>
      <c r="PS860" s="56"/>
      <c r="PT860" s="56"/>
      <c r="PU860" s="56"/>
      <c r="PV860" s="56"/>
      <c r="PW860" s="56"/>
      <c r="PX860" s="56"/>
      <c r="PY860" s="56"/>
      <c r="PZ860" s="56"/>
      <c r="QA860" s="56"/>
      <c r="QB860" s="56"/>
      <c r="QC860" s="56"/>
      <c r="QD860" s="56"/>
      <c r="QE860" s="56"/>
      <c r="QF860" s="56"/>
      <c r="QG860" s="56"/>
      <c r="QH860" s="56"/>
      <c r="QI860" s="56"/>
      <c r="QJ860" s="56"/>
      <c r="QK860" s="56"/>
      <c r="QL860" s="56"/>
      <c r="QM860" s="56"/>
      <c r="QN860" s="56"/>
      <c r="QO860" s="56"/>
      <c r="QP860" s="56"/>
      <c r="QQ860" s="56"/>
      <c r="QR860" s="56"/>
      <c r="QS860" s="56"/>
      <c r="QT860" s="56"/>
      <c r="QU860" s="56"/>
      <c r="QV860" s="56"/>
      <c r="QW860" s="56"/>
      <c r="QX860" s="56"/>
      <c r="QY860" s="56"/>
      <c r="QZ860" s="56"/>
      <c r="RA860" s="56"/>
      <c r="RB860" s="56"/>
      <c r="RC860" s="56"/>
      <c r="RD860" s="56"/>
      <c r="RE860" s="56"/>
      <c r="RF860" s="56"/>
      <c r="RG860" s="56"/>
      <c r="RH860" s="56"/>
      <c r="RI860" s="56"/>
      <c r="RJ860" s="56"/>
      <c r="RK860" s="56"/>
      <c r="RL860" s="56"/>
      <c r="RM860" s="56"/>
      <c r="RN860" s="56"/>
      <c r="RO860" s="56"/>
      <c r="RP860" s="56"/>
      <c r="RQ860" s="56"/>
      <c r="RR860" s="56"/>
      <c r="RS860" s="56"/>
      <c r="RT860" s="56"/>
      <c r="RU860" s="56"/>
      <c r="RV860" s="56"/>
      <c r="RW860" s="56"/>
      <c r="RX860" s="56"/>
      <c r="RY860" s="56"/>
      <c r="RZ860" s="56"/>
      <c r="SA860" s="56"/>
      <c r="SB860" s="56"/>
      <c r="SC860" s="56"/>
      <c r="SD860" s="56"/>
      <c r="SE860" s="56"/>
      <c r="SF860" s="56"/>
      <c r="SG860" s="56"/>
      <c r="SH860" s="56"/>
      <c r="SI860" s="56"/>
      <c r="SJ860" s="56"/>
      <c r="SK860" s="56"/>
      <c r="SL860" s="56"/>
      <c r="SM860" s="56"/>
      <c r="SN860" s="56"/>
      <c r="SO860" s="56"/>
      <c r="SP860" s="56"/>
      <c r="SQ860" s="56"/>
      <c r="SR860" s="56"/>
      <c r="SS860" s="56"/>
      <c r="ST860" s="56"/>
      <c r="SU860" s="56"/>
      <c r="SV860" s="56"/>
      <c r="SW860" s="56"/>
      <c r="SX860" s="56"/>
      <c r="SY860" s="56"/>
      <c r="SZ860" s="56"/>
      <c r="TA860" s="56"/>
      <c r="TB860" s="56"/>
      <c r="TC860" s="56"/>
      <c r="TD860" s="56"/>
      <c r="TE860" s="56"/>
      <c r="TF860" s="56"/>
      <c r="TG860" s="56"/>
      <c r="TH860" s="56"/>
      <c r="TI860" s="56"/>
      <c r="TJ860" s="56"/>
      <c r="TK860" s="56"/>
      <c r="TL860" s="56"/>
      <c r="TM860" s="56"/>
      <c r="TN860" s="56"/>
      <c r="TO860" s="56"/>
      <c r="TP860" s="56"/>
      <c r="TQ860" s="56"/>
      <c r="TR860" s="56"/>
      <c r="TS860" s="56"/>
      <c r="TT860" s="56"/>
      <c r="TU860" s="56"/>
      <c r="TV860" s="56"/>
      <c r="TW860" s="56"/>
      <c r="TX860" s="56"/>
      <c r="TY860" s="56"/>
      <c r="TZ860" s="56"/>
      <c r="UA860" s="56"/>
      <c r="UB860" s="56"/>
      <c r="UC860" s="56"/>
      <c r="UD860" s="56"/>
      <c r="UE860" s="56"/>
      <c r="UF860" s="56"/>
      <c r="UG860" s="56"/>
      <c r="UH860" s="56"/>
      <c r="UI860" s="56"/>
      <c r="UJ860" s="56"/>
      <c r="UK860" s="56"/>
      <c r="UL860" s="56"/>
      <c r="UM860" s="56"/>
      <c r="UN860" s="56"/>
      <c r="UO860" s="56"/>
      <c r="UP860" s="56"/>
      <c r="UQ860" s="56"/>
      <c r="UR860" s="56"/>
      <c r="US860" s="56"/>
      <c r="UT860" s="56"/>
      <c r="UU860" s="56"/>
      <c r="UV860" s="56"/>
      <c r="UW860" s="56"/>
      <c r="UX860" s="56"/>
      <c r="UY860" s="56"/>
      <c r="UZ860" s="56"/>
      <c r="VA860" s="56"/>
      <c r="VB860" s="56"/>
      <c r="VC860" s="56"/>
      <c r="VD860" s="56"/>
      <c r="VE860" s="56"/>
      <c r="VF860" s="56"/>
      <c r="VG860" s="56"/>
      <c r="VH860" s="56"/>
      <c r="VI860" s="56"/>
      <c r="VJ860" s="56"/>
      <c r="VK860" s="56"/>
      <c r="VL860" s="56"/>
      <c r="VM860" s="56"/>
      <c r="VN860" s="56"/>
      <c r="VO860" s="56"/>
      <c r="VP860" s="56"/>
      <c r="VQ860" s="56"/>
      <c r="VR860" s="56"/>
      <c r="VS860" s="56"/>
      <c r="VT860" s="56"/>
      <c r="VU860" s="56"/>
      <c r="VV860" s="56"/>
      <c r="VW860" s="56"/>
      <c r="VX860" s="56"/>
      <c r="VY860" s="56"/>
      <c r="VZ860" s="56"/>
      <c r="WA860" s="56"/>
      <c r="WB860" s="56"/>
      <c r="WC860" s="56"/>
      <c r="WD860" s="56"/>
      <c r="WE860" s="56"/>
      <c r="WF860" s="56"/>
      <c r="WG860" s="56"/>
      <c r="WH860" s="56"/>
      <c r="WI860" s="56"/>
      <c r="WJ860" s="56"/>
      <c r="WK860" s="56"/>
      <c r="WL860" s="56"/>
      <c r="WM860" s="56"/>
      <c r="WN860" s="56"/>
      <c r="WO860" s="56"/>
      <c r="WP860" s="56"/>
      <c r="WQ860" s="56"/>
      <c r="WR860" s="56"/>
      <c r="WS860" s="56"/>
      <c r="WT860" s="56"/>
      <c r="WU860" s="56"/>
      <c r="WV860" s="56"/>
      <c r="WW860" s="56"/>
      <c r="WX860" s="56"/>
      <c r="WY860" s="56"/>
      <c r="WZ860" s="56"/>
      <c r="XA860" s="56"/>
      <c r="XB860" s="56"/>
      <c r="XC860" s="56"/>
      <c r="XD860" s="56"/>
      <c r="XE860" s="56"/>
      <c r="XF860" s="56"/>
      <c r="XG860" s="56"/>
      <c r="XH860" s="56"/>
      <c r="XI860" s="56"/>
      <c r="XJ860" s="56"/>
      <c r="XK860" s="56"/>
      <c r="XL860" s="56"/>
      <c r="XM860" s="56"/>
      <c r="XN860" s="56"/>
      <c r="XO860" s="56"/>
      <c r="XP860" s="56"/>
      <c r="XQ860" s="56"/>
      <c r="XR860" s="56"/>
      <c r="XS860" s="56"/>
      <c r="XT860" s="56"/>
      <c r="XU860" s="56"/>
      <c r="XV860" s="56"/>
      <c r="XW860" s="56"/>
      <c r="XX860" s="56"/>
      <c r="XY860" s="56"/>
      <c r="XZ860" s="56"/>
      <c r="YA860" s="56"/>
      <c r="YB860" s="56"/>
      <c r="YC860" s="56"/>
      <c r="YD860" s="56"/>
      <c r="YE860" s="56"/>
      <c r="YF860" s="56"/>
      <c r="YG860" s="56"/>
      <c r="YH860" s="56"/>
      <c r="YI860" s="56"/>
      <c r="YJ860" s="56"/>
      <c r="YK860" s="56"/>
      <c r="YL860" s="56"/>
      <c r="YM860" s="56"/>
      <c r="YN860" s="56"/>
      <c r="YO860" s="56"/>
      <c r="YP860" s="56"/>
      <c r="YQ860" s="56"/>
      <c r="YR860" s="56"/>
      <c r="YS860" s="56"/>
      <c r="YT860" s="56"/>
      <c r="YU860" s="56"/>
      <c r="YV860" s="56"/>
      <c r="YW860" s="56"/>
      <c r="YX860" s="56"/>
      <c r="YY860" s="56"/>
      <c r="YZ860" s="56"/>
      <c r="ZA860" s="56"/>
      <c r="ZB860" s="56"/>
      <c r="ZC860" s="56"/>
      <c r="ZD860" s="56"/>
      <c r="ZE860" s="56"/>
      <c r="ZF860" s="56"/>
      <c r="ZG860" s="56"/>
      <c r="ZH860" s="56"/>
      <c r="ZI860" s="56"/>
      <c r="ZJ860" s="56"/>
      <c r="ZK860" s="56"/>
      <c r="ZL860" s="56"/>
      <c r="ZM860" s="56"/>
      <c r="ZN860" s="56"/>
      <c r="ZO860" s="56"/>
      <c r="ZP860" s="56"/>
      <c r="ZQ860" s="56"/>
      <c r="ZR860" s="56"/>
      <c r="ZS860" s="56"/>
      <c r="ZT860" s="56"/>
      <c r="ZU860" s="56"/>
      <c r="ZV860" s="56"/>
      <c r="ZW860" s="56"/>
      <c r="ZX860" s="56"/>
      <c r="ZY860" s="56"/>
      <c r="ZZ860" s="56"/>
    </row>
    <row r="861" spans="1:702" s="55" customFormat="1" x14ac:dyDescent="0.2">
      <c r="A861" s="49"/>
      <c r="B861" s="50"/>
      <c r="C861" s="51"/>
      <c r="D861" s="51"/>
      <c r="E861" s="43"/>
      <c r="F861" s="53"/>
      <c r="G861" s="54"/>
      <c r="H861" s="49"/>
      <c r="I861" s="132"/>
      <c r="J861" s="43"/>
      <c r="K861" s="136"/>
      <c r="L861" s="52"/>
    </row>
    <row r="862" spans="1:702" s="63" customFormat="1" x14ac:dyDescent="0.2">
      <c r="A862" s="41"/>
      <c r="B862" s="60">
        <v>611</v>
      </c>
      <c r="C862" s="79" t="s">
        <v>257</v>
      </c>
      <c r="D862" s="61"/>
      <c r="E862" s="58"/>
      <c r="F862" s="58">
        <f>SUM(F863:F865)</f>
        <v>0</v>
      </c>
      <c r="G862" s="129">
        <f>F862-E862</f>
        <v>0</v>
      </c>
      <c r="H862" s="58">
        <f t="shared" ref="H862" si="206">SUM(H863:H865)</f>
        <v>0</v>
      </c>
      <c r="I862" s="130" t="str">
        <f>IF((OR(I863="SZ",I864="SZ",I865="SZ")),"SZ","AZ")</f>
        <v>AZ</v>
      </c>
      <c r="J862" s="129">
        <f>H862-E862</f>
        <v>0</v>
      </c>
      <c r="K862" s="135">
        <f>IF(F862="",E862,IF(I862="SZ",H862,F862))</f>
        <v>0</v>
      </c>
      <c r="L862" s="129">
        <f>K862-E862</f>
        <v>0</v>
      </c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5"/>
      <c r="BQ862" s="55"/>
      <c r="BR862" s="55"/>
      <c r="BS862" s="55"/>
      <c r="BT862" s="55"/>
      <c r="BU862" s="55"/>
      <c r="BV862" s="55"/>
      <c r="BW862" s="55"/>
      <c r="BX862" s="55"/>
      <c r="BY862" s="55"/>
      <c r="BZ862" s="55"/>
      <c r="CA862" s="55"/>
      <c r="CB862" s="55"/>
      <c r="CC862" s="55"/>
      <c r="CD862" s="55"/>
      <c r="CE862" s="55"/>
      <c r="CF862" s="55"/>
      <c r="CG862" s="55"/>
      <c r="CH862" s="55"/>
      <c r="CI862" s="55"/>
      <c r="CJ862" s="55"/>
      <c r="CK862" s="55"/>
      <c r="CL862" s="55"/>
      <c r="CM862" s="55"/>
      <c r="CN862" s="55"/>
      <c r="CO862" s="55"/>
      <c r="CP862" s="55"/>
      <c r="CQ862" s="55"/>
      <c r="CR862" s="55"/>
      <c r="CS862" s="55"/>
      <c r="CT862" s="55"/>
      <c r="CU862" s="55"/>
      <c r="CV862" s="55"/>
      <c r="CW862" s="55"/>
      <c r="CX862" s="55"/>
      <c r="CY862" s="55"/>
      <c r="CZ862" s="55"/>
      <c r="DA862" s="55"/>
      <c r="DB862" s="55"/>
      <c r="DC862" s="55"/>
      <c r="DD862" s="55"/>
      <c r="DE862" s="55"/>
      <c r="DF862" s="55"/>
      <c r="DG862" s="55"/>
      <c r="DH862" s="55"/>
      <c r="DI862" s="55"/>
      <c r="DJ862" s="55"/>
      <c r="DK862" s="55"/>
      <c r="DL862" s="55"/>
      <c r="DM862" s="55"/>
      <c r="DN862" s="55"/>
      <c r="DO862" s="55"/>
      <c r="DP862" s="55"/>
      <c r="DQ862" s="55"/>
      <c r="DR862" s="55"/>
      <c r="DS862" s="55"/>
      <c r="DT862" s="55"/>
      <c r="DU862" s="55"/>
      <c r="DV862" s="55"/>
      <c r="DW862" s="55"/>
      <c r="DX862" s="55"/>
      <c r="DY862" s="55"/>
      <c r="DZ862" s="55"/>
      <c r="EA862" s="55"/>
      <c r="EB862" s="55"/>
      <c r="EC862" s="55"/>
      <c r="ED862" s="55"/>
      <c r="EE862" s="55"/>
      <c r="EF862" s="55"/>
      <c r="EG862" s="55"/>
      <c r="EH862" s="55"/>
      <c r="EI862" s="55"/>
      <c r="EJ862" s="55"/>
      <c r="EK862" s="55"/>
      <c r="EL862" s="55"/>
      <c r="EM862" s="55"/>
      <c r="EN862" s="55"/>
      <c r="EO862" s="55"/>
      <c r="EP862" s="55"/>
      <c r="EQ862" s="55"/>
      <c r="ER862" s="55"/>
      <c r="ES862" s="55"/>
      <c r="ET862" s="55"/>
      <c r="EU862" s="55"/>
      <c r="EV862" s="55"/>
      <c r="EW862" s="55"/>
      <c r="EX862" s="55"/>
      <c r="EY862" s="55"/>
      <c r="EZ862" s="55"/>
      <c r="FA862" s="55"/>
      <c r="FB862" s="55"/>
      <c r="FC862" s="55"/>
      <c r="FD862" s="55"/>
      <c r="FE862" s="55"/>
      <c r="FF862" s="55"/>
      <c r="FG862" s="55"/>
      <c r="FH862" s="55"/>
      <c r="FI862" s="55"/>
      <c r="FJ862" s="55"/>
      <c r="FK862" s="55"/>
      <c r="FL862" s="55"/>
      <c r="FM862" s="55"/>
      <c r="FN862" s="55"/>
      <c r="FO862" s="55"/>
      <c r="FP862" s="55"/>
      <c r="FQ862" s="55"/>
      <c r="FR862" s="55"/>
      <c r="FS862" s="55"/>
      <c r="FT862" s="55"/>
      <c r="FU862" s="55"/>
      <c r="FV862" s="55"/>
      <c r="FW862" s="55"/>
      <c r="FX862" s="55"/>
      <c r="FY862" s="55"/>
      <c r="FZ862" s="55"/>
      <c r="GA862" s="55"/>
      <c r="GB862" s="55"/>
      <c r="GC862" s="55"/>
      <c r="GD862" s="55"/>
      <c r="GE862" s="55"/>
      <c r="GF862" s="55"/>
      <c r="GG862" s="55"/>
      <c r="GH862" s="55"/>
      <c r="GI862" s="55"/>
      <c r="GJ862" s="55"/>
      <c r="GK862" s="55"/>
      <c r="GL862" s="55"/>
      <c r="GM862" s="55"/>
      <c r="GN862" s="55"/>
      <c r="GO862" s="55"/>
      <c r="GP862" s="55"/>
      <c r="GQ862" s="55"/>
      <c r="GR862" s="55"/>
      <c r="GS862" s="55"/>
      <c r="GT862" s="55"/>
      <c r="GU862" s="55"/>
      <c r="GV862" s="55"/>
      <c r="GW862" s="55"/>
      <c r="GX862" s="55"/>
      <c r="GY862" s="55"/>
      <c r="GZ862" s="55"/>
      <c r="HA862" s="55"/>
      <c r="HB862" s="55"/>
      <c r="HC862" s="55"/>
      <c r="HD862" s="55"/>
      <c r="HE862" s="55"/>
      <c r="HF862" s="55"/>
      <c r="HG862" s="55"/>
      <c r="HH862" s="55"/>
      <c r="HI862" s="55"/>
      <c r="HJ862" s="55"/>
      <c r="HK862" s="55"/>
      <c r="HL862" s="55"/>
      <c r="HM862" s="55"/>
      <c r="HN862" s="55"/>
      <c r="HO862" s="55"/>
      <c r="HP862" s="55"/>
      <c r="HQ862" s="55"/>
      <c r="HR862" s="55"/>
      <c r="HS862" s="55"/>
      <c r="HT862" s="55"/>
      <c r="HU862" s="55"/>
      <c r="HV862" s="55"/>
      <c r="HW862" s="55"/>
      <c r="HX862" s="55"/>
      <c r="HY862" s="55"/>
      <c r="HZ862" s="55"/>
      <c r="IA862" s="55"/>
      <c r="IB862" s="55"/>
      <c r="IC862" s="55"/>
      <c r="ID862" s="55"/>
      <c r="IE862" s="55"/>
      <c r="IF862" s="55"/>
      <c r="IG862" s="55"/>
      <c r="IH862" s="55"/>
      <c r="II862" s="55"/>
      <c r="IJ862" s="55"/>
      <c r="IK862" s="55"/>
      <c r="IL862" s="55"/>
      <c r="IM862" s="55"/>
      <c r="IN862" s="55"/>
      <c r="IO862" s="55"/>
      <c r="IP862" s="55"/>
      <c r="IQ862" s="55"/>
      <c r="IR862" s="55"/>
      <c r="IS862" s="55"/>
      <c r="IT862" s="55"/>
      <c r="IU862" s="55"/>
      <c r="IV862" s="55"/>
      <c r="IW862" s="55"/>
      <c r="IX862" s="55"/>
      <c r="IY862" s="55"/>
      <c r="IZ862" s="55"/>
      <c r="JA862" s="55"/>
      <c r="JB862" s="55"/>
      <c r="JC862" s="55"/>
      <c r="JD862" s="55"/>
      <c r="JE862" s="55"/>
      <c r="JF862" s="55"/>
      <c r="JG862" s="55"/>
      <c r="JH862" s="55"/>
      <c r="JI862" s="55"/>
      <c r="JJ862" s="55"/>
      <c r="JK862" s="55"/>
      <c r="JL862" s="55"/>
      <c r="JM862" s="55"/>
      <c r="JN862" s="55"/>
      <c r="JO862" s="55"/>
      <c r="JP862" s="55"/>
      <c r="JQ862" s="55"/>
      <c r="JR862" s="55"/>
      <c r="JS862" s="55"/>
      <c r="JT862" s="55"/>
      <c r="JU862" s="55"/>
      <c r="JV862" s="55"/>
      <c r="JW862" s="55"/>
      <c r="JX862" s="55"/>
      <c r="JY862" s="55"/>
      <c r="JZ862" s="55"/>
      <c r="KA862" s="55"/>
      <c r="KB862" s="55"/>
      <c r="KC862" s="55"/>
      <c r="KD862" s="55"/>
      <c r="KE862" s="55"/>
      <c r="KF862" s="55"/>
      <c r="KG862" s="55"/>
      <c r="KH862" s="55"/>
      <c r="KI862" s="55"/>
      <c r="KJ862" s="55"/>
      <c r="KK862" s="55"/>
      <c r="KL862" s="55"/>
      <c r="KM862" s="55"/>
      <c r="KN862" s="55"/>
      <c r="KO862" s="55"/>
      <c r="KP862" s="55"/>
      <c r="KQ862" s="55"/>
      <c r="KR862" s="55"/>
      <c r="KS862" s="55"/>
      <c r="KT862" s="55"/>
      <c r="KU862" s="55"/>
      <c r="KV862" s="55"/>
      <c r="KW862" s="55"/>
      <c r="KX862" s="55"/>
      <c r="KY862" s="55"/>
      <c r="KZ862" s="55"/>
      <c r="LA862" s="55"/>
      <c r="LB862" s="55"/>
      <c r="LC862" s="55"/>
      <c r="LD862" s="55"/>
      <c r="LE862" s="55"/>
      <c r="LF862" s="55"/>
      <c r="LG862" s="55"/>
      <c r="LH862" s="55"/>
      <c r="LI862" s="55"/>
      <c r="LJ862" s="55"/>
      <c r="LK862" s="55"/>
      <c r="LL862" s="55"/>
      <c r="LM862" s="55"/>
      <c r="LN862" s="55"/>
      <c r="LO862" s="55"/>
      <c r="LP862" s="55"/>
      <c r="LQ862" s="55"/>
      <c r="LR862" s="55"/>
      <c r="LS862" s="55"/>
      <c r="LT862" s="55"/>
      <c r="LU862" s="55"/>
      <c r="LV862" s="55"/>
      <c r="LW862" s="55"/>
      <c r="LX862" s="55"/>
      <c r="LY862" s="55"/>
      <c r="LZ862" s="55"/>
      <c r="MA862" s="55"/>
      <c r="MB862" s="55"/>
      <c r="MC862" s="55"/>
      <c r="MD862" s="55"/>
      <c r="ME862" s="55"/>
      <c r="MF862" s="55"/>
      <c r="MG862" s="55"/>
      <c r="MH862" s="55"/>
      <c r="MI862" s="55"/>
      <c r="MJ862" s="55"/>
      <c r="MK862" s="55"/>
      <c r="ML862" s="55"/>
      <c r="MM862" s="55"/>
      <c r="MN862" s="55"/>
      <c r="MO862" s="55"/>
      <c r="MP862" s="55"/>
      <c r="MQ862" s="55"/>
      <c r="MR862" s="55"/>
      <c r="MS862" s="55"/>
      <c r="MT862" s="55"/>
      <c r="MU862" s="55"/>
      <c r="MV862" s="55"/>
      <c r="MW862" s="55"/>
      <c r="MX862" s="55"/>
      <c r="MY862" s="55"/>
      <c r="MZ862" s="55"/>
      <c r="NA862" s="55"/>
      <c r="NB862" s="55"/>
      <c r="NC862" s="55"/>
      <c r="ND862" s="55"/>
      <c r="NE862" s="55"/>
      <c r="NF862" s="55"/>
      <c r="NG862" s="55"/>
      <c r="NH862" s="55"/>
      <c r="NI862" s="55"/>
      <c r="NJ862" s="55"/>
      <c r="NK862" s="55"/>
      <c r="NL862" s="55"/>
      <c r="NM862" s="55"/>
      <c r="NN862" s="55"/>
      <c r="NO862" s="55"/>
      <c r="NP862" s="55"/>
      <c r="NQ862" s="55"/>
      <c r="NR862" s="55"/>
      <c r="NS862" s="55"/>
      <c r="NT862" s="55"/>
      <c r="NU862" s="55"/>
      <c r="NV862" s="55"/>
      <c r="NW862" s="55"/>
      <c r="NX862" s="55"/>
      <c r="NY862" s="55"/>
      <c r="NZ862" s="55"/>
      <c r="OA862" s="55"/>
      <c r="OB862" s="55"/>
      <c r="OC862" s="55"/>
      <c r="OD862" s="55"/>
      <c r="OE862" s="55"/>
      <c r="OF862" s="55"/>
      <c r="OG862" s="55"/>
      <c r="OH862" s="55"/>
      <c r="OI862" s="55"/>
      <c r="OJ862" s="55"/>
      <c r="OK862" s="55"/>
      <c r="OL862" s="55"/>
      <c r="OM862" s="55"/>
      <c r="ON862" s="55"/>
      <c r="OO862" s="55"/>
      <c r="OP862" s="55"/>
      <c r="OQ862" s="55"/>
      <c r="OR862" s="55"/>
      <c r="OS862" s="55"/>
      <c r="OT862" s="55"/>
      <c r="OU862" s="55"/>
      <c r="OV862" s="55"/>
      <c r="OW862" s="55"/>
      <c r="OX862" s="55"/>
      <c r="OY862" s="55"/>
      <c r="OZ862" s="55"/>
      <c r="PA862" s="55"/>
      <c r="PB862" s="55"/>
      <c r="PC862" s="55"/>
      <c r="PD862" s="55"/>
      <c r="PE862" s="55"/>
      <c r="PF862" s="55"/>
      <c r="PG862" s="55"/>
      <c r="PH862" s="55"/>
      <c r="PI862" s="55"/>
      <c r="PJ862" s="55"/>
      <c r="PK862" s="55"/>
      <c r="PL862" s="55"/>
      <c r="PM862" s="55"/>
      <c r="PN862" s="55"/>
      <c r="PO862" s="55"/>
      <c r="PP862" s="55"/>
      <c r="PQ862" s="55"/>
      <c r="PR862" s="55"/>
      <c r="PS862" s="55"/>
      <c r="PT862" s="55"/>
      <c r="PU862" s="55"/>
      <c r="PV862" s="55"/>
      <c r="PW862" s="55"/>
      <c r="PX862" s="55"/>
      <c r="PY862" s="55"/>
      <c r="PZ862" s="55"/>
      <c r="QA862" s="55"/>
      <c r="QB862" s="55"/>
      <c r="QC862" s="55"/>
      <c r="QD862" s="55"/>
      <c r="QE862" s="55"/>
      <c r="QF862" s="55"/>
      <c r="QG862" s="55"/>
      <c r="QH862" s="55"/>
      <c r="QI862" s="55"/>
      <c r="QJ862" s="55"/>
      <c r="QK862" s="55"/>
      <c r="QL862" s="55"/>
      <c r="QM862" s="55"/>
      <c r="QN862" s="55"/>
      <c r="QO862" s="55"/>
      <c r="QP862" s="55"/>
      <c r="QQ862" s="55"/>
      <c r="QR862" s="55"/>
      <c r="QS862" s="55"/>
      <c r="QT862" s="55"/>
      <c r="QU862" s="55"/>
      <c r="QV862" s="55"/>
      <c r="QW862" s="55"/>
      <c r="QX862" s="55"/>
      <c r="QY862" s="55"/>
      <c r="QZ862" s="55"/>
      <c r="RA862" s="55"/>
      <c r="RB862" s="55"/>
      <c r="RC862" s="55"/>
      <c r="RD862" s="55"/>
      <c r="RE862" s="55"/>
      <c r="RF862" s="55"/>
      <c r="RG862" s="55"/>
      <c r="RH862" s="55"/>
      <c r="RI862" s="55"/>
      <c r="RJ862" s="55"/>
      <c r="RK862" s="55"/>
      <c r="RL862" s="55"/>
      <c r="RM862" s="55"/>
      <c r="RN862" s="55"/>
      <c r="RO862" s="55"/>
      <c r="RP862" s="55"/>
      <c r="RQ862" s="55"/>
      <c r="RR862" s="55"/>
      <c r="RS862" s="55"/>
      <c r="RT862" s="55"/>
      <c r="RU862" s="55"/>
      <c r="RV862" s="55"/>
      <c r="RW862" s="55"/>
      <c r="RX862" s="55"/>
      <c r="RY862" s="55"/>
      <c r="RZ862" s="55"/>
      <c r="SA862" s="55"/>
      <c r="SB862" s="55"/>
      <c r="SC862" s="55"/>
      <c r="SD862" s="55"/>
      <c r="SE862" s="55"/>
      <c r="SF862" s="55"/>
      <c r="SG862" s="55"/>
      <c r="SH862" s="55"/>
      <c r="SI862" s="55"/>
      <c r="SJ862" s="55"/>
      <c r="SK862" s="55"/>
      <c r="SL862" s="55"/>
      <c r="SM862" s="55"/>
      <c r="SN862" s="55"/>
      <c r="SO862" s="55"/>
      <c r="SP862" s="55"/>
      <c r="SQ862" s="55"/>
      <c r="SR862" s="55"/>
      <c r="SS862" s="55"/>
      <c r="ST862" s="55"/>
      <c r="SU862" s="55"/>
      <c r="SV862" s="55"/>
      <c r="SW862" s="55"/>
      <c r="SX862" s="55"/>
      <c r="SY862" s="55"/>
      <c r="SZ862" s="55"/>
      <c r="TA862" s="55"/>
      <c r="TB862" s="55"/>
      <c r="TC862" s="55"/>
      <c r="TD862" s="55"/>
      <c r="TE862" s="55"/>
      <c r="TF862" s="55"/>
      <c r="TG862" s="55"/>
      <c r="TH862" s="55"/>
      <c r="TI862" s="55"/>
      <c r="TJ862" s="55"/>
      <c r="TK862" s="55"/>
      <c r="TL862" s="55"/>
      <c r="TM862" s="55"/>
      <c r="TN862" s="55"/>
      <c r="TO862" s="55"/>
      <c r="TP862" s="55"/>
      <c r="TQ862" s="55"/>
      <c r="TR862" s="55"/>
      <c r="TS862" s="55"/>
      <c r="TT862" s="55"/>
      <c r="TU862" s="55"/>
      <c r="TV862" s="55"/>
      <c r="TW862" s="55"/>
      <c r="TX862" s="55"/>
      <c r="TY862" s="55"/>
      <c r="TZ862" s="55"/>
      <c r="UA862" s="55"/>
      <c r="UB862" s="55"/>
      <c r="UC862" s="55"/>
      <c r="UD862" s="55"/>
      <c r="UE862" s="55"/>
      <c r="UF862" s="55"/>
      <c r="UG862" s="55"/>
      <c r="UH862" s="55"/>
      <c r="UI862" s="55"/>
      <c r="UJ862" s="55"/>
      <c r="UK862" s="55"/>
      <c r="UL862" s="55"/>
      <c r="UM862" s="55"/>
      <c r="UN862" s="55"/>
      <c r="UO862" s="55"/>
      <c r="UP862" s="55"/>
      <c r="UQ862" s="55"/>
      <c r="UR862" s="55"/>
      <c r="US862" s="55"/>
      <c r="UT862" s="55"/>
      <c r="UU862" s="55"/>
      <c r="UV862" s="55"/>
      <c r="UW862" s="55"/>
      <c r="UX862" s="55"/>
      <c r="UY862" s="55"/>
      <c r="UZ862" s="55"/>
      <c r="VA862" s="55"/>
      <c r="VB862" s="55"/>
      <c r="VC862" s="55"/>
      <c r="VD862" s="55"/>
      <c r="VE862" s="55"/>
      <c r="VF862" s="55"/>
      <c r="VG862" s="55"/>
      <c r="VH862" s="55"/>
      <c r="VI862" s="55"/>
      <c r="VJ862" s="55"/>
      <c r="VK862" s="55"/>
      <c r="VL862" s="55"/>
      <c r="VM862" s="55"/>
      <c r="VN862" s="55"/>
      <c r="VO862" s="55"/>
      <c r="VP862" s="55"/>
      <c r="VQ862" s="55"/>
      <c r="VR862" s="55"/>
      <c r="VS862" s="55"/>
      <c r="VT862" s="55"/>
      <c r="VU862" s="55"/>
      <c r="VV862" s="55"/>
      <c r="VW862" s="55"/>
      <c r="VX862" s="55"/>
      <c r="VY862" s="55"/>
      <c r="VZ862" s="55"/>
      <c r="WA862" s="55"/>
      <c r="WB862" s="55"/>
      <c r="WC862" s="55"/>
      <c r="WD862" s="55"/>
      <c r="WE862" s="55"/>
      <c r="WF862" s="55"/>
      <c r="WG862" s="55"/>
      <c r="WH862" s="55"/>
      <c r="WI862" s="55"/>
      <c r="WJ862" s="55"/>
      <c r="WK862" s="55"/>
      <c r="WL862" s="55"/>
      <c r="WM862" s="55"/>
      <c r="WN862" s="55"/>
      <c r="WO862" s="55"/>
      <c r="WP862" s="55"/>
      <c r="WQ862" s="55"/>
      <c r="WR862" s="55"/>
      <c r="WS862" s="55"/>
      <c r="WT862" s="55"/>
      <c r="WU862" s="55"/>
      <c r="WV862" s="55"/>
      <c r="WW862" s="55"/>
      <c r="WX862" s="55"/>
      <c r="WY862" s="55"/>
      <c r="WZ862" s="55"/>
      <c r="XA862" s="55"/>
      <c r="XB862" s="55"/>
      <c r="XC862" s="55"/>
      <c r="XD862" s="55"/>
      <c r="XE862" s="55"/>
      <c r="XF862" s="55"/>
      <c r="XG862" s="55"/>
      <c r="XH862" s="55"/>
      <c r="XI862" s="55"/>
      <c r="XJ862" s="55"/>
      <c r="XK862" s="55"/>
      <c r="XL862" s="55"/>
      <c r="XM862" s="55"/>
      <c r="XN862" s="55"/>
      <c r="XO862" s="55"/>
      <c r="XP862" s="55"/>
      <c r="XQ862" s="55"/>
      <c r="XR862" s="55"/>
      <c r="XS862" s="55"/>
      <c r="XT862" s="55"/>
      <c r="XU862" s="55"/>
      <c r="XV862" s="55"/>
      <c r="XW862" s="55"/>
      <c r="XX862" s="55"/>
      <c r="XY862" s="55"/>
      <c r="XZ862" s="55"/>
      <c r="YA862" s="55"/>
      <c r="YB862" s="55"/>
      <c r="YC862" s="55"/>
      <c r="YD862" s="55"/>
      <c r="YE862" s="55"/>
      <c r="YF862" s="55"/>
      <c r="YG862" s="55"/>
      <c r="YH862" s="55"/>
      <c r="YI862" s="55"/>
      <c r="YJ862" s="55"/>
      <c r="YK862" s="55"/>
      <c r="YL862" s="55"/>
      <c r="YM862" s="55"/>
      <c r="YN862" s="55"/>
      <c r="YO862" s="55"/>
      <c r="YP862" s="55"/>
      <c r="YQ862" s="55"/>
      <c r="YR862" s="55"/>
      <c r="YS862" s="55"/>
      <c r="YT862" s="55"/>
      <c r="YU862" s="55"/>
      <c r="YV862" s="55"/>
      <c r="YW862" s="55"/>
      <c r="YX862" s="55"/>
      <c r="YY862" s="55"/>
      <c r="YZ862" s="55"/>
      <c r="ZA862" s="55"/>
      <c r="ZB862" s="55"/>
      <c r="ZC862" s="55"/>
      <c r="ZD862" s="55"/>
      <c r="ZE862" s="55"/>
      <c r="ZF862" s="55"/>
      <c r="ZG862" s="55"/>
      <c r="ZH862" s="55"/>
      <c r="ZI862" s="55"/>
      <c r="ZJ862" s="55"/>
      <c r="ZK862" s="55"/>
      <c r="ZL862" s="55"/>
      <c r="ZM862" s="55"/>
      <c r="ZN862" s="55"/>
      <c r="ZO862" s="55"/>
      <c r="ZP862" s="55"/>
      <c r="ZQ862" s="55"/>
      <c r="ZR862" s="55"/>
      <c r="ZS862" s="55"/>
      <c r="ZT862" s="55"/>
      <c r="ZU862" s="55"/>
      <c r="ZV862" s="55"/>
      <c r="ZW862" s="55"/>
      <c r="ZX862" s="55"/>
      <c r="ZY862" s="55"/>
      <c r="ZZ862" s="55"/>
    </row>
    <row r="863" spans="1:702" s="55" customFormat="1" hidden="1" outlineLevel="1" x14ac:dyDescent="0.2">
      <c r="A863" s="49"/>
      <c r="B863" s="50"/>
      <c r="C863" s="49" t="s">
        <v>124</v>
      </c>
      <c r="D863" s="51"/>
      <c r="E863" s="170"/>
      <c r="F863" s="53"/>
      <c r="G863" s="170"/>
      <c r="H863" s="43"/>
      <c r="I863" s="132"/>
      <c r="J863" s="170"/>
      <c r="K863" s="190"/>
      <c r="L863" s="178"/>
    </row>
    <row r="864" spans="1:702" s="55" customFormat="1" hidden="1" outlineLevel="1" x14ac:dyDescent="0.2">
      <c r="A864" s="49"/>
      <c r="B864" s="50"/>
      <c r="C864" s="49" t="s">
        <v>137</v>
      </c>
      <c r="D864" s="51"/>
      <c r="E864" s="171"/>
      <c r="F864" s="53"/>
      <c r="G864" s="171"/>
      <c r="H864" s="43"/>
      <c r="I864" s="132"/>
      <c r="J864" s="171"/>
      <c r="K864" s="191"/>
      <c r="L864" s="179"/>
    </row>
    <row r="865" spans="1:702" s="55" customFormat="1" hidden="1" outlineLevel="1" x14ac:dyDescent="0.2">
      <c r="A865" s="49"/>
      <c r="B865" s="50"/>
      <c r="C865" s="49" t="s">
        <v>138</v>
      </c>
      <c r="D865" s="51"/>
      <c r="E865" s="172"/>
      <c r="F865" s="53"/>
      <c r="G865" s="172"/>
      <c r="H865" s="43"/>
      <c r="I865" s="132"/>
      <c r="J865" s="172"/>
      <c r="K865" s="192"/>
      <c r="L865" s="180"/>
    </row>
    <row r="866" spans="1:702" s="59" customFormat="1" collapsed="1" x14ac:dyDescent="0.2">
      <c r="A866" s="41"/>
      <c r="B866" s="57">
        <v>612</v>
      </c>
      <c r="C866" s="78" t="s">
        <v>258</v>
      </c>
      <c r="D866" s="64"/>
      <c r="E866" s="58"/>
      <c r="F866" s="58">
        <f>SUM(F867:F869)</f>
        <v>0</v>
      </c>
      <c r="G866" s="129">
        <f>F866-E866</f>
        <v>0</v>
      </c>
      <c r="H866" s="58">
        <f t="shared" ref="H866" si="207">SUM(H867:H869)</f>
        <v>0</v>
      </c>
      <c r="I866" s="130" t="str">
        <f>IF((OR(I867="SZ",I868="SZ",I869="SZ")),"SZ","AZ")</f>
        <v>AZ</v>
      </c>
      <c r="J866" s="129">
        <f>H866-E866</f>
        <v>0</v>
      </c>
      <c r="K866" s="135">
        <f>IF(F866="",E866,IF(I866="SZ",H866,F866))</f>
        <v>0</v>
      </c>
      <c r="L866" s="129">
        <f>K866-E866</f>
        <v>0</v>
      </c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  <c r="BT866" s="56"/>
      <c r="BU866" s="56"/>
      <c r="BV866" s="56"/>
      <c r="BW866" s="56"/>
      <c r="BX866" s="56"/>
      <c r="BY866" s="56"/>
      <c r="BZ866" s="56"/>
      <c r="CA866" s="56"/>
      <c r="CB866" s="56"/>
      <c r="CC866" s="56"/>
      <c r="CD866" s="56"/>
      <c r="CE866" s="56"/>
      <c r="CF866" s="56"/>
      <c r="CG866" s="56"/>
      <c r="CH866" s="56"/>
      <c r="CI866" s="56"/>
      <c r="CJ866" s="56"/>
      <c r="CK866" s="56"/>
      <c r="CL866" s="56"/>
      <c r="CM866" s="56"/>
      <c r="CN866" s="56"/>
      <c r="CO866" s="56"/>
      <c r="CP866" s="56"/>
      <c r="CQ866" s="56"/>
      <c r="CR866" s="56"/>
      <c r="CS866" s="56"/>
      <c r="CT866" s="56"/>
      <c r="CU866" s="56"/>
      <c r="CV866" s="56"/>
      <c r="CW866" s="56"/>
      <c r="CX866" s="56"/>
      <c r="CY866" s="56"/>
      <c r="CZ866" s="56"/>
      <c r="DA866" s="56"/>
      <c r="DB866" s="56"/>
      <c r="DC866" s="56"/>
      <c r="DD866" s="56"/>
      <c r="DE866" s="56"/>
      <c r="DF866" s="56"/>
      <c r="DG866" s="56"/>
      <c r="DH866" s="56"/>
      <c r="DI866" s="56"/>
      <c r="DJ866" s="56"/>
      <c r="DK866" s="56"/>
      <c r="DL866" s="56"/>
      <c r="DM866" s="56"/>
      <c r="DN866" s="56"/>
      <c r="DO866" s="56"/>
      <c r="DP866" s="56"/>
      <c r="DQ866" s="56"/>
      <c r="DR866" s="56"/>
      <c r="DS866" s="56"/>
      <c r="DT866" s="56"/>
      <c r="DU866" s="56"/>
      <c r="DV866" s="56"/>
      <c r="DW866" s="56"/>
      <c r="DX866" s="56"/>
      <c r="DY866" s="56"/>
      <c r="DZ866" s="56"/>
      <c r="EA866" s="56"/>
      <c r="EB866" s="56"/>
      <c r="EC866" s="56"/>
      <c r="ED866" s="56"/>
      <c r="EE866" s="56"/>
      <c r="EF866" s="56"/>
      <c r="EG866" s="56"/>
      <c r="EH866" s="56"/>
      <c r="EI866" s="56"/>
      <c r="EJ866" s="56"/>
      <c r="EK866" s="56"/>
      <c r="EL866" s="56"/>
      <c r="EM866" s="56"/>
      <c r="EN866" s="56"/>
      <c r="EO866" s="56"/>
      <c r="EP866" s="56"/>
      <c r="EQ866" s="56"/>
      <c r="ER866" s="56"/>
      <c r="ES866" s="56"/>
      <c r="ET866" s="56"/>
      <c r="EU866" s="56"/>
      <c r="EV866" s="56"/>
      <c r="EW866" s="56"/>
      <c r="EX866" s="56"/>
      <c r="EY866" s="56"/>
      <c r="EZ866" s="56"/>
      <c r="FA866" s="56"/>
      <c r="FB866" s="56"/>
      <c r="FC866" s="56"/>
      <c r="FD866" s="56"/>
      <c r="FE866" s="56"/>
      <c r="FF866" s="56"/>
      <c r="FG866" s="56"/>
      <c r="FH866" s="56"/>
      <c r="FI866" s="56"/>
      <c r="FJ866" s="56"/>
      <c r="FK866" s="56"/>
      <c r="FL866" s="56"/>
      <c r="FM866" s="56"/>
      <c r="FN866" s="56"/>
      <c r="FO866" s="56"/>
      <c r="FP866" s="56"/>
      <c r="FQ866" s="56"/>
      <c r="FR866" s="56"/>
      <c r="FS866" s="56"/>
      <c r="FT866" s="56"/>
      <c r="FU866" s="56"/>
      <c r="FV866" s="56"/>
      <c r="FW866" s="56"/>
      <c r="FX866" s="56"/>
      <c r="FY866" s="56"/>
      <c r="FZ866" s="56"/>
      <c r="GA866" s="56"/>
      <c r="GB866" s="56"/>
      <c r="GC866" s="56"/>
      <c r="GD866" s="56"/>
      <c r="GE866" s="56"/>
      <c r="GF866" s="56"/>
      <c r="GG866" s="56"/>
      <c r="GH866" s="56"/>
      <c r="GI866" s="56"/>
      <c r="GJ866" s="56"/>
      <c r="GK866" s="56"/>
      <c r="GL866" s="56"/>
      <c r="GM866" s="56"/>
      <c r="GN866" s="56"/>
      <c r="GO866" s="56"/>
      <c r="GP866" s="56"/>
      <c r="GQ866" s="56"/>
      <c r="GR866" s="56"/>
      <c r="GS866" s="56"/>
      <c r="GT866" s="56"/>
      <c r="GU866" s="56"/>
      <c r="GV866" s="56"/>
      <c r="GW866" s="56"/>
      <c r="GX866" s="56"/>
      <c r="GY866" s="56"/>
      <c r="GZ866" s="56"/>
      <c r="HA866" s="56"/>
      <c r="HB866" s="56"/>
      <c r="HC866" s="56"/>
      <c r="HD866" s="56"/>
      <c r="HE866" s="56"/>
      <c r="HF866" s="56"/>
      <c r="HG866" s="56"/>
      <c r="HH866" s="56"/>
      <c r="HI866" s="56"/>
      <c r="HJ866" s="56"/>
      <c r="HK866" s="56"/>
      <c r="HL866" s="56"/>
      <c r="HM866" s="56"/>
      <c r="HN866" s="56"/>
      <c r="HO866" s="56"/>
      <c r="HP866" s="56"/>
      <c r="HQ866" s="56"/>
      <c r="HR866" s="56"/>
      <c r="HS866" s="56"/>
      <c r="HT866" s="56"/>
      <c r="HU866" s="56"/>
      <c r="HV866" s="56"/>
      <c r="HW866" s="56"/>
      <c r="HX866" s="56"/>
      <c r="HY866" s="56"/>
      <c r="HZ866" s="56"/>
      <c r="IA866" s="56"/>
      <c r="IB866" s="56"/>
      <c r="IC866" s="56"/>
      <c r="ID866" s="56"/>
      <c r="IE866" s="56"/>
      <c r="IF866" s="56"/>
      <c r="IG866" s="56"/>
      <c r="IH866" s="56"/>
      <c r="II866" s="56"/>
      <c r="IJ866" s="56"/>
      <c r="IK866" s="56"/>
      <c r="IL866" s="56"/>
      <c r="IM866" s="56"/>
      <c r="IN866" s="56"/>
      <c r="IO866" s="56"/>
      <c r="IP866" s="56"/>
      <c r="IQ866" s="56"/>
      <c r="IR866" s="56"/>
      <c r="IS866" s="56"/>
      <c r="IT866" s="56"/>
      <c r="IU866" s="56"/>
      <c r="IV866" s="56"/>
      <c r="IW866" s="56"/>
      <c r="IX866" s="56"/>
      <c r="IY866" s="56"/>
      <c r="IZ866" s="56"/>
      <c r="JA866" s="56"/>
      <c r="JB866" s="56"/>
      <c r="JC866" s="56"/>
      <c r="JD866" s="56"/>
      <c r="JE866" s="56"/>
      <c r="JF866" s="56"/>
      <c r="JG866" s="56"/>
      <c r="JH866" s="56"/>
      <c r="JI866" s="56"/>
      <c r="JJ866" s="56"/>
      <c r="JK866" s="56"/>
      <c r="JL866" s="56"/>
      <c r="JM866" s="56"/>
      <c r="JN866" s="56"/>
      <c r="JO866" s="56"/>
      <c r="JP866" s="56"/>
      <c r="JQ866" s="56"/>
      <c r="JR866" s="56"/>
      <c r="JS866" s="56"/>
      <c r="JT866" s="56"/>
      <c r="JU866" s="56"/>
      <c r="JV866" s="56"/>
      <c r="JW866" s="56"/>
      <c r="JX866" s="56"/>
      <c r="JY866" s="56"/>
      <c r="JZ866" s="56"/>
      <c r="KA866" s="56"/>
      <c r="KB866" s="56"/>
      <c r="KC866" s="56"/>
      <c r="KD866" s="56"/>
      <c r="KE866" s="56"/>
      <c r="KF866" s="56"/>
      <c r="KG866" s="56"/>
      <c r="KH866" s="56"/>
      <c r="KI866" s="56"/>
      <c r="KJ866" s="56"/>
      <c r="KK866" s="56"/>
      <c r="KL866" s="56"/>
      <c r="KM866" s="56"/>
      <c r="KN866" s="56"/>
      <c r="KO866" s="56"/>
      <c r="KP866" s="56"/>
      <c r="KQ866" s="56"/>
      <c r="KR866" s="56"/>
      <c r="KS866" s="56"/>
      <c r="KT866" s="56"/>
      <c r="KU866" s="56"/>
      <c r="KV866" s="56"/>
      <c r="KW866" s="56"/>
      <c r="KX866" s="56"/>
      <c r="KY866" s="56"/>
      <c r="KZ866" s="56"/>
      <c r="LA866" s="56"/>
      <c r="LB866" s="56"/>
      <c r="LC866" s="56"/>
      <c r="LD866" s="56"/>
      <c r="LE866" s="56"/>
      <c r="LF866" s="56"/>
      <c r="LG866" s="56"/>
      <c r="LH866" s="56"/>
      <c r="LI866" s="56"/>
      <c r="LJ866" s="56"/>
      <c r="LK866" s="56"/>
      <c r="LL866" s="56"/>
      <c r="LM866" s="56"/>
      <c r="LN866" s="56"/>
      <c r="LO866" s="56"/>
      <c r="LP866" s="56"/>
      <c r="LQ866" s="56"/>
      <c r="LR866" s="56"/>
      <c r="LS866" s="56"/>
      <c r="LT866" s="56"/>
      <c r="LU866" s="56"/>
      <c r="LV866" s="56"/>
      <c r="LW866" s="56"/>
      <c r="LX866" s="56"/>
      <c r="LY866" s="56"/>
      <c r="LZ866" s="56"/>
      <c r="MA866" s="56"/>
      <c r="MB866" s="56"/>
      <c r="MC866" s="56"/>
      <c r="MD866" s="56"/>
      <c r="ME866" s="56"/>
      <c r="MF866" s="56"/>
      <c r="MG866" s="56"/>
      <c r="MH866" s="56"/>
      <c r="MI866" s="56"/>
      <c r="MJ866" s="56"/>
      <c r="MK866" s="56"/>
      <c r="ML866" s="56"/>
      <c r="MM866" s="56"/>
      <c r="MN866" s="56"/>
      <c r="MO866" s="56"/>
      <c r="MP866" s="56"/>
      <c r="MQ866" s="56"/>
      <c r="MR866" s="56"/>
      <c r="MS866" s="56"/>
      <c r="MT866" s="56"/>
      <c r="MU866" s="56"/>
      <c r="MV866" s="56"/>
      <c r="MW866" s="56"/>
      <c r="MX866" s="56"/>
      <c r="MY866" s="56"/>
      <c r="MZ866" s="56"/>
      <c r="NA866" s="56"/>
      <c r="NB866" s="56"/>
      <c r="NC866" s="56"/>
      <c r="ND866" s="56"/>
      <c r="NE866" s="56"/>
      <c r="NF866" s="56"/>
      <c r="NG866" s="56"/>
      <c r="NH866" s="56"/>
      <c r="NI866" s="56"/>
      <c r="NJ866" s="56"/>
      <c r="NK866" s="56"/>
      <c r="NL866" s="56"/>
      <c r="NM866" s="56"/>
      <c r="NN866" s="56"/>
      <c r="NO866" s="56"/>
      <c r="NP866" s="56"/>
      <c r="NQ866" s="56"/>
      <c r="NR866" s="56"/>
      <c r="NS866" s="56"/>
      <c r="NT866" s="56"/>
      <c r="NU866" s="56"/>
      <c r="NV866" s="56"/>
      <c r="NW866" s="56"/>
      <c r="NX866" s="56"/>
      <c r="NY866" s="56"/>
      <c r="NZ866" s="56"/>
      <c r="OA866" s="56"/>
      <c r="OB866" s="56"/>
      <c r="OC866" s="56"/>
      <c r="OD866" s="56"/>
      <c r="OE866" s="56"/>
      <c r="OF866" s="56"/>
      <c r="OG866" s="56"/>
      <c r="OH866" s="56"/>
      <c r="OI866" s="56"/>
      <c r="OJ866" s="56"/>
      <c r="OK866" s="56"/>
      <c r="OL866" s="56"/>
      <c r="OM866" s="56"/>
      <c r="ON866" s="56"/>
      <c r="OO866" s="56"/>
      <c r="OP866" s="56"/>
      <c r="OQ866" s="56"/>
      <c r="OR866" s="56"/>
      <c r="OS866" s="56"/>
      <c r="OT866" s="56"/>
      <c r="OU866" s="56"/>
      <c r="OV866" s="56"/>
      <c r="OW866" s="56"/>
      <c r="OX866" s="56"/>
      <c r="OY866" s="56"/>
      <c r="OZ866" s="56"/>
      <c r="PA866" s="56"/>
      <c r="PB866" s="56"/>
      <c r="PC866" s="56"/>
      <c r="PD866" s="56"/>
      <c r="PE866" s="56"/>
      <c r="PF866" s="56"/>
      <c r="PG866" s="56"/>
      <c r="PH866" s="56"/>
      <c r="PI866" s="56"/>
      <c r="PJ866" s="56"/>
      <c r="PK866" s="56"/>
      <c r="PL866" s="56"/>
      <c r="PM866" s="56"/>
      <c r="PN866" s="56"/>
      <c r="PO866" s="56"/>
      <c r="PP866" s="56"/>
      <c r="PQ866" s="56"/>
      <c r="PR866" s="56"/>
      <c r="PS866" s="56"/>
      <c r="PT866" s="56"/>
      <c r="PU866" s="56"/>
      <c r="PV866" s="56"/>
      <c r="PW866" s="56"/>
      <c r="PX866" s="56"/>
      <c r="PY866" s="56"/>
      <c r="PZ866" s="56"/>
      <c r="QA866" s="56"/>
      <c r="QB866" s="56"/>
      <c r="QC866" s="56"/>
      <c r="QD866" s="56"/>
      <c r="QE866" s="56"/>
      <c r="QF866" s="56"/>
      <c r="QG866" s="56"/>
      <c r="QH866" s="56"/>
      <c r="QI866" s="56"/>
      <c r="QJ866" s="56"/>
      <c r="QK866" s="56"/>
      <c r="QL866" s="56"/>
      <c r="QM866" s="56"/>
      <c r="QN866" s="56"/>
      <c r="QO866" s="56"/>
      <c r="QP866" s="56"/>
      <c r="QQ866" s="56"/>
      <c r="QR866" s="56"/>
      <c r="QS866" s="56"/>
      <c r="QT866" s="56"/>
      <c r="QU866" s="56"/>
      <c r="QV866" s="56"/>
      <c r="QW866" s="56"/>
      <c r="QX866" s="56"/>
      <c r="QY866" s="56"/>
      <c r="QZ866" s="56"/>
      <c r="RA866" s="56"/>
      <c r="RB866" s="56"/>
      <c r="RC866" s="56"/>
      <c r="RD866" s="56"/>
      <c r="RE866" s="56"/>
      <c r="RF866" s="56"/>
      <c r="RG866" s="56"/>
      <c r="RH866" s="56"/>
      <c r="RI866" s="56"/>
      <c r="RJ866" s="56"/>
      <c r="RK866" s="56"/>
      <c r="RL866" s="56"/>
      <c r="RM866" s="56"/>
      <c r="RN866" s="56"/>
      <c r="RO866" s="56"/>
      <c r="RP866" s="56"/>
      <c r="RQ866" s="56"/>
      <c r="RR866" s="56"/>
      <c r="RS866" s="56"/>
      <c r="RT866" s="56"/>
      <c r="RU866" s="56"/>
      <c r="RV866" s="56"/>
      <c r="RW866" s="56"/>
      <c r="RX866" s="56"/>
      <c r="RY866" s="56"/>
      <c r="RZ866" s="56"/>
      <c r="SA866" s="56"/>
      <c r="SB866" s="56"/>
      <c r="SC866" s="56"/>
      <c r="SD866" s="56"/>
      <c r="SE866" s="56"/>
      <c r="SF866" s="56"/>
      <c r="SG866" s="56"/>
      <c r="SH866" s="56"/>
      <c r="SI866" s="56"/>
      <c r="SJ866" s="56"/>
      <c r="SK866" s="56"/>
      <c r="SL866" s="56"/>
      <c r="SM866" s="56"/>
      <c r="SN866" s="56"/>
      <c r="SO866" s="56"/>
      <c r="SP866" s="56"/>
      <c r="SQ866" s="56"/>
      <c r="SR866" s="56"/>
      <c r="SS866" s="56"/>
      <c r="ST866" s="56"/>
      <c r="SU866" s="56"/>
      <c r="SV866" s="56"/>
      <c r="SW866" s="56"/>
      <c r="SX866" s="56"/>
      <c r="SY866" s="56"/>
      <c r="SZ866" s="56"/>
      <c r="TA866" s="56"/>
      <c r="TB866" s="56"/>
      <c r="TC866" s="56"/>
      <c r="TD866" s="56"/>
      <c r="TE866" s="56"/>
      <c r="TF866" s="56"/>
      <c r="TG866" s="56"/>
      <c r="TH866" s="56"/>
      <c r="TI866" s="56"/>
      <c r="TJ866" s="56"/>
      <c r="TK866" s="56"/>
      <c r="TL866" s="56"/>
      <c r="TM866" s="56"/>
      <c r="TN866" s="56"/>
      <c r="TO866" s="56"/>
      <c r="TP866" s="56"/>
      <c r="TQ866" s="56"/>
      <c r="TR866" s="56"/>
      <c r="TS866" s="56"/>
      <c r="TT866" s="56"/>
      <c r="TU866" s="56"/>
      <c r="TV866" s="56"/>
      <c r="TW866" s="56"/>
      <c r="TX866" s="56"/>
      <c r="TY866" s="56"/>
      <c r="TZ866" s="56"/>
      <c r="UA866" s="56"/>
      <c r="UB866" s="56"/>
      <c r="UC866" s="56"/>
      <c r="UD866" s="56"/>
      <c r="UE866" s="56"/>
      <c r="UF866" s="56"/>
      <c r="UG866" s="56"/>
      <c r="UH866" s="56"/>
      <c r="UI866" s="56"/>
      <c r="UJ866" s="56"/>
      <c r="UK866" s="56"/>
      <c r="UL866" s="56"/>
      <c r="UM866" s="56"/>
      <c r="UN866" s="56"/>
      <c r="UO866" s="56"/>
      <c r="UP866" s="56"/>
      <c r="UQ866" s="56"/>
      <c r="UR866" s="56"/>
      <c r="US866" s="56"/>
      <c r="UT866" s="56"/>
      <c r="UU866" s="56"/>
      <c r="UV866" s="56"/>
      <c r="UW866" s="56"/>
      <c r="UX866" s="56"/>
      <c r="UY866" s="56"/>
      <c r="UZ866" s="56"/>
      <c r="VA866" s="56"/>
      <c r="VB866" s="56"/>
      <c r="VC866" s="56"/>
      <c r="VD866" s="56"/>
      <c r="VE866" s="56"/>
      <c r="VF866" s="56"/>
      <c r="VG866" s="56"/>
      <c r="VH866" s="56"/>
      <c r="VI866" s="56"/>
      <c r="VJ866" s="56"/>
      <c r="VK866" s="56"/>
      <c r="VL866" s="56"/>
      <c r="VM866" s="56"/>
      <c r="VN866" s="56"/>
      <c r="VO866" s="56"/>
      <c r="VP866" s="56"/>
      <c r="VQ866" s="56"/>
      <c r="VR866" s="56"/>
      <c r="VS866" s="56"/>
      <c r="VT866" s="56"/>
      <c r="VU866" s="56"/>
      <c r="VV866" s="56"/>
      <c r="VW866" s="56"/>
      <c r="VX866" s="56"/>
      <c r="VY866" s="56"/>
      <c r="VZ866" s="56"/>
      <c r="WA866" s="56"/>
      <c r="WB866" s="56"/>
      <c r="WC866" s="56"/>
      <c r="WD866" s="56"/>
      <c r="WE866" s="56"/>
      <c r="WF866" s="56"/>
      <c r="WG866" s="56"/>
      <c r="WH866" s="56"/>
      <c r="WI866" s="56"/>
      <c r="WJ866" s="56"/>
      <c r="WK866" s="56"/>
      <c r="WL866" s="56"/>
      <c r="WM866" s="56"/>
      <c r="WN866" s="56"/>
      <c r="WO866" s="56"/>
      <c r="WP866" s="56"/>
      <c r="WQ866" s="56"/>
      <c r="WR866" s="56"/>
      <c r="WS866" s="56"/>
      <c r="WT866" s="56"/>
      <c r="WU866" s="56"/>
      <c r="WV866" s="56"/>
      <c r="WW866" s="56"/>
      <c r="WX866" s="56"/>
      <c r="WY866" s="56"/>
      <c r="WZ866" s="56"/>
      <c r="XA866" s="56"/>
      <c r="XB866" s="56"/>
      <c r="XC866" s="56"/>
      <c r="XD866" s="56"/>
      <c r="XE866" s="56"/>
      <c r="XF866" s="56"/>
      <c r="XG866" s="56"/>
      <c r="XH866" s="56"/>
      <c r="XI866" s="56"/>
      <c r="XJ866" s="56"/>
      <c r="XK866" s="56"/>
      <c r="XL866" s="56"/>
      <c r="XM866" s="56"/>
      <c r="XN866" s="56"/>
      <c r="XO866" s="56"/>
      <c r="XP866" s="56"/>
      <c r="XQ866" s="56"/>
      <c r="XR866" s="56"/>
      <c r="XS866" s="56"/>
      <c r="XT866" s="56"/>
      <c r="XU866" s="56"/>
      <c r="XV866" s="56"/>
      <c r="XW866" s="56"/>
      <c r="XX866" s="56"/>
      <c r="XY866" s="56"/>
      <c r="XZ866" s="56"/>
      <c r="YA866" s="56"/>
      <c r="YB866" s="56"/>
      <c r="YC866" s="56"/>
      <c r="YD866" s="56"/>
      <c r="YE866" s="56"/>
      <c r="YF866" s="56"/>
      <c r="YG866" s="56"/>
      <c r="YH866" s="56"/>
      <c r="YI866" s="56"/>
      <c r="YJ866" s="56"/>
      <c r="YK866" s="56"/>
      <c r="YL866" s="56"/>
      <c r="YM866" s="56"/>
      <c r="YN866" s="56"/>
      <c r="YO866" s="56"/>
      <c r="YP866" s="56"/>
      <c r="YQ866" s="56"/>
      <c r="YR866" s="56"/>
      <c r="YS866" s="56"/>
      <c r="YT866" s="56"/>
      <c r="YU866" s="56"/>
      <c r="YV866" s="56"/>
      <c r="YW866" s="56"/>
      <c r="YX866" s="56"/>
      <c r="YY866" s="56"/>
      <c r="YZ866" s="56"/>
      <c r="ZA866" s="56"/>
      <c r="ZB866" s="56"/>
      <c r="ZC866" s="56"/>
      <c r="ZD866" s="56"/>
      <c r="ZE866" s="56"/>
      <c r="ZF866" s="56"/>
      <c r="ZG866" s="56"/>
      <c r="ZH866" s="56"/>
      <c r="ZI866" s="56"/>
      <c r="ZJ866" s="56"/>
      <c r="ZK866" s="56"/>
      <c r="ZL866" s="56"/>
      <c r="ZM866" s="56"/>
      <c r="ZN866" s="56"/>
      <c r="ZO866" s="56"/>
      <c r="ZP866" s="56"/>
      <c r="ZQ866" s="56"/>
      <c r="ZR866" s="56"/>
      <c r="ZS866" s="56"/>
      <c r="ZT866" s="56"/>
      <c r="ZU866" s="56"/>
      <c r="ZV866" s="56"/>
      <c r="ZW866" s="56"/>
      <c r="ZX866" s="56"/>
      <c r="ZY866" s="56"/>
      <c r="ZZ866" s="56"/>
    </row>
    <row r="867" spans="1:702" s="56" customFormat="1" hidden="1" outlineLevel="1" x14ac:dyDescent="0.2">
      <c r="A867" s="49"/>
      <c r="B867" s="75"/>
      <c r="C867" s="49" t="s">
        <v>124</v>
      </c>
      <c r="D867" s="141"/>
      <c r="E867" s="170"/>
      <c r="F867" s="53"/>
      <c r="G867" s="170"/>
      <c r="H867" s="43"/>
      <c r="I867" s="132"/>
      <c r="J867" s="170"/>
      <c r="K867" s="190"/>
      <c r="L867" s="178"/>
    </row>
    <row r="868" spans="1:702" s="56" customFormat="1" hidden="1" outlineLevel="1" x14ac:dyDescent="0.2">
      <c r="A868" s="49"/>
      <c r="B868" s="75"/>
      <c r="C868" s="49" t="s">
        <v>137</v>
      </c>
      <c r="D868" s="141"/>
      <c r="E868" s="171"/>
      <c r="F868" s="53"/>
      <c r="G868" s="171"/>
      <c r="H868" s="43"/>
      <c r="I868" s="132"/>
      <c r="J868" s="171"/>
      <c r="K868" s="191"/>
      <c r="L868" s="179"/>
    </row>
    <row r="869" spans="1:702" s="56" customFormat="1" hidden="1" outlineLevel="1" x14ac:dyDescent="0.2">
      <c r="A869" s="49"/>
      <c r="B869" s="75"/>
      <c r="C869" s="49" t="s">
        <v>138</v>
      </c>
      <c r="D869" s="141"/>
      <c r="E869" s="172"/>
      <c r="F869" s="53"/>
      <c r="G869" s="172"/>
      <c r="H869" s="43"/>
      <c r="I869" s="132"/>
      <c r="J869" s="172"/>
      <c r="K869" s="192"/>
      <c r="L869" s="180"/>
    </row>
    <row r="870" spans="1:702" s="63" customFormat="1" collapsed="1" x14ac:dyDescent="0.2">
      <c r="A870" s="41"/>
      <c r="B870" s="60">
        <v>619</v>
      </c>
      <c r="C870" s="79" t="s">
        <v>259</v>
      </c>
      <c r="D870" s="61"/>
      <c r="E870" s="58"/>
      <c r="F870" s="58">
        <f>SUM(F871:F873)</f>
        <v>0</v>
      </c>
      <c r="G870" s="129">
        <f>F870-E870</f>
        <v>0</v>
      </c>
      <c r="H870" s="58">
        <f t="shared" ref="H870" si="208">SUM(H871:H873)</f>
        <v>0</v>
      </c>
      <c r="I870" s="130" t="str">
        <f>IF((OR(I871="SZ",I872="SZ",I873="SZ")),"SZ","AZ")</f>
        <v>AZ</v>
      </c>
      <c r="J870" s="129">
        <f>H870-E870</f>
        <v>0</v>
      </c>
      <c r="K870" s="135">
        <f>IF(F870="",E870,IF(I870="SZ",H870,F870))</f>
        <v>0</v>
      </c>
      <c r="L870" s="129">
        <f>K870-E870</f>
        <v>0</v>
      </c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5"/>
      <c r="BQ870" s="55"/>
      <c r="BR870" s="55"/>
      <c r="BS870" s="55"/>
      <c r="BT870" s="55"/>
      <c r="BU870" s="55"/>
      <c r="BV870" s="55"/>
      <c r="BW870" s="55"/>
      <c r="BX870" s="55"/>
      <c r="BY870" s="55"/>
      <c r="BZ870" s="55"/>
      <c r="CA870" s="55"/>
      <c r="CB870" s="55"/>
      <c r="CC870" s="55"/>
      <c r="CD870" s="55"/>
      <c r="CE870" s="55"/>
      <c r="CF870" s="55"/>
      <c r="CG870" s="55"/>
      <c r="CH870" s="55"/>
      <c r="CI870" s="55"/>
      <c r="CJ870" s="55"/>
      <c r="CK870" s="55"/>
      <c r="CL870" s="55"/>
      <c r="CM870" s="55"/>
      <c r="CN870" s="55"/>
      <c r="CO870" s="55"/>
      <c r="CP870" s="55"/>
      <c r="CQ870" s="55"/>
      <c r="CR870" s="55"/>
      <c r="CS870" s="55"/>
      <c r="CT870" s="55"/>
      <c r="CU870" s="55"/>
      <c r="CV870" s="55"/>
      <c r="CW870" s="55"/>
      <c r="CX870" s="55"/>
      <c r="CY870" s="55"/>
      <c r="CZ870" s="55"/>
      <c r="DA870" s="55"/>
      <c r="DB870" s="55"/>
      <c r="DC870" s="55"/>
      <c r="DD870" s="55"/>
      <c r="DE870" s="55"/>
      <c r="DF870" s="55"/>
      <c r="DG870" s="55"/>
      <c r="DH870" s="55"/>
      <c r="DI870" s="55"/>
      <c r="DJ870" s="55"/>
      <c r="DK870" s="55"/>
      <c r="DL870" s="55"/>
      <c r="DM870" s="55"/>
      <c r="DN870" s="55"/>
      <c r="DO870" s="55"/>
      <c r="DP870" s="55"/>
      <c r="DQ870" s="55"/>
      <c r="DR870" s="55"/>
      <c r="DS870" s="55"/>
      <c r="DT870" s="55"/>
      <c r="DU870" s="55"/>
      <c r="DV870" s="55"/>
      <c r="DW870" s="55"/>
      <c r="DX870" s="55"/>
      <c r="DY870" s="55"/>
      <c r="DZ870" s="55"/>
      <c r="EA870" s="55"/>
      <c r="EB870" s="55"/>
      <c r="EC870" s="55"/>
      <c r="ED870" s="55"/>
      <c r="EE870" s="55"/>
      <c r="EF870" s="55"/>
      <c r="EG870" s="55"/>
      <c r="EH870" s="55"/>
      <c r="EI870" s="55"/>
      <c r="EJ870" s="55"/>
      <c r="EK870" s="55"/>
      <c r="EL870" s="55"/>
      <c r="EM870" s="55"/>
      <c r="EN870" s="55"/>
      <c r="EO870" s="55"/>
      <c r="EP870" s="55"/>
      <c r="EQ870" s="55"/>
      <c r="ER870" s="55"/>
      <c r="ES870" s="55"/>
      <c r="ET870" s="55"/>
      <c r="EU870" s="55"/>
      <c r="EV870" s="55"/>
      <c r="EW870" s="55"/>
      <c r="EX870" s="55"/>
      <c r="EY870" s="55"/>
      <c r="EZ870" s="55"/>
      <c r="FA870" s="55"/>
      <c r="FB870" s="55"/>
      <c r="FC870" s="55"/>
      <c r="FD870" s="55"/>
      <c r="FE870" s="55"/>
      <c r="FF870" s="55"/>
      <c r="FG870" s="55"/>
      <c r="FH870" s="55"/>
      <c r="FI870" s="55"/>
      <c r="FJ870" s="55"/>
      <c r="FK870" s="55"/>
      <c r="FL870" s="55"/>
      <c r="FM870" s="55"/>
      <c r="FN870" s="55"/>
      <c r="FO870" s="55"/>
      <c r="FP870" s="55"/>
      <c r="FQ870" s="55"/>
      <c r="FR870" s="55"/>
      <c r="FS870" s="55"/>
      <c r="FT870" s="55"/>
      <c r="FU870" s="55"/>
      <c r="FV870" s="55"/>
      <c r="FW870" s="55"/>
      <c r="FX870" s="55"/>
      <c r="FY870" s="55"/>
      <c r="FZ870" s="55"/>
      <c r="GA870" s="55"/>
      <c r="GB870" s="55"/>
      <c r="GC870" s="55"/>
      <c r="GD870" s="55"/>
      <c r="GE870" s="55"/>
      <c r="GF870" s="55"/>
      <c r="GG870" s="55"/>
      <c r="GH870" s="55"/>
      <c r="GI870" s="55"/>
      <c r="GJ870" s="55"/>
      <c r="GK870" s="55"/>
      <c r="GL870" s="55"/>
      <c r="GM870" s="55"/>
      <c r="GN870" s="55"/>
      <c r="GO870" s="55"/>
      <c r="GP870" s="55"/>
      <c r="GQ870" s="55"/>
      <c r="GR870" s="55"/>
      <c r="GS870" s="55"/>
      <c r="GT870" s="55"/>
      <c r="GU870" s="55"/>
      <c r="GV870" s="55"/>
      <c r="GW870" s="55"/>
      <c r="GX870" s="55"/>
      <c r="GY870" s="55"/>
      <c r="GZ870" s="55"/>
      <c r="HA870" s="55"/>
      <c r="HB870" s="55"/>
      <c r="HC870" s="55"/>
      <c r="HD870" s="55"/>
      <c r="HE870" s="55"/>
      <c r="HF870" s="55"/>
      <c r="HG870" s="55"/>
      <c r="HH870" s="55"/>
      <c r="HI870" s="55"/>
      <c r="HJ870" s="55"/>
      <c r="HK870" s="55"/>
      <c r="HL870" s="55"/>
      <c r="HM870" s="55"/>
      <c r="HN870" s="55"/>
      <c r="HO870" s="55"/>
      <c r="HP870" s="55"/>
      <c r="HQ870" s="55"/>
      <c r="HR870" s="55"/>
      <c r="HS870" s="55"/>
      <c r="HT870" s="55"/>
      <c r="HU870" s="55"/>
      <c r="HV870" s="55"/>
      <c r="HW870" s="55"/>
      <c r="HX870" s="55"/>
      <c r="HY870" s="55"/>
      <c r="HZ870" s="55"/>
      <c r="IA870" s="55"/>
      <c r="IB870" s="55"/>
      <c r="IC870" s="55"/>
      <c r="ID870" s="55"/>
      <c r="IE870" s="55"/>
      <c r="IF870" s="55"/>
      <c r="IG870" s="55"/>
      <c r="IH870" s="55"/>
      <c r="II870" s="55"/>
      <c r="IJ870" s="55"/>
      <c r="IK870" s="55"/>
      <c r="IL870" s="55"/>
      <c r="IM870" s="55"/>
      <c r="IN870" s="55"/>
      <c r="IO870" s="55"/>
      <c r="IP870" s="55"/>
      <c r="IQ870" s="55"/>
      <c r="IR870" s="55"/>
      <c r="IS870" s="55"/>
      <c r="IT870" s="55"/>
      <c r="IU870" s="55"/>
      <c r="IV870" s="55"/>
      <c r="IW870" s="55"/>
      <c r="IX870" s="55"/>
      <c r="IY870" s="55"/>
      <c r="IZ870" s="55"/>
      <c r="JA870" s="55"/>
      <c r="JB870" s="55"/>
      <c r="JC870" s="55"/>
      <c r="JD870" s="55"/>
      <c r="JE870" s="55"/>
      <c r="JF870" s="55"/>
      <c r="JG870" s="55"/>
      <c r="JH870" s="55"/>
      <c r="JI870" s="55"/>
      <c r="JJ870" s="55"/>
      <c r="JK870" s="55"/>
      <c r="JL870" s="55"/>
      <c r="JM870" s="55"/>
      <c r="JN870" s="55"/>
      <c r="JO870" s="55"/>
      <c r="JP870" s="55"/>
      <c r="JQ870" s="55"/>
      <c r="JR870" s="55"/>
      <c r="JS870" s="55"/>
      <c r="JT870" s="55"/>
      <c r="JU870" s="55"/>
      <c r="JV870" s="55"/>
      <c r="JW870" s="55"/>
      <c r="JX870" s="55"/>
      <c r="JY870" s="55"/>
      <c r="JZ870" s="55"/>
      <c r="KA870" s="55"/>
      <c r="KB870" s="55"/>
      <c r="KC870" s="55"/>
      <c r="KD870" s="55"/>
      <c r="KE870" s="55"/>
      <c r="KF870" s="55"/>
      <c r="KG870" s="55"/>
      <c r="KH870" s="55"/>
      <c r="KI870" s="55"/>
      <c r="KJ870" s="55"/>
      <c r="KK870" s="55"/>
      <c r="KL870" s="55"/>
      <c r="KM870" s="55"/>
      <c r="KN870" s="55"/>
      <c r="KO870" s="55"/>
      <c r="KP870" s="55"/>
      <c r="KQ870" s="55"/>
      <c r="KR870" s="55"/>
      <c r="KS870" s="55"/>
      <c r="KT870" s="55"/>
      <c r="KU870" s="55"/>
      <c r="KV870" s="55"/>
      <c r="KW870" s="55"/>
      <c r="KX870" s="55"/>
      <c r="KY870" s="55"/>
      <c r="KZ870" s="55"/>
      <c r="LA870" s="55"/>
      <c r="LB870" s="55"/>
      <c r="LC870" s="55"/>
      <c r="LD870" s="55"/>
      <c r="LE870" s="55"/>
      <c r="LF870" s="55"/>
      <c r="LG870" s="55"/>
      <c r="LH870" s="55"/>
      <c r="LI870" s="55"/>
      <c r="LJ870" s="55"/>
      <c r="LK870" s="55"/>
      <c r="LL870" s="55"/>
      <c r="LM870" s="55"/>
      <c r="LN870" s="55"/>
      <c r="LO870" s="55"/>
      <c r="LP870" s="55"/>
      <c r="LQ870" s="55"/>
      <c r="LR870" s="55"/>
      <c r="LS870" s="55"/>
      <c r="LT870" s="55"/>
      <c r="LU870" s="55"/>
      <c r="LV870" s="55"/>
      <c r="LW870" s="55"/>
      <c r="LX870" s="55"/>
      <c r="LY870" s="55"/>
      <c r="LZ870" s="55"/>
      <c r="MA870" s="55"/>
      <c r="MB870" s="55"/>
      <c r="MC870" s="55"/>
      <c r="MD870" s="55"/>
      <c r="ME870" s="55"/>
      <c r="MF870" s="55"/>
      <c r="MG870" s="55"/>
      <c r="MH870" s="55"/>
      <c r="MI870" s="55"/>
      <c r="MJ870" s="55"/>
      <c r="MK870" s="55"/>
      <c r="ML870" s="55"/>
      <c r="MM870" s="55"/>
      <c r="MN870" s="55"/>
      <c r="MO870" s="55"/>
      <c r="MP870" s="55"/>
      <c r="MQ870" s="55"/>
      <c r="MR870" s="55"/>
      <c r="MS870" s="55"/>
      <c r="MT870" s="55"/>
      <c r="MU870" s="55"/>
      <c r="MV870" s="55"/>
      <c r="MW870" s="55"/>
      <c r="MX870" s="55"/>
      <c r="MY870" s="55"/>
      <c r="MZ870" s="55"/>
      <c r="NA870" s="55"/>
      <c r="NB870" s="55"/>
      <c r="NC870" s="55"/>
      <c r="ND870" s="55"/>
      <c r="NE870" s="55"/>
      <c r="NF870" s="55"/>
      <c r="NG870" s="55"/>
      <c r="NH870" s="55"/>
      <c r="NI870" s="55"/>
      <c r="NJ870" s="55"/>
      <c r="NK870" s="55"/>
      <c r="NL870" s="55"/>
      <c r="NM870" s="55"/>
      <c r="NN870" s="55"/>
      <c r="NO870" s="55"/>
      <c r="NP870" s="55"/>
      <c r="NQ870" s="55"/>
      <c r="NR870" s="55"/>
      <c r="NS870" s="55"/>
      <c r="NT870" s="55"/>
      <c r="NU870" s="55"/>
      <c r="NV870" s="55"/>
      <c r="NW870" s="55"/>
      <c r="NX870" s="55"/>
      <c r="NY870" s="55"/>
      <c r="NZ870" s="55"/>
      <c r="OA870" s="55"/>
      <c r="OB870" s="55"/>
      <c r="OC870" s="55"/>
      <c r="OD870" s="55"/>
      <c r="OE870" s="55"/>
      <c r="OF870" s="55"/>
      <c r="OG870" s="55"/>
      <c r="OH870" s="55"/>
      <c r="OI870" s="55"/>
      <c r="OJ870" s="55"/>
      <c r="OK870" s="55"/>
      <c r="OL870" s="55"/>
      <c r="OM870" s="55"/>
      <c r="ON870" s="55"/>
      <c r="OO870" s="55"/>
      <c r="OP870" s="55"/>
      <c r="OQ870" s="55"/>
      <c r="OR870" s="55"/>
      <c r="OS870" s="55"/>
      <c r="OT870" s="55"/>
      <c r="OU870" s="55"/>
      <c r="OV870" s="55"/>
      <c r="OW870" s="55"/>
      <c r="OX870" s="55"/>
      <c r="OY870" s="55"/>
      <c r="OZ870" s="55"/>
      <c r="PA870" s="55"/>
      <c r="PB870" s="55"/>
      <c r="PC870" s="55"/>
      <c r="PD870" s="55"/>
      <c r="PE870" s="55"/>
      <c r="PF870" s="55"/>
      <c r="PG870" s="55"/>
      <c r="PH870" s="55"/>
      <c r="PI870" s="55"/>
      <c r="PJ870" s="55"/>
      <c r="PK870" s="55"/>
      <c r="PL870" s="55"/>
      <c r="PM870" s="55"/>
      <c r="PN870" s="55"/>
      <c r="PO870" s="55"/>
      <c r="PP870" s="55"/>
      <c r="PQ870" s="55"/>
      <c r="PR870" s="55"/>
      <c r="PS870" s="55"/>
      <c r="PT870" s="55"/>
      <c r="PU870" s="55"/>
      <c r="PV870" s="55"/>
      <c r="PW870" s="55"/>
      <c r="PX870" s="55"/>
      <c r="PY870" s="55"/>
      <c r="PZ870" s="55"/>
      <c r="QA870" s="55"/>
      <c r="QB870" s="55"/>
      <c r="QC870" s="55"/>
      <c r="QD870" s="55"/>
      <c r="QE870" s="55"/>
      <c r="QF870" s="55"/>
      <c r="QG870" s="55"/>
      <c r="QH870" s="55"/>
      <c r="QI870" s="55"/>
      <c r="QJ870" s="55"/>
      <c r="QK870" s="55"/>
      <c r="QL870" s="55"/>
      <c r="QM870" s="55"/>
      <c r="QN870" s="55"/>
      <c r="QO870" s="55"/>
      <c r="QP870" s="55"/>
      <c r="QQ870" s="55"/>
      <c r="QR870" s="55"/>
      <c r="QS870" s="55"/>
      <c r="QT870" s="55"/>
      <c r="QU870" s="55"/>
      <c r="QV870" s="55"/>
      <c r="QW870" s="55"/>
      <c r="QX870" s="55"/>
      <c r="QY870" s="55"/>
      <c r="QZ870" s="55"/>
      <c r="RA870" s="55"/>
      <c r="RB870" s="55"/>
      <c r="RC870" s="55"/>
      <c r="RD870" s="55"/>
      <c r="RE870" s="55"/>
      <c r="RF870" s="55"/>
      <c r="RG870" s="55"/>
      <c r="RH870" s="55"/>
      <c r="RI870" s="55"/>
      <c r="RJ870" s="55"/>
      <c r="RK870" s="55"/>
      <c r="RL870" s="55"/>
      <c r="RM870" s="55"/>
      <c r="RN870" s="55"/>
      <c r="RO870" s="55"/>
      <c r="RP870" s="55"/>
      <c r="RQ870" s="55"/>
      <c r="RR870" s="55"/>
      <c r="RS870" s="55"/>
      <c r="RT870" s="55"/>
      <c r="RU870" s="55"/>
      <c r="RV870" s="55"/>
      <c r="RW870" s="55"/>
      <c r="RX870" s="55"/>
      <c r="RY870" s="55"/>
      <c r="RZ870" s="55"/>
      <c r="SA870" s="55"/>
      <c r="SB870" s="55"/>
      <c r="SC870" s="55"/>
      <c r="SD870" s="55"/>
      <c r="SE870" s="55"/>
      <c r="SF870" s="55"/>
      <c r="SG870" s="55"/>
      <c r="SH870" s="55"/>
      <c r="SI870" s="55"/>
      <c r="SJ870" s="55"/>
      <c r="SK870" s="55"/>
      <c r="SL870" s="55"/>
      <c r="SM870" s="55"/>
      <c r="SN870" s="55"/>
      <c r="SO870" s="55"/>
      <c r="SP870" s="55"/>
      <c r="SQ870" s="55"/>
      <c r="SR870" s="55"/>
      <c r="SS870" s="55"/>
      <c r="ST870" s="55"/>
      <c r="SU870" s="55"/>
      <c r="SV870" s="55"/>
      <c r="SW870" s="55"/>
      <c r="SX870" s="55"/>
      <c r="SY870" s="55"/>
      <c r="SZ870" s="55"/>
      <c r="TA870" s="55"/>
      <c r="TB870" s="55"/>
      <c r="TC870" s="55"/>
      <c r="TD870" s="55"/>
      <c r="TE870" s="55"/>
      <c r="TF870" s="55"/>
      <c r="TG870" s="55"/>
      <c r="TH870" s="55"/>
      <c r="TI870" s="55"/>
      <c r="TJ870" s="55"/>
      <c r="TK870" s="55"/>
      <c r="TL870" s="55"/>
      <c r="TM870" s="55"/>
      <c r="TN870" s="55"/>
      <c r="TO870" s="55"/>
      <c r="TP870" s="55"/>
      <c r="TQ870" s="55"/>
      <c r="TR870" s="55"/>
      <c r="TS870" s="55"/>
      <c r="TT870" s="55"/>
      <c r="TU870" s="55"/>
      <c r="TV870" s="55"/>
      <c r="TW870" s="55"/>
      <c r="TX870" s="55"/>
      <c r="TY870" s="55"/>
      <c r="TZ870" s="55"/>
      <c r="UA870" s="55"/>
      <c r="UB870" s="55"/>
      <c r="UC870" s="55"/>
      <c r="UD870" s="55"/>
      <c r="UE870" s="55"/>
      <c r="UF870" s="55"/>
      <c r="UG870" s="55"/>
      <c r="UH870" s="55"/>
      <c r="UI870" s="55"/>
      <c r="UJ870" s="55"/>
      <c r="UK870" s="55"/>
      <c r="UL870" s="55"/>
      <c r="UM870" s="55"/>
      <c r="UN870" s="55"/>
      <c r="UO870" s="55"/>
      <c r="UP870" s="55"/>
      <c r="UQ870" s="55"/>
      <c r="UR870" s="55"/>
      <c r="US870" s="55"/>
      <c r="UT870" s="55"/>
      <c r="UU870" s="55"/>
      <c r="UV870" s="55"/>
      <c r="UW870" s="55"/>
      <c r="UX870" s="55"/>
      <c r="UY870" s="55"/>
      <c r="UZ870" s="55"/>
      <c r="VA870" s="55"/>
      <c r="VB870" s="55"/>
      <c r="VC870" s="55"/>
      <c r="VD870" s="55"/>
      <c r="VE870" s="55"/>
      <c r="VF870" s="55"/>
      <c r="VG870" s="55"/>
      <c r="VH870" s="55"/>
      <c r="VI870" s="55"/>
      <c r="VJ870" s="55"/>
      <c r="VK870" s="55"/>
      <c r="VL870" s="55"/>
      <c r="VM870" s="55"/>
      <c r="VN870" s="55"/>
      <c r="VO870" s="55"/>
      <c r="VP870" s="55"/>
      <c r="VQ870" s="55"/>
      <c r="VR870" s="55"/>
      <c r="VS870" s="55"/>
      <c r="VT870" s="55"/>
      <c r="VU870" s="55"/>
      <c r="VV870" s="55"/>
      <c r="VW870" s="55"/>
      <c r="VX870" s="55"/>
      <c r="VY870" s="55"/>
      <c r="VZ870" s="55"/>
      <c r="WA870" s="55"/>
      <c r="WB870" s="55"/>
      <c r="WC870" s="55"/>
      <c r="WD870" s="55"/>
      <c r="WE870" s="55"/>
      <c r="WF870" s="55"/>
      <c r="WG870" s="55"/>
      <c r="WH870" s="55"/>
      <c r="WI870" s="55"/>
      <c r="WJ870" s="55"/>
      <c r="WK870" s="55"/>
      <c r="WL870" s="55"/>
      <c r="WM870" s="55"/>
      <c r="WN870" s="55"/>
      <c r="WO870" s="55"/>
      <c r="WP870" s="55"/>
      <c r="WQ870" s="55"/>
      <c r="WR870" s="55"/>
      <c r="WS870" s="55"/>
      <c r="WT870" s="55"/>
      <c r="WU870" s="55"/>
      <c r="WV870" s="55"/>
      <c r="WW870" s="55"/>
      <c r="WX870" s="55"/>
      <c r="WY870" s="55"/>
      <c r="WZ870" s="55"/>
      <c r="XA870" s="55"/>
      <c r="XB870" s="55"/>
      <c r="XC870" s="55"/>
      <c r="XD870" s="55"/>
      <c r="XE870" s="55"/>
      <c r="XF870" s="55"/>
      <c r="XG870" s="55"/>
      <c r="XH870" s="55"/>
      <c r="XI870" s="55"/>
      <c r="XJ870" s="55"/>
      <c r="XK870" s="55"/>
      <c r="XL870" s="55"/>
      <c r="XM870" s="55"/>
      <c r="XN870" s="55"/>
      <c r="XO870" s="55"/>
      <c r="XP870" s="55"/>
      <c r="XQ870" s="55"/>
      <c r="XR870" s="55"/>
      <c r="XS870" s="55"/>
      <c r="XT870" s="55"/>
      <c r="XU870" s="55"/>
      <c r="XV870" s="55"/>
      <c r="XW870" s="55"/>
      <c r="XX870" s="55"/>
      <c r="XY870" s="55"/>
      <c r="XZ870" s="55"/>
      <c r="YA870" s="55"/>
      <c r="YB870" s="55"/>
      <c r="YC870" s="55"/>
      <c r="YD870" s="55"/>
      <c r="YE870" s="55"/>
      <c r="YF870" s="55"/>
      <c r="YG870" s="55"/>
      <c r="YH870" s="55"/>
      <c r="YI870" s="55"/>
      <c r="YJ870" s="55"/>
      <c r="YK870" s="55"/>
      <c r="YL870" s="55"/>
      <c r="YM870" s="55"/>
      <c r="YN870" s="55"/>
      <c r="YO870" s="55"/>
      <c r="YP870" s="55"/>
      <c r="YQ870" s="55"/>
      <c r="YR870" s="55"/>
      <c r="YS870" s="55"/>
      <c r="YT870" s="55"/>
      <c r="YU870" s="55"/>
      <c r="YV870" s="55"/>
      <c r="YW870" s="55"/>
      <c r="YX870" s="55"/>
      <c r="YY870" s="55"/>
      <c r="YZ870" s="55"/>
      <c r="ZA870" s="55"/>
      <c r="ZB870" s="55"/>
      <c r="ZC870" s="55"/>
      <c r="ZD870" s="55"/>
      <c r="ZE870" s="55"/>
      <c r="ZF870" s="55"/>
      <c r="ZG870" s="55"/>
      <c r="ZH870" s="55"/>
      <c r="ZI870" s="55"/>
      <c r="ZJ870" s="55"/>
      <c r="ZK870" s="55"/>
      <c r="ZL870" s="55"/>
      <c r="ZM870" s="55"/>
      <c r="ZN870" s="55"/>
      <c r="ZO870" s="55"/>
      <c r="ZP870" s="55"/>
      <c r="ZQ870" s="55"/>
      <c r="ZR870" s="55"/>
      <c r="ZS870" s="55"/>
      <c r="ZT870" s="55"/>
      <c r="ZU870" s="55"/>
      <c r="ZV870" s="55"/>
      <c r="ZW870" s="55"/>
      <c r="ZX870" s="55"/>
      <c r="ZY870" s="55"/>
      <c r="ZZ870" s="55"/>
    </row>
    <row r="871" spans="1:702" s="55" customFormat="1" hidden="1" outlineLevel="1" x14ac:dyDescent="0.2">
      <c r="A871" s="49"/>
      <c r="B871" s="50"/>
      <c r="C871" s="49" t="s">
        <v>124</v>
      </c>
      <c r="D871" s="51"/>
      <c r="E871" s="170"/>
      <c r="F871" s="53"/>
      <c r="G871" s="170"/>
      <c r="H871" s="43"/>
      <c r="I871" s="132"/>
      <c r="J871" s="170"/>
      <c r="K871" s="190"/>
      <c r="L871" s="178"/>
    </row>
    <row r="872" spans="1:702" s="55" customFormat="1" hidden="1" outlineLevel="1" x14ac:dyDescent="0.2">
      <c r="A872" s="49"/>
      <c r="B872" s="50"/>
      <c r="C872" s="49" t="s">
        <v>137</v>
      </c>
      <c r="D872" s="51"/>
      <c r="E872" s="171"/>
      <c r="F872" s="53"/>
      <c r="G872" s="171"/>
      <c r="H872" s="43"/>
      <c r="I872" s="132"/>
      <c r="J872" s="171"/>
      <c r="K872" s="191"/>
      <c r="L872" s="179"/>
    </row>
    <row r="873" spans="1:702" s="55" customFormat="1" hidden="1" outlineLevel="1" x14ac:dyDescent="0.2">
      <c r="A873" s="49"/>
      <c r="B873" s="50"/>
      <c r="C873" s="49" t="s">
        <v>138</v>
      </c>
      <c r="D873" s="51"/>
      <c r="E873" s="172"/>
      <c r="F873" s="53"/>
      <c r="G873" s="172"/>
      <c r="H873" s="43"/>
      <c r="I873" s="132"/>
      <c r="J873" s="172"/>
      <c r="K873" s="192"/>
      <c r="L873" s="180"/>
    </row>
    <row r="874" spans="1:702" s="63" customFormat="1" collapsed="1" x14ac:dyDescent="0.2">
      <c r="A874" s="41"/>
      <c r="B874" s="60">
        <v>621</v>
      </c>
      <c r="C874" s="79" t="s">
        <v>260</v>
      </c>
      <c r="D874" s="61"/>
      <c r="E874" s="58"/>
      <c r="F874" s="58">
        <f>SUM(F875:F877)</f>
        <v>0</v>
      </c>
      <c r="G874" s="129">
        <f>F874-E874</f>
        <v>0</v>
      </c>
      <c r="H874" s="58">
        <f t="shared" ref="H874" si="209">SUM(H875:H877)</f>
        <v>0</v>
      </c>
      <c r="I874" s="130" t="str">
        <f>IF((OR(I875="SZ",I876="SZ",I877="SZ")),"SZ","AZ")</f>
        <v>AZ</v>
      </c>
      <c r="J874" s="129">
        <f>H874-E874</f>
        <v>0</v>
      </c>
      <c r="K874" s="135">
        <f>IF(F874="",E874,IF(I874="SZ",H874,F874))</f>
        <v>0</v>
      </c>
      <c r="L874" s="129">
        <f>K874-E874</f>
        <v>0</v>
      </c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5"/>
      <c r="BQ874" s="55"/>
      <c r="BR874" s="55"/>
      <c r="BS874" s="55"/>
      <c r="BT874" s="55"/>
      <c r="BU874" s="55"/>
      <c r="BV874" s="55"/>
      <c r="BW874" s="55"/>
      <c r="BX874" s="55"/>
      <c r="BY874" s="55"/>
      <c r="BZ874" s="55"/>
      <c r="CA874" s="55"/>
      <c r="CB874" s="55"/>
      <c r="CC874" s="55"/>
      <c r="CD874" s="55"/>
      <c r="CE874" s="55"/>
      <c r="CF874" s="55"/>
      <c r="CG874" s="55"/>
      <c r="CH874" s="55"/>
      <c r="CI874" s="55"/>
      <c r="CJ874" s="55"/>
      <c r="CK874" s="55"/>
      <c r="CL874" s="55"/>
      <c r="CM874" s="55"/>
      <c r="CN874" s="55"/>
      <c r="CO874" s="55"/>
      <c r="CP874" s="55"/>
      <c r="CQ874" s="55"/>
      <c r="CR874" s="55"/>
      <c r="CS874" s="55"/>
      <c r="CT874" s="55"/>
      <c r="CU874" s="55"/>
      <c r="CV874" s="55"/>
      <c r="CW874" s="55"/>
      <c r="CX874" s="55"/>
      <c r="CY874" s="55"/>
      <c r="CZ874" s="55"/>
      <c r="DA874" s="55"/>
      <c r="DB874" s="55"/>
      <c r="DC874" s="55"/>
      <c r="DD874" s="55"/>
      <c r="DE874" s="55"/>
      <c r="DF874" s="55"/>
      <c r="DG874" s="55"/>
      <c r="DH874" s="55"/>
      <c r="DI874" s="55"/>
      <c r="DJ874" s="55"/>
      <c r="DK874" s="55"/>
      <c r="DL874" s="55"/>
      <c r="DM874" s="55"/>
      <c r="DN874" s="55"/>
      <c r="DO874" s="55"/>
      <c r="DP874" s="55"/>
      <c r="DQ874" s="55"/>
      <c r="DR874" s="55"/>
      <c r="DS874" s="55"/>
      <c r="DT874" s="55"/>
      <c r="DU874" s="55"/>
      <c r="DV874" s="55"/>
      <c r="DW874" s="55"/>
      <c r="DX874" s="55"/>
      <c r="DY874" s="55"/>
      <c r="DZ874" s="55"/>
      <c r="EA874" s="55"/>
      <c r="EB874" s="55"/>
      <c r="EC874" s="55"/>
      <c r="ED874" s="55"/>
      <c r="EE874" s="55"/>
      <c r="EF874" s="55"/>
      <c r="EG874" s="55"/>
      <c r="EH874" s="55"/>
      <c r="EI874" s="55"/>
      <c r="EJ874" s="55"/>
      <c r="EK874" s="55"/>
      <c r="EL874" s="55"/>
      <c r="EM874" s="55"/>
      <c r="EN874" s="55"/>
      <c r="EO874" s="55"/>
      <c r="EP874" s="55"/>
      <c r="EQ874" s="55"/>
      <c r="ER874" s="55"/>
      <c r="ES874" s="55"/>
      <c r="ET874" s="55"/>
      <c r="EU874" s="55"/>
      <c r="EV874" s="55"/>
      <c r="EW874" s="55"/>
      <c r="EX874" s="55"/>
      <c r="EY874" s="55"/>
      <c r="EZ874" s="55"/>
      <c r="FA874" s="55"/>
      <c r="FB874" s="55"/>
      <c r="FC874" s="55"/>
      <c r="FD874" s="55"/>
      <c r="FE874" s="55"/>
      <c r="FF874" s="55"/>
      <c r="FG874" s="55"/>
      <c r="FH874" s="55"/>
      <c r="FI874" s="55"/>
      <c r="FJ874" s="55"/>
      <c r="FK874" s="55"/>
      <c r="FL874" s="55"/>
      <c r="FM874" s="55"/>
      <c r="FN874" s="55"/>
      <c r="FO874" s="55"/>
      <c r="FP874" s="55"/>
      <c r="FQ874" s="55"/>
      <c r="FR874" s="55"/>
      <c r="FS874" s="55"/>
      <c r="FT874" s="55"/>
      <c r="FU874" s="55"/>
      <c r="FV874" s="55"/>
      <c r="FW874" s="55"/>
      <c r="FX874" s="55"/>
      <c r="FY874" s="55"/>
      <c r="FZ874" s="55"/>
      <c r="GA874" s="55"/>
      <c r="GB874" s="55"/>
      <c r="GC874" s="55"/>
      <c r="GD874" s="55"/>
      <c r="GE874" s="55"/>
      <c r="GF874" s="55"/>
      <c r="GG874" s="55"/>
      <c r="GH874" s="55"/>
      <c r="GI874" s="55"/>
      <c r="GJ874" s="55"/>
      <c r="GK874" s="55"/>
      <c r="GL874" s="55"/>
      <c r="GM874" s="55"/>
      <c r="GN874" s="55"/>
      <c r="GO874" s="55"/>
      <c r="GP874" s="55"/>
      <c r="GQ874" s="55"/>
      <c r="GR874" s="55"/>
      <c r="GS874" s="55"/>
      <c r="GT874" s="55"/>
      <c r="GU874" s="55"/>
      <c r="GV874" s="55"/>
      <c r="GW874" s="55"/>
      <c r="GX874" s="55"/>
      <c r="GY874" s="55"/>
      <c r="GZ874" s="55"/>
      <c r="HA874" s="55"/>
      <c r="HB874" s="55"/>
      <c r="HC874" s="55"/>
      <c r="HD874" s="55"/>
      <c r="HE874" s="55"/>
      <c r="HF874" s="55"/>
      <c r="HG874" s="55"/>
      <c r="HH874" s="55"/>
      <c r="HI874" s="55"/>
      <c r="HJ874" s="55"/>
      <c r="HK874" s="55"/>
      <c r="HL874" s="55"/>
      <c r="HM874" s="55"/>
      <c r="HN874" s="55"/>
      <c r="HO874" s="55"/>
      <c r="HP874" s="55"/>
      <c r="HQ874" s="55"/>
      <c r="HR874" s="55"/>
      <c r="HS874" s="55"/>
      <c r="HT874" s="55"/>
      <c r="HU874" s="55"/>
      <c r="HV874" s="55"/>
      <c r="HW874" s="55"/>
      <c r="HX874" s="55"/>
      <c r="HY874" s="55"/>
      <c r="HZ874" s="55"/>
      <c r="IA874" s="55"/>
      <c r="IB874" s="55"/>
      <c r="IC874" s="55"/>
      <c r="ID874" s="55"/>
      <c r="IE874" s="55"/>
      <c r="IF874" s="55"/>
      <c r="IG874" s="55"/>
      <c r="IH874" s="55"/>
      <c r="II874" s="55"/>
      <c r="IJ874" s="55"/>
      <c r="IK874" s="55"/>
      <c r="IL874" s="55"/>
      <c r="IM874" s="55"/>
      <c r="IN874" s="55"/>
      <c r="IO874" s="55"/>
      <c r="IP874" s="55"/>
      <c r="IQ874" s="55"/>
      <c r="IR874" s="55"/>
      <c r="IS874" s="55"/>
      <c r="IT874" s="55"/>
      <c r="IU874" s="55"/>
      <c r="IV874" s="55"/>
      <c r="IW874" s="55"/>
      <c r="IX874" s="55"/>
      <c r="IY874" s="55"/>
      <c r="IZ874" s="55"/>
      <c r="JA874" s="55"/>
      <c r="JB874" s="55"/>
      <c r="JC874" s="55"/>
      <c r="JD874" s="55"/>
      <c r="JE874" s="55"/>
      <c r="JF874" s="55"/>
      <c r="JG874" s="55"/>
      <c r="JH874" s="55"/>
      <c r="JI874" s="55"/>
      <c r="JJ874" s="55"/>
      <c r="JK874" s="55"/>
      <c r="JL874" s="55"/>
      <c r="JM874" s="55"/>
      <c r="JN874" s="55"/>
      <c r="JO874" s="55"/>
      <c r="JP874" s="55"/>
      <c r="JQ874" s="55"/>
      <c r="JR874" s="55"/>
      <c r="JS874" s="55"/>
      <c r="JT874" s="55"/>
      <c r="JU874" s="55"/>
      <c r="JV874" s="55"/>
      <c r="JW874" s="55"/>
      <c r="JX874" s="55"/>
      <c r="JY874" s="55"/>
      <c r="JZ874" s="55"/>
      <c r="KA874" s="55"/>
      <c r="KB874" s="55"/>
      <c r="KC874" s="55"/>
      <c r="KD874" s="55"/>
      <c r="KE874" s="55"/>
      <c r="KF874" s="55"/>
      <c r="KG874" s="55"/>
      <c r="KH874" s="55"/>
      <c r="KI874" s="55"/>
      <c r="KJ874" s="55"/>
      <c r="KK874" s="55"/>
      <c r="KL874" s="55"/>
      <c r="KM874" s="55"/>
      <c r="KN874" s="55"/>
      <c r="KO874" s="55"/>
      <c r="KP874" s="55"/>
      <c r="KQ874" s="55"/>
      <c r="KR874" s="55"/>
      <c r="KS874" s="55"/>
      <c r="KT874" s="55"/>
      <c r="KU874" s="55"/>
      <c r="KV874" s="55"/>
      <c r="KW874" s="55"/>
      <c r="KX874" s="55"/>
      <c r="KY874" s="55"/>
      <c r="KZ874" s="55"/>
      <c r="LA874" s="55"/>
      <c r="LB874" s="55"/>
      <c r="LC874" s="55"/>
      <c r="LD874" s="55"/>
      <c r="LE874" s="55"/>
      <c r="LF874" s="55"/>
      <c r="LG874" s="55"/>
      <c r="LH874" s="55"/>
      <c r="LI874" s="55"/>
      <c r="LJ874" s="55"/>
      <c r="LK874" s="55"/>
      <c r="LL874" s="55"/>
      <c r="LM874" s="55"/>
      <c r="LN874" s="55"/>
      <c r="LO874" s="55"/>
      <c r="LP874" s="55"/>
      <c r="LQ874" s="55"/>
      <c r="LR874" s="55"/>
      <c r="LS874" s="55"/>
      <c r="LT874" s="55"/>
      <c r="LU874" s="55"/>
      <c r="LV874" s="55"/>
      <c r="LW874" s="55"/>
      <c r="LX874" s="55"/>
      <c r="LY874" s="55"/>
      <c r="LZ874" s="55"/>
      <c r="MA874" s="55"/>
      <c r="MB874" s="55"/>
      <c r="MC874" s="55"/>
      <c r="MD874" s="55"/>
      <c r="ME874" s="55"/>
      <c r="MF874" s="55"/>
      <c r="MG874" s="55"/>
      <c r="MH874" s="55"/>
      <c r="MI874" s="55"/>
      <c r="MJ874" s="55"/>
      <c r="MK874" s="55"/>
      <c r="ML874" s="55"/>
      <c r="MM874" s="55"/>
      <c r="MN874" s="55"/>
      <c r="MO874" s="55"/>
      <c r="MP874" s="55"/>
      <c r="MQ874" s="55"/>
      <c r="MR874" s="55"/>
      <c r="MS874" s="55"/>
      <c r="MT874" s="55"/>
      <c r="MU874" s="55"/>
      <c r="MV874" s="55"/>
      <c r="MW874" s="55"/>
      <c r="MX874" s="55"/>
      <c r="MY874" s="55"/>
      <c r="MZ874" s="55"/>
      <c r="NA874" s="55"/>
      <c r="NB874" s="55"/>
      <c r="NC874" s="55"/>
      <c r="ND874" s="55"/>
      <c r="NE874" s="55"/>
      <c r="NF874" s="55"/>
      <c r="NG874" s="55"/>
      <c r="NH874" s="55"/>
      <c r="NI874" s="55"/>
      <c r="NJ874" s="55"/>
      <c r="NK874" s="55"/>
      <c r="NL874" s="55"/>
      <c r="NM874" s="55"/>
      <c r="NN874" s="55"/>
      <c r="NO874" s="55"/>
      <c r="NP874" s="55"/>
      <c r="NQ874" s="55"/>
      <c r="NR874" s="55"/>
      <c r="NS874" s="55"/>
      <c r="NT874" s="55"/>
      <c r="NU874" s="55"/>
      <c r="NV874" s="55"/>
      <c r="NW874" s="55"/>
      <c r="NX874" s="55"/>
      <c r="NY874" s="55"/>
      <c r="NZ874" s="55"/>
      <c r="OA874" s="55"/>
      <c r="OB874" s="55"/>
      <c r="OC874" s="55"/>
      <c r="OD874" s="55"/>
      <c r="OE874" s="55"/>
      <c r="OF874" s="55"/>
      <c r="OG874" s="55"/>
      <c r="OH874" s="55"/>
      <c r="OI874" s="55"/>
      <c r="OJ874" s="55"/>
      <c r="OK874" s="55"/>
      <c r="OL874" s="55"/>
      <c r="OM874" s="55"/>
      <c r="ON874" s="55"/>
      <c r="OO874" s="55"/>
      <c r="OP874" s="55"/>
      <c r="OQ874" s="55"/>
      <c r="OR874" s="55"/>
      <c r="OS874" s="55"/>
      <c r="OT874" s="55"/>
      <c r="OU874" s="55"/>
      <c r="OV874" s="55"/>
      <c r="OW874" s="55"/>
      <c r="OX874" s="55"/>
      <c r="OY874" s="55"/>
      <c r="OZ874" s="55"/>
      <c r="PA874" s="55"/>
      <c r="PB874" s="55"/>
      <c r="PC874" s="55"/>
      <c r="PD874" s="55"/>
      <c r="PE874" s="55"/>
      <c r="PF874" s="55"/>
      <c r="PG874" s="55"/>
      <c r="PH874" s="55"/>
      <c r="PI874" s="55"/>
      <c r="PJ874" s="55"/>
      <c r="PK874" s="55"/>
      <c r="PL874" s="55"/>
      <c r="PM874" s="55"/>
      <c r="PN874" s="55"/>
      <c r="PO874" s="55"/>
      <c r="PP874" s="55"/>
      <c r="PQ874" s="55"/>
      <c r="PR874" s="55"/>
      <c r="PS874" s="55"/>
      <c r="PT874" s="55"/>
      <c r="PU874" s="55"/>
      <c r="PV874" s="55"/>
      <c r="PW874" s="55"/>
      <c r="PX874" s="55"/>
      <c r="PY874" s="55"/>
      <c r="PZ874" s="55"/>
      <c r="QA874" s="55"/>
      <c r="QB874" s="55"/>
      <c r="QC874" s="55"/>
      <c r="QD874" s="55"/>
      <c r="QE874" s="55"/>
      <c r="QF874" s="55"/>
      <c r="QG874" s="55"/>
      <c r="QH874" s="55"/>
      <c r="QI874" s="55"/>
      <c r="QJ874" s="55"/>
      <c r="QK874" s="55"/>
      <c r="QL874" s="55"/>
      <c r="QM874" s="55"/>
      <c r="QN874" s="55"/>
      <c r="QO874" s="55"/>
      <c r="QP874" s="55"/>
      <c r="QQ874" s="55"/>
      <c r="QR874" s="55"/>
      <c r="QS874" s="55"/>
      <c r="QT874" s="55"/>
      <c r="QU874" s="55"/>
      <c r="QV874" s="55"/>
      <c r="QW874" s="55"/>
      <c r="QX874" s="55"/>
      <c r="QY874" s="55"/>
      <c r="QZ874" s="55"/>
      <c r="RA874" s="55"/>
      <c r="RB874" s="55"/>
      <c r="RC874" s="55"/>
      <c r="RD874" s="55"/>
      <c r="RE874" s="55"/>
      <c r="RF874" s="55"/>
      <c r="RG874" s="55"/>
      <c r="RH874" s="55"/>
      <c r="RI874" s="55"/>
      <c r="RJ874" s="55"/>
      <c r="RK874" s="55"/>
      <c r="RL874" s="55"/>
      <c r="RM874" s="55"/>
      <c r="RN874" s="55"/>
      <c r="RO874" s="55"/>
      <c r="RP874" s="55"/>
      <c r="RQ874" s="55"/>
      <c r="RR874" s="55"/>
      <c r="RS874" s="55"/>
      <c r="RT874" s="55"/>
      <c r="RU874" s="55"/>
      <c r="RV874" s="55"/>
      <c r="RW874" s="55"/>
      <c r="RX874" s="55"/>
      <c r="RY874" s="55"/>
      <c r="RZ874" s="55"/>
      <c r="SA874" s="55"/>
      <c r="SB874" s="55"/>
      <c r="SC874" s="55"/>
      <c r="SD874" s="55"/>
      <c r="SE874" s="55"/>
      <c r="SF874" s="55"/>
      <c r="SG874" s="55"/>
      <c r="SH874" s="55"/>
      <c r="SI874" s="55"/>
      <c r="SJ874" s="55"/>
      <c r="SK874" s="55"/>
      <c r="SL874" s="55"/>
      <c r="SM874" s="55"/>
      <c r="SN874" s="55"/>
      <c r="SO874" s="55"/>
      <c r="SP874" s="55"/>
      <c r="SQ874" s="55"/>
      <c r="SR874" s="55"/>
      <c r="SS874" s="55"/>
      <c r="ST874" s="55"/>
      <c r="SU874" s="55"/>
      <c r="SV874" s="55"/>
      <c r="SW874" s="55"/>
      <c r="SX874" s="55"/>
      <c r="SY874" s="55"/>
      <c r="SZ874" s="55"/>
      <c r="TA874" s="55"/>
      <c r="TB874" s="55"/>
      <c r="TC874" s="55"/>
      <c r="TD874" s="55"/>
      <c r="TE874" s="55"/>
      <c r="TF874" s="55"/>
      <c r="TG874" s="55"/>
      <c r="TH874" s="55"/>
      <c r="TI874" s="55"/>
      <c r="TJ874" s="55"/>
      <c r="TK874" s="55"/>
      <c r="TL874" s="55"/>
      <c r="TM874" s="55"/>
      <c r="TN874" s="55"/>
      <c r="TO874" s="55"/>
      <c r="TP874" s="55"/>
      <c r="TQ874" s="55"/>
      <c r="TR874" s="55"/>
      <c r="TS874" s="55"/>
      <c r="TT874" s="55"/>
      <c r="TU874" s="55"/>
      <c r="TV874" s="55"/>
      <c r="TW874" s="55"/>
      <c r="TX874" s="55"/>
      <c r="TY874" s="55"/>
      <c r="TZ874" s="55"/>
      <c r="UA874" s="55"/>
      <c r="UB874" s="55"/>
      <c r="UC874" s="55"/>
      <c r="UD874" s="55"/>
      <c r="UE874" s="55"/>
      <c r="UF874" s="55"/>
      <c r="UG874" s="55"/>
      <c r="UH874" s="55"/>
      <c r="UI874" s="55"/>
      <c r="UJ874" s="55"/>
      <c r="UK874" s="55"/>
      <c r="UL874" s="55"/>
      <c r="UM874" s="55"/>
      <c r="UN874" s="55"/>
      <c r="UO874" s="55"/>
      <c r="UP874" s="55"/>
      <c r="UQ874" s="55"/>
      <c r="UR874" s="55"/>
      <c r="US874" s="55"/>
      <c r="UT874" s="55"/>
      <c r="UU874" s="55"/>
      <c r="UV874" s="55"/>
      <c r="UW874" s="55"/>
      <c r="UX874" s="55"/>
      <c r="UY874" s="55"/>
      <c r="UZ874" s="55"/>
      <c r="VA874" s="55"/>
      <c r="VB874" s="55"/>
      <c r="VC874" s="55"/>
      <c r="VD874" s="55"/>
      <c r="VE874" s="55"/>
      <c r="VF874" s="55"/>
      <c r="VG874" s="55"/>
      <c r="VH874" s="55"/>
      <c r="VI874" s="55"/>
      <c r="VJ874" s="55"/>
      <c r="VK874" s="55"/>
      <c r="VL874" s="55"/>
      <c r="VM874" s="55"/>
      <c r="VN874" s="55"/>
      <c r="VO874" s="55"/>
      <c r="VP874" s="55"/>
      <c r="VQ874" s="55"/>
      <c r="VR874" s="55"/>
      <c r="VS874" s="55"/>
      <c r="VT874" s="55"/>
      <c r="VU874" s="55"/>
      <c r="VV874" s="55"/>
      <c r="VW874" s="55"/>
      <c r="VX874" s="55"/>
      <c r="VY874" s="55"/>
      <c r="VZ874" s="55"/>
      <c r="WA874" s="55"/>
      <c r="WB874" s="55"/>
      <c r="WC874" s="55"/>
      <c r="WD874" s="55"/>
      <c r="WE874" s="55"/>
      <c r="WF874" s="55"/>
      <c r="WG874" s="55"/>
      <c r="WH874" s="55"/>
      <c r="WI874" s="55"/>
      <c r="WJ874" s="55"/>
      <c r="WK874" s="55"/>
      <c r="WL874" s="55"/>
      <c r="WM874" s="55"/>
      <c r="WN874" s="55"/>
      <c r="WO874" s="55"/>
      <c r="WP874" s="55"/>
      <c r="WQ874" s="55"/>
      <c r="WR874" s="55"/>
      <c r="WS874" s="55"/>
      <c r="WT874" s="55"/>
      <c r="WU874" s="55"/>
      <c r="WV874" s="55"/>
      <c r="WW874" s="55"/>
      <c r="WX874" s="55"/>
      <c r="WY874" s="55"/>
      <c r="WZ874" s="55"/>
      <c r="XA874" s="55"/>
      <c r="XB874" s="55"/>
      <c r="XC874" s="55"/>
      <c r="XD874" s="55"/>
      <c r="XE874" s="55"/>
      <c r="XF874" s="55"/>
      <c r="XG874" s="55"/>
      <c r="XH874" s="55"/>
      <c r="XI874" s="55"/>
      <c r="XJ874" s="55"/>
      <c r="XK874" s="55"/>
      <c r="XL874" s="55"/>
      <c r="XM874" s="55"/>
      <c r="XN874" s="55"/>
      <c r="XO874" s="55"/>
      <c r="XP874" s="55"/>
      <c r="XQ874" s="55"/>
      <c r="XR874" s="55"/>
      <c r="XS874" s="55"/>
      <c r="XT874" s="55"/>
      <c r="XU874" s="55"/>
      <c r="XV874" s="55"/>
      <c r="XW874" s="55"/>
      <c r="XX874" s="55"/>
      <c r="XY874" s="55"/>
      <c r="XZ874" s="55"/>
      <c r="YA874" s="55"/>
      <c r="YB874" s="55"/>
      <c r="YC874" s="55"/>
      <c r="YD874" s="55"/>
      <c r="YE874" s="55"/>
      <c r="YF874" s="55"/>
      <c r="YG874" s="55"/>
      <c r="YH874" s="55"/>
      <c r="YI874" s="55"/>
      <c r="YJ874" s="55"/>
      <c r="YK874" s="55"/>
      <c r="YL874" s="55"/>
      <c r="YM874" s="55"/>
      <c r="YN874" s="55"/>
      <c r="YO874" s="55"/>
      <c r="YP874" s="55"/>
      <c r="YQ874" s="55"/>
      <c r="YR874" s="55"/>
      <c r="YS874" s="55"/>
      <c r="YT874" s="55"/>
      <c r="YU874" s="55"/>
      <c r="YV874" s="55"/>
      <c r="YW874" s="55"/>
      <c r="YX874" s="55"/>
      <c r="YY874" s="55"/>
      <c r="YZ874" s="55"/>
      <c r="ZA874" s="55"/>
      <c r="ZB874" s="55"/>
      <c r="ZC874" s="55"/>
      <c r="ZD874" s="55"/>
      <c r="ZE874" s="55"/>
      <c r="ZF874" s="55"/>
      <c r="ZG874" s="55"/>
      <c r="ZH874" s="55"/>
      <c r="ZI874" s="55"/>
      <c r="ZJ874" s="55"/>
      <c r="ZK874" s="55"/>
      <c r="ZL874" s="55"/>
      <c r="ZM874" s="55"/>
      <c r="ZN874" s="55"/>
      <c r="ZO874" s="55"/>
      <c r="ZP874" s="55"/>
      <c r="ZQ874" s="55"/>
      <c r="ZR874" s="55"/>
      <c r="ZS874" s="55"/>
      <c r="ZT874" s="55"/>
      <c r="ZU874" s="55"/>
      <c r="ZV874" s="55"/>
      <c r="ZW874" s="55"/>
      <c r="ZX874" s="55"/>
      <c r="ZY874" s="55"/>
      <c r="ZZ874" s="55"/>
    </row>
    <row r="875" spans="1:702" s="55" customFormat="1" hidden="1" outlineLevel="1" x14ac:dyDescent="0.2">
      <c r="A875" s="49"/>
      <c r="B875" s="50"/>
      <c r="C875" s="49" t="s">
        <v>124</v>
      </c>
      <c r="D875" s="51"/>
      <c r="E875" s="170"/>
      <c r="F875" s="53"/>
      <c r="G875" s="170"/>
      <c r="H875" s="43"/>
      <c r="I875" s="132"/>
      <c r="J875" s="170"/>
      <c r="K875" s="190"/>
      <c r="L875" s="178"/>
    </row>
    <row r="876" spans="1:702" s="55" customFormat="1" hidden="1" outlineLevel="1" x14ac:dyDescent="0.2">
      <c r="A876" s="49"/>
      <c r="B876" s="50"/>
      <c r="C876" s="49" t="s">
        <v>137</v>
      </c>
      <c r="D876" s="51"/>
      <c r="E876" s="171"/>
      <c r="F876" s="53"/>
      <c r="G876" s="171"/>
      <c r="H876" s="43"/>
      <c r="I876" s="132"/>
      <c r="J876" s="171"/>
      <c r="K876" s="191"/>
      <c r="L876" s="179"/>
    </row>
    <row r="877" spans="1:702" s="55" customFormat="1" hidden="1" outlineLevel="1" x14ac:dyDescent="0.2">
      <c r="A877" s="49"/>
      <c r="B877" s="50"/>
      <c r="C877" s="49" t="s">
        <v>138</v>
      </c>
      <c r="D877" s="51"/>
      <c r="E877" s="172"/>
      <c r="F877" s="53"/>
      <c r="G877" s="172"/>
      <c r="H877" s="43"/>
      <c r="I877" s="132"/>
      <c r="J877" s="172"/>
      <c r="K877" s="192"/>
      <c r="L877" s="180"/>
    </row>
    <row r="878" spans="1:702" s="63" customFormat="1" collapsed="1" x14ac:dyDescent="0.2">
      <c r="A878" s="41"/>
      <c r="B878" s="60">
        <v>622</v>
      </c>
      <c r="C878" s="79" t="s">
        <v>261</v>
      </c>
      <c r="D878" s="61"/>
      <c r="E878" s="58"/>
      <c r="F878" s="58">
        <f>SUM(F879:F881)</f>
        <v>0</v>
      </c>
      <c r="G878" s="129">
        <f>F878-E878</f>
        <v>0</v>
      </c>
      <c r="H878" s="58">
        <f t="shared" ref="H878" si="210">SUM(H879:H881)</f>
        <v>0</v>
      </c>
      <c r="I878" s="130" t="str">
        <f>IF((OR(I879="SZ",I880="SZ",I881="SZ")),"SZ","AZ")</f>
        <v>AZ</v>
      </c>
      <c r="J878" s="129">
        <f>H878-E878</f>
        <v>0</v>
      </c>
      <c r="K878" s="135">
        <f>IF(F878="",E878,IF(I878="SZ",H878,F878))</f>
        <v>0</v>
      </c>
      <c r="L878" s="129">
        <f>K878-E878</f>
        <v>0</v>
      </c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5"/>
      <c r="BQ878" s="55"/>
      <c r="BR878" s="55"/>
      <c r="BS878" s="55"/>
      <c r="BT878" s="55"/>
      <c r="BU878" s="55"/>
      <c r="BV878" s="55"/>
      <c r="BW878" s="55"/>
      <c r="BX878" s="55"/>
      <c r="BY878" s="55"/>
      <c r="BZ878" s="55"/>
      <c r="CA878" s="55"/>
      <c r="CB878" s="55"/>
      <c r="CC878" s="55"/>
      <c r="CD878" s="55"/>
      <c r="CE878" s="55"/>
      <c r="CF878" s="55"/>
      <c r="CG878" s="55"/>
      <c r="CH878" s="55"/>
      <c r="CI878" s="55"/>
      <c r="CJ878" s="55"/>
      <c r="CK878" s="55"/>
      <c r="CL878" s="55"/>
      <c r="CM878" s="55"/>
      <c r="CN878" s="55"/>
      <c r="CO878" s="55"/>
      <c r="CP878" s="55"/>
      <c r="CQ878" s="55"/>
      <c r="CR878" s="55"/>
      <c r="CS878" s="55"/>
      <c r="CT878" s="55"/>
      <c r="CU878" s="55"/>
      <c r="CV878" s="55"/>
      <c r="CW878" s="55"/>
      <c r="CX878" s="55"/>
      <c r="CY878" s="55"/>
      <c r="CZ878" s="55"/>
      <c r="DA878" s="55"/>
      <c r="DB878" s="55"/>
      <c r="DC878" s="55"/>
      <c r="DD878" s="55"/>
      <c r="DE878" s="55"/>
      <c r="DF878" s="55"/>
      <c r="DG878" s="55"/>
      <c r="DH878" s="55"/>
      <c r="DI878" s="55"/>
      <c r="DJ878" s="55"/>
      <c r="DK878" s="55"/>
      <c r="DL878" s="55"/>
      <c r="DM878" s="55"/>
      <c r="DN878" s="55"/>
      <c r="DO878" s="55"/>
      <c r="DP878" s="55"/>
      <c r="DQ878" s="55"/>
      <c r="DR878" s="55"/>
      <c r="DS878" s="55"/>
      <c r="DT878" s="55"/>
      <c r="DU878" s="55"/>
      <c r="DV878" s="55"/>
      <c r="DW878" s="55"/>
      <c r="DX878" s="55"/>
      <c r="DY878" s="55"/>
      <c r="DZ878" s="55"/>
      <c r="EA878" s="55"/>
      <c r="EB878" s="55"/>
      <c r="EC878" s="55"/>
      <c r="ED878" s="55"/>
      <c r="EE878" s="55"/>
      <c r="EF878" s="55"/>
      <c r="EG878" s="55"/>
      <c r="EH878" s="55"/>
      <c r="EI878" s="55"/>
      <c r="EJ878" s="55"/>
      <c r="EK878" s="55"/>
      <c r="EL878" s="55"/>
      <c r="EM878" s="55"/>
      <c r="EN878" s="55"/>
      <c r="EO878" s="55"/>
      <c r="EP878" s="55"/>
      <c r="EQ878" s="55"/>
      <c r="ER878" s="55"/>
      <c r="ES878" s="55"/>
      <c r="ET878" s="55"/>
      <c r="EU878" s="55"/>
      <c r="EV878" s="55"/>
      <c r="EW878" s="55"/>
      <c r="EX878" s="55"/>
      <c r="EY878" s="55"/>
      <c r="EZ878" s="55"/>
      <c r="FA878" s="55"/>
      <c r="FB878" s="55"/>
      <c r="FC878" s="55"/>
      <c r="FD878" s="55"/>
      <c r="FE878" s="55"/>
      <c r="FF878" s="55"/>
      <c r="FG878" s="55"/>
      <c r="FH878" s="55"/>
      <c r="FI878" s="55"/>
      <c r="FJ878" s="55"/>
      <c r="FK878" s="55"/>
      <c r="FL878" s="55"/>
      <c r="FM878" s="55"/>
      <c r="FN878" s="55"/>
      <c r="FO878" s="55"/>
      <c r="FP878" s="55"/>
      <c r="FQ878" s="55"/>
      <c r="FR878" s="55"/>
      <c r="FS878" s="55"/>
      <c r="FT878" s="55"/>
      <c r="FU878" s="55"/>
      <c r="FV878" s="55"/>
      <c r="FW878" s="55"/>
      <c r="FX878" s="55"/>
      <c r="FY878" s="55"/>
      <c r="FZ878" s="55"/>
      <c r="GA878" s="55"/>
      <c r="GB878" s="55"/>
      <c r="GC878" s="55"/>
      <c r="GD878" s="55"/>
      <c r="GE878" s="55"/>
      <c r="GF878" s="55"/>
      <c r="GG878" s="55"/>
      <c r="GH878" s="55"/>
      <c r="GI878" s="55"/>
      <c r="GJ878" s="55"/>
      <c r="GK878" s="55"/>
      <c r="GL878" s="55"/>
      <c r="GM878" s="55"/>
      <c r="GN878" s="55"/>
      <c r="GO878" s="55"/>
      <c r="GP878" s="55"/>
      <c r="GQ878" s="55"/>
      <c r="GR878" s="55"/>
      <c r="GS878" s="55"/>
      <c r="GT878" s="55"/>
      <c r="GU878" s="55"/>
      <c r="GV878" s="55"/>
      <c r="GW878" s="55"/>
      <c r="GX878" s="55"/>
      <c r="GY878" s="55"/>
      <c r="GZ878" s="55"/>
      <c r="HA878" s="55"/>
      <c r="HB878" s="55"/>
      <c r="HC878" s="55"/>
      <c r="HD878" s="55"/>
      <c r="HE878" s="55"/>
      <c r="HF878" s="55"/>
      <c r="HG878" s="55"/>
      <c r="HH878" s="55"/>
      <c r="HI878" s="55"/>
      <c r="HJ878" s="55"/>
      <c r="HK878" s="55"/>
      <c r="HL878" s="55"/>
      <c r="HM878" s="55"/>
      <c r="HN878" s="55"/>
      <c r="HO878" s="55"/>
      <c r="HP878" s="55"/>
      <c r="HQ878" s="55"/>
      <c r="HR878" s="55"/>
      <c r="HS878" s="55"/>
      <c r="HT878" s="55"/>
      <c r="HU878" s="55"/>
      <c r="HV878" s="55"/>
      <c r="HW878" s="55"/>
      <c r="HX878" s="55"/>
      <c r="HY878" s="55"/>
      <c r="HZ878" s="55"/>
      <c r="IA878" s="55"/>
      <c r="IB878" s="55"/>
      <c r="IC878" s="55"/>
      <c r="ID878" s="55"/>
      <c r="IE878" s="55"/>
      <c r="IF878" s="55"/>
      <c r="IG878" s="55"/>
      <c r="IH878" s="55"/>
      <c r="II878" s="55"/>
      <c r="IJ878" s="55"/>
      <c r="IK878" s="55"/>
      <c r="IL878" s="55"/>
      <c r="IM878" s="55"/>
      <c r="IN878" s="55"/>
      <c r="IO878" s="55"/>
      <c r="IP878" s="55"/>
      <c r="IQ878" s="55"/>
      <c r="IR878" s="55"/>
      <c r="IS878" s="55"/>
      <c r="IT878" s="55"/>
      <c r="IU878" s="55"/>
      <c r="IV878" s="55"/>
      <c r="IW878" s="55"/>
      <c r="IX878" s="55"/>
      <c r="IY878" s="55"/>
      <c r="IZ878" s="55"/>
      <c r="JA878" s="55"/>
      <c r="JB878" s="55"/>
      <c r="JC878" s="55"/>
      <c r="JD878" s="55"/>
      <c r="JE878" s="55"/>
      <c r="JF878" s="55"/>
      <c r="JG878" s="55"/>
      <c r="JH878" s="55"/>
      <c r="JI878" s="55"/>
      <c r="JJ878" s="55"/>
      <c r="JK878" s="55"/>
      <c r="JL878" s="55"/>
      <c r="JM878" s="55"/>
      <c r="JN878" s="55"/>
      <c r="JO878" s="55"/>
      <c r="JP878" s="55"/>
      <c r="JQ878" s="55"/>
      <c r="JR878" s="55"/>
      <c r="JS878" s="55"/>
      <c r="JT878" s="55"/>
      <c r="JU878" s="55"/>
      <c r="JV878" s="55"/>
      <c r="JW878" s="55"/>
      <c r="JX878" s="55"/>
      <c r="JY878" s="55"/>
      <c r="JZ878" s="55"/>
      <c r="KA878" s="55"/>
      <c r="KB878" s="55"/>
      <c r="KC878" s="55"/>
      <c r="KD878" s="55"/>
      <c r="KE878" s="55"/>
      <c r="KF878" s="55"/>
      <c r="KG878" s="55"/>
      <c r="KH878" s="55"/>
      <c r="KI878" s="55"/>
      <c r="KJ878" s="55"/>
      <c r="KK878" s="55"/>
      <c r="KL878" s="55"/>
      <c r="KM878" s="55"/>
      <c r="KN878" s="55"/>
      <c r="KO878" s="55"/>
      <c r="KP878" s="55"/>
      <c r="KQ878" s="55"/>
      <c r="KR878" s="55"/>
      <c r="KS878" s="55"/>
      <c r="KT878" s="55"/>
      <c r="KU878" s="55"/>
      <c r="KV878" s="55"/>
      <c r="KW878" s="55"/>
      <c r="KX878" s="55"/>
      <c r="KY878" s="55"/>
      <c r="KZ878" s="55"/>
      <c r="LA878" s="55"/>
      <c r="LB878" s="55"/>
      <c r="LC878" s="55"/>
      <c r="LD878" s="55"/>
      <c r="LE878" s="55"/>
      <c r="LF878" s="55"/>
      <c r="LG878" s="55"/>
      <c r="LH878" s="55"/>
      <c r="LI878" s="55"/>
      <c r="LJ878" s="55"/>
      <c r="LK878" s="55"/>
      <c r="LL878" s="55"/>
      <c r="LM878" s="55"/>
      <c r="LN878" s="55"/>
      <c r="LO878" s="55"/>
      <c r="LP878" s="55"/>
      <c r="LQ878" s="55"/>
      <c r="LR878" s="55"/>
      <c r="LS878" s="55"/>
      <c r="LT878" s="55"/>
      <c r="LU878" s="55"/>
      <c r="LV878" s="55"/>
      <c r="LW878" s="55"/>
      <c r="LX878" s="55"/>
      <c r="LY878" s="55"/>
      <c r="LZ878" s="55"/>
      <c r="MA878" s="55"/>
      <c r="MB878" s="55"/>
      <c r="MC878" s="55"/>
      <c r="MD878" s="55"/>
      <c r="ME878" s="55"/>
      <c r="MF878" s="55"/>
      <c r="MG878" s="55"/>
      <c r="MH878" s="55"/>
      <c r="MI878" s="55"/>
      <c r="MJ878" s="55"/>
      <c r="MK878" s="55"/>
      <c r="ML878" s="55"/>
      <c r="MM878" s="55"/>
      <c r="MN878" s="55"/>
      <c r="MO878" s="55"/>
      <c r="MP878" s="55"/>
      <c r="MQ878" s="55"/>
      <c r="MR878" s="55"/>
      <c r="MS878" s="55"/>
      <c r="MT878" s="55"/>
      <c r="MU878" s="55"/>
      <c r="MV878" s="55"/>
      <c r="MW878" s="55"/>
      <c r="MX878" s="55"/>
      <c r="MY878" s="55"/>
      <c r="MZ878" s="55"/>
      <c r="NA878" s="55"/>
      <c r="NB878" s="55"/>
      <c r="NC878" s="55"/>
      <c r="ND878" s="55"/>
      <c r="NE878" s="55"/>
      <c r="NF878" s="55"/>
      <c r="NG878" s="55"/>
      <c r="NH878" s="55"/>
      <c r="NI878" s="55"/>
      <c r="NJ878" s="55"/>
      <c r="NK878" s="55"/>
      <c r="NL878" s="55"/>
      <c r="NM878" s="55"/>
      <c r="NN878" s="55"/>
      <c r="NO878" s="55"/>
      <c r="NP878" s="55"/>
      <c r="NQ878" s="55"/>
      <c r="NR878" s="55"/>
      <c r="NS878" s="55"/>
      <c r="NT878" s="55"/>
      <c r="NU878" s="55"/>
      <c r="NV878" s="55"/>
      <c r="NW878" s="55"/>
      <c r="NX878" s="55"/>
      <c r="NY878" s="55"/>
      <c r="NZ878" s="55"/>
      <c r="OA878" s="55"/>
      <c r="OB878" s="55"/>
      <c r="OC878" s="55"/>
      <c r="OD878" s="55"/>
      <c r="OE878" s="55"/>
      <c r="OF878" s="55"/>
      <c r="OG878" s="55"/>
      <c r="OH878" s="55"/>
      <c r="OI878" s="55"/>
      <c r="OJ878" s="55"/>
      <c r="OK878" s="55"/>
      <c r="OL878" s="55"/>
      <c r="OM878" s="55"/>
      <c r="ON878" s="55"/>
      <c r="OO878" s="55"/>
      <c r="OP878" s="55"/>
      <c r="OQ878" s="55"/>
      <c r="OR878" s="55"/>
      <c r="OS878" s="55"/>
      <c r="OT878" s="55"/>
      <c r="OU878" s="55"/>
      <c r="OV878" s="55"/>
      <c r="OW878" s="55"/>
      <c r="OX878" s="55"/>
      <c r="OY878" s="55"/>
      <c r="OZ878" s="55"/>
      <c r="PA878" s="55"/>
      <c r="PB878" s="55"/>
      <c r="PC878" s="55"/>
      <c r="PD878" s="55"/>
      <c r="PE878" s="55"/>
      <c r="PF878" s="55"/>
      <c r="PG878" s="55"/>
      <c r="PH878" s="55"/>
      <c r="PI878" s="55"/>
      <c r="PJ878" s="55"/>
      <c r="PK878" s="55"/>
      <c r="PL878" s="55"/>
      <c r="PM878" s="55"/>
      <c r="PN878" s="55"/>
      <c r="PO878" s="55"/>
      <c r="PP878" s="55"/>
      <c r="PQ878" s="55"/>
      <c r="PR878" s="55"/>
      <c r="PS878" s="55"/>
      <c r="PT878" s="55"/>
      <c r="PU878" s="55"/>
      <c r="PV878" s="55"/>
      <c r="PW878" s="55"/>
      <c r="PX878" s="55"/>
      <c r="PY878" s="55"/>
      <c r="PZ878" s="55"/>
      <c r="QA878" s="55"/>
      <c r="QB878" s="55"/>
      <c r="QC878" s="55"/>
      <c r="QD878" s="55"/>
      <c r="QE878" s="55"/>
      <c r="QF878" s="55"/>
      <c r="QG878" s="55"/>
      <c r="QH878" s="55"/>
      <c r="QI878" s="55"/>
      <c r="QJ878" s="55"/>
      <c r="QK878" s="55"/>
      <c r="QL878" s="55"/>
      <c r="QM878" s="55"/>
      <c r="QN878" s="55"/>
      <c r="QO878" s="55"/>
      <c r="QP878" s="55"/>
      <c r="QQ878" s="55"/>
      <c r="QR878" s="55"/>
      <c r="QS878" s="55"/>
      <c r="QT878" s="55"/>
      <c r="QU878" s="55"/>
      <c r="QV878" s="55"/>
      <c r="QW878" s="55"/>
      <c r="QX878" s="55"/>
      <c r="QY878" s="55"/>
      <c r="QZ878" s="55"/>
      <c r="RA878" s="55"/>
      <c r="RB878" s="55"/>
      <c r="RC878" s="55"/>
      <c r="RD878" s="55"/>
      <c r="RE878" s="55"/>
      <c r="RF878" s="55"/>
      <c r="RG878" s="55"/>
      <c r="RH878" s="55"/>
      <c r="RI878" s="55"/>
      <c r="RJ878" s="55"/>
      <c r="RK878" s="55"/>
      <c r="RL878" s="55"/>
      <c r="RM878" s="55"/>
      <c r="RN878" s="55"/>
      <c r="RO878" s="55"/>
      <c r="RP878" s="55"/>
      <c r="RQ878" s="55"/>
      <c r="RR878" s="55"/>
      <c r="RS878" s="55"/>
      <c r="RT878" s="55"/>
      <c r="RU878" s="55"/>
      <c r="RV878" s="55"/>
      <c r="RW878" s="55"/>
      <c r="RX878" s="55"/>
      <c r="RY878" s="55"/>
      <c r="RZ878" s="55"/>
      <c r="SA878" s="55"/>
      <c r="SB878" s="55"/>
      <c r="SC878" s="55"/>
      <c r="SD878" s="55"/>
      <c r="SE878" s="55"/>
      <c r="SF878" s="55"/>
      <c r="SG878" s="55"/>
      <c r="SH878" s="55"/>
      <c r="SI878" s="55"/>
      <c r="SJ878" s="55"/>
      <c r="SK878" s="55"/>
      <c r="SL878" s="55"/>
      <c r="SM878" s="55"/>
      <c r="SN878" s="55"/>
      <c r="SO878" s="55"/>
      <c r="SP878" s="55"/>
      <c r="SQ878" s="55"/>
      <c r="SR878" s="55"/>
      <c r="SS878" s="55"/>
      <c r="ST878" s="55"/>
      <c r="SU878" s="55"/>
      <c r="SV878" s="55"/>
      <c r="SW878" s="55"/>
      <c r="SX878" s="55"/>
      <c r="SY878" s="55"/>
      <c r="SZ878" s="55"/>
      <c r="TA878" s="55"/>
      <c r="TB878" s="55"/>
      <c r="TC878" s="55"/>
      <c r="TD878" s="55"/>
      <c r="TE878" s="55"/>
      <c r="TF878" s="55"/>
      <c r="TG878" s="55"/>
      <c r="TH878" s="55"/>
      <c r="TI878" s="55"/>
      <c r="TJ878" s="55"/>
      <c r="TK878" s="55"/>
      <c r="TL878" s="55"/>
      <c r="TM878" s="55"/>
      <c r="TN878" s="55"/>
      <c r="TO878" s="55"/>
      <c r="TP878" s="55"/>
      <c r="TQ878" s="55"/>
      <c r="TR878" s="55"/>
      <c r="TS878" s="55"/>
      <c r="TT878" s="55"/>
      <c r="TU878" s="55"/>
      <c r="TV878" s="55"/>
      <c r="TW878" s="55"/>
      <c r="TX878" s="55"/>
      <c r="TY878" s="55"/>
      <c r="TZ878" s="55"/>
      <c r="UA878" s="55"/>
      <c r="UB878" s="55"/>
      <c r="UC878" s="55"/>
      <c r="UD878" s="55"/>
      <c r="UE878" s="55"/>
      <c r="UF878" s="55"/>
      <c r="UG878" s="55"/>
      <c r="UH878" s="55"/>
      <c r="UI878" s="55"/>
      <c r="UJ878" s="55"/>
      <c r="UK878" s="55"/>
      <c r="UL878" s="55"/>
      <c r="UM878" s="55"/>
      <c r="UN878" s="55"/>
      <c r="UO878" s="55"/>
      <c r="UP878" s="55"/>
      <c r="UQ878" s="55"/>
      <c r="UR878" s="55"/>
      <c r="US878" s="55"/>
      <c r="UT878" s="55"/>
      <c r="UU878" s="55"/>
      <c r="UV878" s="55"/>
      <c r="UW878" s="55"/>
      <c r="UX878" s="55"/>
      <c r="UY878" s="55"/>
      <c r="UZ878" s="55"/>
      <c r="VA878" s="55"/>
      <c r="VB878" s="55"/>
      <c r="VC878" s="55"/>
      <c r="VD878" s="55"/>
      <c r="VE878" s="55"/>
      <c r="VF878" s="55"/>
      <c r="VG878" s="55"/>
      <c r="VH878" s="55"/>
      <c r="VI878" s="55"/>
      <c r="VJ878" s="55"/>
      <c r="VK878" s="55"/>
      <c r="VL878" s="55"/>
      <c r="VM878" s="55"/>
      <c r="VN878" s="55"/>
      <c r="VO878" s="55"/>
      <c r="VP878" s="55"/>
      <c r="VQ878" s="55"/>
      <c r="VR878" s="55"/>
      <c r="VS878" s="55"/>
      <c r="VT878" s="55"/>
      <c r="VU878" s="55"/>
      <c r="VV878" s="55"/>
      <c r="VW878" s="55"/>
      <c r="VX878" s="55"/>
      <c r="VY878" s="55"/>
      <c r="VZ878" s="55"/>
      <c r="WA878" s="55"/>
      <c r="WB878" s="55"/>
      <c r="WC878" s="55"/>
      <c r="WD878" s="55"/>
      <c r="WE878" s="55"/>
      <c r="WF878" s="55"/>
      <c r="WG878" s="55"/>
      <c r="WH878" s="55"/>
      <c r="WI878" s="55"/>
      <c r="WJ878" s="55"/>
      <c r="WK878" s="55"/>
      <c r="WL878" s="55"/>
      <c r="WM878" s="55"/>
      <c r="WN878" s="55"/>
      <c r="WO878" s="55"/>
      <c r="WP878" s="55"/>
      <c r="WQ878" s="55"/>
      <c r="WR878" s="55"/>
      <c r="WS878" s="55"/>
      <c r="WT878" s="55"/>
      <c r="WU878" s="55"/>
      <c r="WV878" s="55"/>
      <c r="WW878" s="55"/>
      <c r="WX878" s="55"/>
      <c r="WY878" s="55"/>
      <c r="WZ878" s="55"/>
      <c r="XA878" s="55"/>
      <c r="XB878" s="55"/>
      <c r="XC878" s="55"/>
      <c r="XD878" s="55"/>
      <c r="XE878" s="55"/>
      <c r="XF878" s="55"/>
      <c r="XG878" s="55"/>
      <c r="XH878" s="55"/>
      <c r="XI878" s="55"/>
      <c r="XJ878" s="55"/>
      <c r="XK878" s="55"/>
      <c r="XL878" s="55"/>
      <c r="XM878" s="55"/>
      <c r="XN878" s="55"/>
      <c r="XO878" s="55"/>
      <c r="XP878" s="55"/>
      <c r="XQ878" s="55"/>
      <c r="XR878" s="55"/>
      <c r="XS878" s="55"/>
      <c r="XT878" s="55"/>
      <c r="XU878" s="55"/>
      <c r="XV878" s="55"/>
      <c r="XW878" s="55"/>
      <c r="XX878" s="55"/>
      <c r="XY878" s="55"/>
      <c r="XZ878" s="55"/>
      <c r="YA878" s="55"/>
      <c r="YB878" s="55"/>
      <c r="YC878" s="55"/>
      <c r="YD878" s="55"/>
      <c r="YE878" s="55"/>
      <c r="YF878" s="55"/>
      <c r="YG878" s="55"/>
      <c r="YH878" s="55"/>
      <c r="YI878" s="55"/>
      <c r="YJ878" s="55"/>
      <c r="YK878" s="55"/>
      <c r="YL878" s="55"/>
      <c r="YM878" s="55"/>
      <c r="YN878" s="55"/>
      <c r="YO878" s="55"/>
      <c r="YP878" s="55"/>
      <c r="YQ878" s="55"/>
      <c r="YR878" s="55"/>
      <c r="YS878" s="55"/>
      <c r="YT878" s="55"/>
      <c r="YU878" s="55"/>
      <c r="YV878" s="55"/>
      <c r="YW878" s="55"/>
      <c r="YX878" s="55"/>
      <c r="YY878" s="55"/>
      <c r="YZ878" s="55"/>
      <c r="ZA878" s="55"/>
      <c r="ZB878" s="55"/>
      <c r="ZC878" s="55"/>
      <c r="ZD878" s="55"/>
      <c r="ZE878" s="55"/>
      <c r="ZF878" s="55"/>
      <c r="ZG878" s="55"/>
      <c r="ZH878" s="55"/>
      <c r="ZI878" s="55"/>
      <c r="ZJ878" s="55"/>
      <c r="ZK878" s="55"/>
      <c r="ZL878" s="55"/>
      <c r="ZM878" s="55"/>
      <c r="ZN878" s="55"/>
      <c r="ZO878" s="55"/>
      <c r="ZP878" s="55"/>
      <c r="ZQ878" s="55"/>
      <c r="ZR878" s="55"/>
      <c r="ZS878" s="55"/>
      <c r="ZT878" s="55"/>
      <c r="ZU878" s="55"/>
      <c r="ZV878" s="55"/>
      <c r="ZW878" s="55"/>
      <c r="ZX878" s="55"/>
      <c r="ZY878" s="55"/>
      <c r="ZZ878" s="55"/>
    </row>
    <row r="879" spans="1:702" s="55" customFormat="1" hidden="1" outlineLevel="1" x14ac:dyDescent="0.2">
      <c r="A879" s="49"/>
      <c r="B879" s="50"/>
      <c r="C879" s="49" t="s">
        <v>124</v>
      </c>
      <c r="D879" s="51"/>
      <c r="E879" s="170"/>
      <c r="F879" s="53"/>
      <c r="G879" s="170"/>
      <c r="H879" s="43"/>
      <c r="I879" s="132"/>
      <c r="J879" s="170"/>
      <c r="K879" s="190"/>
      <c r="L879" s="178"/>
    </row>
    <row r="880" spans="1:702" s="55" customFormat="1" hidden="1" outlineLevel="1" x14ac:dyDescent="0.2">
      <c r="A880" s="49"/>
      <c r="B880" s="50"/>
      <c r="C880" s="49" t="s">
        <v>137</v>
      </c>
      <c r="D880" s="51"/>
      <c r="E880" s="171"/>
      <c r="F880" s="53"/>
      <c r="G880" s="171"/>
      <c r="H880" s="43"/>
      <c r="I880" s="132"/>
      <c r="J880" s="171"/>
      <c r="K880" s="191"/>
      <c r="L880" s="179"/>
    </row>
    <row r="881" spans="1:702" s="55" customFormat="1" hidden="1" outlineLevel="1" x14ac:dyDescent="0.2">
      <c r="A881" s="49"/>
      <c r="B881" s="50"/>
      <c r="C881" s="49" t="s">
        <v>138</v>
      </c>
      <c r="D881" s="51"/>
      <c r="E881" s="172"/>
      <c r="F881" s="53"/>
      <c r="G881" s="172"/>
      <c r="H881" s="43"/>
      <c r="I881" s="132"/>
      <c r="J881" s="172"/>
      <c r="K881" s="192"/>
      <c r="L881" s="180"/>
    </row>
    <row r="882" spans="1:702" s="63" customFormat="1" collapsed="1" x14ac:dyDescent="0.2">
      <c r="A882" s="41"/>
      <c r="B882" s="60">
        <v>623</v>
      </c>
      <c r="C882" s="79" t="s">
        <v>262</v>
      </c>
      <c r="D882" s="61"/>
      <c r="E882" s="58"/>
      <c r="F882" s="58">
        <f>SUM(F883:F885)</f>
        <v>0</v>
      </c>
      <c r="G882" s="129">
        <f>F882-E882</f>
        <v>0</v>
      </c>
      <c r="H882" s="58">
        <f t="shared" ref="H882" si="211">SUM(H883:H885)</f>
        <v>0</v>
      </c>
      <c r="I882" s="130" t="str">
        <f>IF((OR(I883="SZ",I884="SZ",I885="SZ")),"SZ","AZ")</f>
        <v>AZ</v>
      </c>
      <c r="J882" s="129">
        <f>H882-E882</f>
        <v>0</v>
      </c>
      <c r="K882" s="135">
        <f>IF(F882="",E882,IF(I882="SZ",H882,F882))</f>
        <v>0</v>
      </c>
      <c r="L882" s="129">
        <f>K882-E882</f>
        <v>0</v>
      </c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5"/>
      <c r="BQ882" s="55"/>
      <c r="BR882" s="55"/>
      <c r="BS882" s="55"/>
      <c r="BT882" s="55"/>
      <c r="BU882" s="55"/>
      <c r="BV882" s="55"/>
      <c r="BW882" s="55"/>
      <c r="BX882" s="55"/>
      <c r="BY882" s="55"/>
      <c r="BZ882" s="55"/>
      <c r="CA882" s="55"/>
      <c r="CB882" s="55"/>
      <c r="CC882" s="55"/>
      <c r="CD882" s="55"/>
      <c r="CE882" s="55"/>
      <c r="CF882" s="55"/>
      <c r="CG882" s="55"/>
      <c r="CH882" s="55"/>
      <c r="CI882" s="55"/>
      <c r="CJ882" s="55"/>
      <c r="CK882" s="55"/>
      <c r="CL882" s="55"/>
      <c r="CM882" s="55"/>
      <c r="CN882" s="55"/>
      <c r="CO882" s="55"/>
      <c r="CP882" s="55"/>
      <c r="CQ882" s="55"/>
      <c r="CR882" s="55"/>
      <c r="CS882" s="55"/>
      <c r="CT882" s="55"/>
      <c r="CU882" s="55"/>
      <c r="CV882" s="55"/>
      <c r="CW882" s="55"/>
      <c r="CX882" s="55"/>
      <c r="CY882" s="55"/>
      <c r="CZ882" s="55"/>
      <c r="DA882" s="55"/>
      <c r="DB882" s="55"/>
      <c r="DC882" s="55"/>
      <c r="DD882" s="55"/>
      <c r="DE882" s="55"/>
      <c r="DF882" s="55"/>
      <c r="DG882" s="55"/>
      <c r="DH882" s="55"/>
      <c r="DI882" s="55"/>
      <c r="DJ882" s="55"/>
      <c r="DK882" s="55"/>
      <c r="DL882" s="55"/>
      <c r="DM882" s="55"/>
      <c r="DN882" s="55"/>
      <c r="DO882" s="55"/>
      <c r="DP882" s="55"/>
      <c r="DQ882" s="55"/>
      <c r="DR882" s="55"/>
      <c r="DS882" s="55"/>
      <c r="DT882" s="55"/>
      <c r="DU882" s="55"/>
      <c r="DV882" s="55"/>
      <c r="DW882" s="55"/>
      <c r="DX882" s="55"/>
      <c r="DY882" s="55"/>
      <c r="DZ882" s="55"/>
      <c r="EA882" s="55"/>
      <c r="EB882" s="55"/>
      <c r="EC882" s="55"/>
      <c r="ED882" s="55"/>
      <c r="EE882" s="55"/>
      <c r="EF882" s="55"/>
      <c r="EG882" s="55"/>
      <c r="EH882" s="55"/>
      <c r="EI882" s="55"/>
      <c r="EJ882" s="55"/>
      <c r="EK882" s="55"/>
      <c r="EL882" s="55"/>
      <c r="EM882" s="55"/>
      <c r="EN882" s="55"/>
      <c r="EO882" s="55"/>
      <c r="EP882" s="55"/>
      <c r="EQ882" s="55"/>
      <c r="ER882" s="55"/>
      <c r="ES882" s="55"/>
      <c r="ET882" s="55"/>
      <c r="EU882" s="55"/>
      <c r="EV882" s="55"/>
      <c r="EW882" s="55"/>
      <c r="EX882" s="55"/>
      <c r="EY882" s="55"/>
      <c r="EZ882" s="55"/>
      <c r="FA882" s="55"/>
      <c r="FB882" s="55"/>
      <c r="FC882" s="55"/>
      <c r="FD882" s="55"/>
      <c r="FE882" s="55"/>
      <c r="FF882" s="55"/>
      <c r="FG882" s="55"/>
      <c r="FH882" s="55"/>
      <c r="FI882" s="55"/>
      <c r="FJ882" s="55"/>
      <c r="FK882" s="55"/>
      <c r="FL882" s="55"/>
      <c r="FM882" s="55"/>
      <c r="FN882" s="55"/>
      <c r="FO882" s="55"/>
      <c r="FP882" s="55"/>
      <c r="FQ882" s="55"/>
      <c r="FR882" s="55"/>
      <c r="FS882" s="55"/>
      <c r="FT882" s="55"/>
      <c r="FU882" s="55"/>
      <c r="FV882" s="55"/>
      <c r="FW882" s="55"/>
      <c r="FX882" s="55"/>
      <c r="FY882" s="55"/>
      <c r="FZ882" s="55"/>
      <c r="GA882" s="55"/>
      <c r="GB882" s="55"/>
      <c r="GC882" s="55"/>
      <c r="GD882" s="55"/>
      <c r="GE882" s="55"/>
      <c r="GF882" s="55"/>
      <c r="GG882" s="55"/>
      <c r="GH882" s="55"/>
      <c r="GI882" s="55"/>
      <c r="GJ882" s="55"/>
      <c r="GK882" s="55"/>
      <c r="GL882" s="55"/>
      <c r="GM882" s="55"/>
      <c r="GN882" s="55"/>
      <c r="GO882" s="55"/>
      <c r="GP882" s="55"/>
      <c r="GQ882" s="55"/>
      <c r="GR882" s="55"/>
      <c r="GS882" s="55"/>
      <c r="GT882" s="55"/>
      <c r="GU882" s="55"/>
      <c r="GV882" s="55"/>
      <c r="GW882" s="55"/>
      <c r="GX882" s="55"/>
      <c r="GY882" s="55"/>
      <c r="GZ882" s="55"/>
      <c r="HA882" s="55"/>
      <c r="HB882" s="55"/>
      <c r="HC882" s="55"/>
      <c r="HD882" s="55"/>
      <c r="HE882" s="55"/>
      <c r="HF882" s="55"/>
      <c r="HG882" s="55"/>
      <c r="HH882" s="55"/>
      <c r="HI882" s="55"/>
      <c r="HJ882" s="55"/>
      <c r="HK882" s="55"/>
      <c r="HL882" s="55"/>
      <c r="HM882" s="55"/>
      <c r="HN882" s="55"/>
      <c r="HO882" s="55"/>
      <c r="HP882" s="55"/>
      <c r="HQ882" s="55"/>
      <c r="HR882" s="55"/>
      <c r="HS882" s="55"/>
      <c r="HT882" s="55"/>
      <c r="HU882" s="55"/>
      <c r="HV882" s="55"/>
      <c r="HW882" s="55"/>
      <c r="HX882" s="55"/>
      <c r="HY882" s="55"/>
      <c r="HZ882" s="55"/>
      <c r="IA882" s="55"/>
      <c r="IB882" s="55"/>
      <c r="IC882" s="55"/>
      <c r="ID882" s="55"/>
      <c r="IE882" s="55"/>
      <c r="IF882" s="55"/>
      <c r="IG882" s="55"/>
      <c r="IH882" s="55"/>
      <c r="II882" s="55"/>
      <c r="IJ882" s="55"/>
      <c r="IK882" s="55"/>
      <c r="IL882" s="55"/>
      <c r="IM882" s="55"/>
      <c r="IN882" s="55"/>
      <c r="IO882" s="55"/>
      <c r="IP882" s="55"/>
      <c r="IQ882" s="55"/>
      <c r="IR882" s="55"/>
      <c r="IS882" s="55"/>
      <c r="IT882" s="55"/>
      <c r="IU882" s="55"/>
      <c r="IV882" s="55"/>
      <c r="IW882" s="55"/>
      <c r="IX882" s="55"/>
      <c r="IY882" s="55"/>
      <c r="IZ882" s="55"/>
      <c r="JA882" s="55"/>
      <c r="JB882" s="55"/>
      <c r="JC882" s="55"/>
      <c r="JD882" s="55"/>
      <c r="JE882" s="55"/>
      <c r="JF882" s="55"/>
      <c r="JG882" s="55"/>
      <c r="JH882" s="55"/>
      <c r="JI882" s="55"/>
      <c r="JJ882" s="55"/>
      <c r="JK882" s="55"/>
      <c r="JL882" s="55"/>
      <c r="JM882" s="55"/>
      <c r="JN882" s="55"/>
      <c r="JO882" s="55"/>
      <c r="JP882" s="55"/>
      <c r="JQ882" s="55"/>
      <c r="JR882" s="55"/>
      <c r="JS882" s="55"/>
      <c r="JT882" s="55"/>
      <c r="JU882" s="55"/>
      <c r="JV882" s="55"/>
      <c r="JW882" s="55"/>
      <c r="JX882" s="55"/>
      <c r="JY882" s="55"/>
      <c r="JZ882" s="55"/>
      <c r="KA882" s="55"/>
      <c r="KB882" s="55"/>
      <c r="KC882" s="55"/>
      <c r="KD882" s="55"/>
      <c r="KE882" s="55"/>
      <c r="KF882" s="55"/>
      <c r="KG882" s="55"/>
      <c r="KH882" s="55"/>
      <c r="KI882" s="55"/>
      <c r="KJ882" s="55"/>
      <c r="KK882" s="55"/>
      <c r="KL882" s="55"/>
      <c r="KM882" s="55"/>
      <c r="KN882" s="55"/>
      <c r="KO882" s="55"/>
      <c r="KP882" s="55"/>
      <c r="KQ882" s="55"/>
      <c r="KR882" s="55"/>
      <c r="KS882" s="55"/>
      <c r="KT882" s="55"/>
      <c r="KU882" s="55"/>
      <c r="KV882" s="55"/>
      <c r="KW882" s="55"/>
      <c r="KX882" s="55"/>
      <c r="KY882" s="55"/>
      <c r="KZ882" s="55"/>
      <c r="LA882" s="55"/>
      <c r="LB882" s="55"/>
      <c r="LC882" s="55"/>
      <c r="LD882" s="55"/>
      <c r="LE882" s="55"/>
      <c r="LF882" s="55"/>
      <c r="LG882" s="55"/>
      <c r="LH882" s="55"/>
      <c r="LI882" s="55"/>
      <c r="LJ882" s="55"/>
      <c r="LK882" s="55"/>
      <c r="LL882" s="55"/>
      <c r="LM882" s="55"/>
      <c r="LN882" s="55"/>
      <c r="LO882" s="55"/>
      <c r="LP882" s="55"/>
      <c r="LQ882" s="55"/>
      <c r="LR882" s="55"/>
      <c r="LS882" s="55"/>
      <c r="LT882" s="55"/>
      <c r="LU882" s="55"/>
      <c r="LV882" s="55"/>
      <c r="LW882" s="55"/>
      <c r="LX882" s="55"/>
      <c r="LY882" s="55"/>
      <c r="LZ882" s="55"/>
      <c r="MA882" s="55"/>
      <c r="MB882" s="55"/>
      <c r="MC882" s="55"/>
      <c r="MD882" s="55"/>
      <c r="ME882" s="55"/>
      <c r="MF882" s="55"/>
      <c r="MG882" s="55"/>
      <c r="MH882" s="55"/>
      <c r="MI882" s="55"/>
      <c r="MJ882" s="55"/>
      <c r="MK882" s="55"/>
      <c r="ML882" s="55"/>
      <c r="MM882" s="55"/>
      <c r="MN882" s="55"/>
      <c r="MO882" s="55"/>
      <c r="MP882" s="55"/>
      <c r="MQ882" s="55"/>
      <c r="MR882" s="55"/>
      <c r="MS882" s="55"/>
      <c r="MT882" s="55"/>
      <c r="MU882" s="55"/>
      <c r="MV882" s="55"/>
      <c r="MW882" s="55"/>
      <c r="MX882" s="55"/>
      <c r="MY882" s="55"/>
      <c r="MZ882" s="55"/>
      <c r="NA882" s="55"/>
      <c r="NB882" s="55"/>
      <c r="NC882" s="55"/>
      <c r="ND882" s="55"/>
      <c r="NE882" s="55"/>
      <c r="NF882" s="55"/>
      <c r="NG882" s="55"/>
      <c r="NH882" s="55"/>
      <c r="NI882" s="55"/>
      <c r="NJ882" s="55"/>
      <c r="NK882" s="55"/>
      <c r="NL882" s="55"/>
      <c r="NM882" s="55"/>
      <c r="NN882" s="55"/>
      <c r="NO882" s="55"/>
      <c r="NP882" s="55"/>
      <c r="NQ882" s="55"/>
      <c r="NR882" s="55"/>
      <c r="NS882" s="55"/>
      <c r="NT882" s="55"/>
      <c r="NU882" s="55"/>
      <c r="NV882" s="55"/>
      <c r="NW882" s="55"/>
      <c r="NX882" s="55"/>
      <c r="NY882" s="55"/>
      <c r="NZ882" s="55"/>
      <c r="OA882" s="55"/>
      <c r="OB882" s="55"/>
      <c r="OC882" s="55"/>
      <c r="OD882" s="55"/>
      <c r="OE882" s="55"/>
      <c r="OF882" s="55"/>
      <c r="OG882" s="55"/>
      <c r="OH882" s="55"/>
      <c r="OI882" s="55"/>
      <c r="OJ882" s="55"/>
      <c r="OK882" s="55"/>
      <c r="OL882" s="55"/>
      <c r="OM882" s="55"/>
      <c r="ON882" s="55"/>
      <c r="OO882" s="55"/>
      <c r="OP882" s="55"/>
      <c r="OQ882" s="55"/>
      <c r="OR882" s="55"/>
      <c r="OS882" s="55"/>
      <c r="OT882" s="55"/>
      <c r="OU882" s="55"/>
      <c r="OV882" s="55"/>
      <c r="OW882" s="55"/>
      <c r="OX882" s="55"/>
      <c r="OY882" s="55"/>
      <c r="OZ882" s="55"/>
      <c r="PA882" s="55"/>
      <c r="PB882" s="55"/>
      <c r="PC882" s="55"/>
      <c r="PD882" s="55"/>
      <c r="PE882" s="55"/>
      <c r="PF882" s="55"/>
      <c r="PG882" s="55"/>
      <c r="PH882" s="55"/>
      <c r="PI882" s="55"/>
      <c r="PJ882" s="55"/>
      <c r="PK882" s="55"/>
      <c r="PL882" s="55"/>
      <c r="PM882" s="55"/>
      <c r="PN882" s="55"/>
      <c r="PO882" s="55"/>
      <c r="PP882" s="55"/>
      <c r="PQ882" s="55"/>
      <c r="PR882" s="55"/>
      <c r="PS882" s="55"/>
      <c r="PT882" s="55"/>
      <c r="PU882" s="55"/>
      <c r="PV882" s="55"/>
      <c r="PW882" s="55"/>
      <c r="PX882" s="55"/>
      <c r="PY882" s="55"/>
      <c r="PZ882" s="55"/>
      <c r="QA882" s="55"/>
      <c r="QB882" s="55"/>
      <c r="QC882" s="55"/>
      <c r="QD882" s="55"/>
      <c r="QE882" s="55"/>
      <c r="QF882" s="55"/>
      <c r="QG882" s="55"/>
      <c r="QH882" s="55"/>
      <c r="QI882" s="55"/>
      <c r="QJ882" s="55"/>
      <c r="QK882" s="55"/>
      <c r="QL882" s="55"/>
      <c r="QM882" s="55"/>
      <c r="QN882" s="55"/>
      <c r="QO882" s="55"/>
      <c r="QP882" s="55"/>
      <c r="QQ882" s="55"/>
      <c r="QR882" s="55"/>
      <c r="QS882" s="55"/>
      <c r="QT882" s="55"/>
      <c r="QU882" s="55"/>
      <c r="QV882" s="55"/>
      <c r="QW882" s="55"/>
      <c r="QX882" s="55"/>
      <c r="QY882" s="55"/>
      <c r="QZ882" s="55"/>
      <c r="RA882" s="55"/>
      <c r="RB882" s="55"/>
      <c r="RC882" s="55"/>
      <c r="RD882" s="55"/>
      <c r="RE882" s="55"/>
      <c r="RF882" s="55"/>
      <c r="RG882" s="55"/>
      <c r="RH882" s="55"/>
      <c r="RI882" s="55"/>
      <c r="RJ882" s="55"/>
      <c r="RK882" s="55"/>
      <c r="RL882" s="55"/>
      <c r="RM882" s="55"/>
      <c r="RN882" s="55"/>
      <c r="RO882" s="55"/>
      <c r="RP882" s="55"/>
      <c r="RQ882" s="55"/>
      <c r="RR882" s="55"/>
      <c r="RS882" s="55"/>
      <c r="RT882" s="55"/>
      <c r="RU882" s="55"/>
      <c r="RV882" s="55"/>
      <c r="RW882" s="55"/>
      <c r="RX882" s="55"/>
      <c r="RY882" s="55"/>
      <c r="RZ882" s="55"/>
      <c r="SA882" s="55"/>
      <c r="SB882" s="55"/>
      <c r="SC882" s="55"/>
      <c r="SD882" s="55"/>
      <c r="SE882" s="55"/>
      <c r="SF882" s="55"/>
      <c r="SG882" s="55"/>
      <c r="SH882" s="55"/>
      <c r="SI882" s="55"/>
      <c r="SJ882" s="55"/>
      <c r="SK882" s="55"/>
      <c r="SL882" s="55"/>
      <c r="SM882" s="55"/>
      <c r="SN882" s="55"/>
      <c r="SO882" s="55"/>
      <c r="SP882" s="55"/>
      <c r="SQ882" s="55"/>
      <c r="SR882" s="55"/>
      <c r="SS882" s="55"/>
      <c r="ST882" s="55"/>
      <c r="SU882" s="55"/>
      <c r="SV882" s="55"/>
      <c r="SW882" s="55"/>
      <c r="SX882" s="55"/>
      <c r="SY882" s="55"/>
      <c r="SZ882" s="55"/>
      <c r="TA882" s="55"/>
      <c r="TB882" s="55"/>
      <c r="TC882" s="55"/>
      <c r="TD882" s="55"/>
      <c r="TE882" s="55"/>
      <c r="TF882" s="55"/>
      <c r="TG882" s="55"/>
      <c r="TH882" s="55"/>
      <c r="TI882" s="55"/>
      <c r="TJ882" s="55"/>
      <c r="TK882" s="55"/>
      <c r="TL882" s="55"/>
      <c r="TM882" s="55"/>
      <c r="TN882" s="55"/>
      <c r="TO882" s="55"/>
      <c r="TP882" s="55"/>
      <c r="TQ882" s="55"/>
      <c r="TR882" s="55"/>
      <c r="TS882" s="55"/>
      <c r="TT882" s="55"/>
      <c r="TU882" s="55"/>
      <c r="TV882" s="55"/>
      <c r="TW882" s="55"/>
      <c r="TX882" s="55"/>
      <c r="TY882" s="55"/>
      <c r="TZ882" s="55"/>
      <c r="UA882" s="55"/>
      <c r="UB882" s="55"/>
      <c r="UC882" s="55"/>
      <c r="UD882" s="55"/>
      <c r="UE882" s="55"/>
      <c r="UF882" s="55"/>
      <c r="UG882" s="55"/>
      <c r="UH882" s="55"/>
      <c r="UI882" s="55"/>
      <c r="UJ882" s="55"/>
      <c r="UK882" s="55"/>
      <c r="UL882" s="55"/>
      <c r="UM882" s="55"/>
      <c r="UN882" s="55"/>
      <c r="UO882" s="55"/>
      <c r="UP882" s="55"/>
      <c r="UQ882" s="55"/>
      <c r="UR882" s="55"/>
      <c r="US882" s="55"/>
      <c r="UT882" s="55"/>
      <c r="UU882" s="55"/>
      <c r="UV882" s="55"/>
      <c r="UW882" s="55"/>
      <c r="UX882" s="55"/>
      <c r="UY882" s="55"/>
      <c r="UZ882" s="55"/>
      <c r="VA882" s="55"/>
      <c r="VB882" s="55"/>
      <c r="VC882" s="55"/>
      <c r="VD882" s="55"/>
      <c r="VE882" s="55"/>
      <c r="VF882" s="55"/>
      <c r="VG882" s="55"/>
      <c r="VH882" s="55"/>
      <c r="VI882" s="55"/>
      <c r="VJ882" s="55"/>
      <c r="VK882" s="55"/>
      <c r="VL882" s="55"/>
      <c r="VM882" s="55"/>
      <c r="VN882" s="55"/>
      <c r="VO882" s="55"/>
      <c r="VP882" s="55"/>
      <c r="VQ882" s="55"/>
      <c r="VR882" s="55"/>
      <c r="VS882" s="55"/>
      <c r="VT882" s="55"/>
      <c r="VU882" s="55"/>
      <c r="VV882" s="55"/>
      <c r="VW882" s="55"/>
      <c r="VX882" s="55"/>
      <c r="VY882" s="55"/>
      <c r="VZ882" s="55"/>
      <c r="WA882" s="55"/>
      <c r="WB882" s="55"/>
      <c r="WC882" s="55"/>
      <c r="WD882" s="55"/>
      <c r="WE882" s="55"/>
      <c r="WF882" s="55"/>
      <c r="WG882" s="55"/>
      <c r="WH882" s="55"/>
      <c r="WI882" s="55"/>
      <c r="WJ882" s="55"/>
      <c r="WK882" s="55"/>
      <c r="WL882" s="55"/>
      <c r="WM882" s="55"/>
      <c r="WN882" s="55"/>
      <c r="WO882" s="55"/>
      <c r="WP882" s="55"/>
      <c r="WQ882" s="55"/>
      <c r="WR882" s="55"/>
      <c r="WS882" s="55"/>
      <c r="WT882" s="55"/>
      <c r="WU882" s="55"/>
      <c r="WV882" s="55"/>
      <c r="WW882" s="55"/>
      <c r="WX882" s="55"/>
      <c r="WY882" s="55"/>
      <c r="WZ882" s="55"/>
      <c r="XA882" s="55"/>
      <c r="XB882" s="55"/>
      <c r="XC882" s="55"/>
      <c r="XD882" s="55"/>
      <c r="XE882" s="55"/>
      <c r="XF882" s="55"/>
      <c r="XG882" s="55"/>
      <c r="XH882" s="55"/>
      <c r="XI882" s="55"/>
      <c r="XJ882" s="55"/>
      <c r="XK882" s="55"/>
      <c r="XL882" s="55"/>
      <c r="XM882" s="55"/>
      <c r="XN882" s="55"/>
      <c r="XO882" s="55"/>
      <c r="XP882" s="55"/>
      <c r="XQ882" s="55"/>
      <c r="XR882" s="55"/>
      <c r="XS882" s="55"/>
      <c r="XT882" s="55"/>
      <c r="XU882" s="55"/>
      <c r="XV882" s="55"/>
      <c r="XW882" s="55"/>
      <c r="XX882" s="55"/>
      <c r="XY882" s="55"/>
      <c r="XZ882" s="55"/>
      <c r="YA882" s="55"/>
      <c r="YB882" s="55"/>
      <c r="YC882" s="55"/>
      <c r="YD882" s="55"/>
      <c r="YE882" s="55"/>
      <c r="YF882" s="55"/>
      <c r="YG882" s="55"/>
      <c r="YH882" s="55"/>
      <c r="YI882" s="55"/>
      <c r="YJ882" s="55"/>
      <c r="YK882" s="55"/>
      <c r="YL882" s="55"/>
      <c r="YM882" s="55"/>
      <c r="YN882" s="55"/>
      <c r="YO882" s="55"/>
      <c r="YP882" s="55"/>
      <c r="YQ882" s="55"/>
      <c r="YR882" s="55"/>
      <c r="YS882" s="55"/>
      <c r="YT882" s="55"/>
      <c r="YU882" s="55"/>
      <c r="YV882" s="55"/>
      <c r="YW882" s="55"/>
      <c r="YX882" s="55"/>
      <c r="YY882" s="55"/>
      <c r="YZ882" s="55"/>
      <c r="ZA882" s="55"/>
      <c r="ZB882" s="55"/>
      <c r="ZC882" s="55"/>
      <c r="ZD882" s="55"/>
      <c r="ZE882" s="55"/>
      <c r="ZF882" s="55"/>
      <c r="ZG882" s="55"/>
      <c r="ZH882" s="55"/>
      <c r="ZI882" s="55"/>
      <c r="ZJ882" s="55"/>
      <c r="ZK882" s="55"/>
      <c r="ZL882" s="55"/>
      <c r="ZM882" s="55"/>
      <c r="ZN882" s="55"/>
      <c r="ZO882" s="55"/>
      <c r="ZP882" s="55"/>
      <c r="ZQ882" s="55"/>
      <c r="ZR882" s="55"/>
      <c r="ZS882" s="55"/>
      <c r="ZT882" s="55"/>
      <c r="ZU882" s="55"/>
      <c r="ZV882" s="55"/>
      <c r="ZW882" s="55"/>
      <c r="ZX882" s="55"/>
      <c r="ZY882" s="55"/>
      <c r="ZZ882" s="55"/>
    </row>
    <row r="883" spans="1:702" s="55" customFormat="1" hidden="1" outlineLevel="1" x14ac:dyDescent="0.2">
      <c r="A883" s="49"/>
      <c r="B883" s="50"/>
      <c r="C883" s="49" t="s">
        <v>124</v>
      </c>
      <c r="D883" s="51"/>
      <c r="E883" s="170"/>
      <c r="F883" s="53"/>
      <c r="G883" s="170"/>
      <c r="H883" s="43"/>
      <c r="I883" s="132"/>
      <c r="J883" s="170"/>
      <c r="K883" s="190"/>
      <c r="L883" s="178"/>
    </row>
    <row r="884" spans="1:702" s="55" customFormat="1" hidden="1" outlineLevel="1" x14ac:dyDescent="0.2">
      <c r="A884" s="49"/>
      <c r="B884" s="50"/>
      <c r="C884" s="49" t="s">
        <v>137</v>
      </c>
      <c r="D884" s="51"/>
      <c r="E884" s="171"/>
      <c r="F884" s="53"/>
      <c r="G884" s="171"/>
      <c r="H884" s="43"/>
      <c r="I884" s="132"/>
      <c r="J884" s="171"/>
      <c r="K884" s="191"/>
      <c r="L884" s="179"/>
    </row>
    <row r="885" spans="1:702" s="55" customFormat="1" hidden="1" outlineLevel="1" x14ac:dyDescent="0.2">
      <c r="A885" s="49"/>
      <c r="B885" s="50"/>
      <c r="C885" s="49" t="s">
        <v>138</v>
      </c>
      <c r="D885" s="51"/>
      <c r="E885" s="172"/>
      <c r="F885" s="53"/>
      <c r="G885" s="172"/>
      <c r="H885" s="43"/>
      <c r="I885" s="132"/>
      <c r="J885" s="172"/>
      <c r="K885" s="192"/>
      <c r="L885" s="180"/>
    </row>
    <row r="886" spans="1:702" s="63" customFormat="1" collapsed="1" x14ac:dyDescent="0.2">
      <c r="A886" s="41"/>
      <c r="B886" s="60">
        <v>629</v>
      </c>
      <c r="C886" s="79" t="s">
        <v>263</v>
      </c>
      <c r="D886" s="61"/>
      <c r="E886" s="58"/>
      <c r="F886" s="58">
        <f>SUM(F887:F889)</f>
        <v>0</v>
      </c>
      <c r="G886" s="129">
        <f>F886-E886</f>
        <v>0</v>
      </c>
      <c r="H886" s="58">
        <f t="shared" ref="H886" si="212">SUM(H887:H889)</f>
        <v>0</v>
      </c>
      <c r="I886" s="130" t="str">
        <f>IF((OR(I887="SZ",I888="SZ",I889="SZ")),"SZ","AZ")</f>
        <v>AZ</v>
      </c>
      <c r="J886" s="129">
        <f>H886-E886</f>
        <v>0</v>
      </c>
      <c r="K886" s="135">
        <f>IF(F886="",E886,IF(I886="SZ",H886,F886))</f>
        <v>0</v>
      </c>
      <c r="L886" s="129">
        <f>K886-E886</f>
        <v>0</v>
      </c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5"/>
      <c r="BQ886" s="55"/>
      <c r="BR886" s="55"/>
      <c r="BS886" s="55"/>
      <c r="BT886" s="55"/>
      <c r="BU886" s="55"/>
      <c r="BV886" s="55"/>
      <c r="BW886" s="55"/>
      <c r="BX886" s="55"/>
      <c r="BY886" s="55"/>
      <c r="BZ886" s="55"/>
      <c r="CA886" s="55"/>
      <c r="CB886" s="55"/>
      <c r="CC886" s="55"/>
      <c r="CD886" s="55"/>
      <c r="CE886" s="55"/>
      <c r="CF886" s="55"/>
      <c r="CG886" s="55"/>
      <c r="CH886" s="55"/>
      <c r="CI886" s="55"/>
      <c r="CJ886" s="55"/>
      <c r="CK886" s="55"/>
      <c r="CL886" s="55"/>
      <c r="CM886" s="55"/>
      <c r="CN886" s="55"/>
      <c r="CO886" s="55"/>
      <c r="CP886" s="55"/>
      <c r="CQ886" s="55"/>
      <c r="CR886" s="55"/>
      <c r="CS886" s="55"/>
      <c r="CT886" s="55"/>
      <c r="CU886" s="55"/>
      <c r="CV886" s="55"/>
      <c r="CW886" s="55"/>
      <c r="CX886" s="55"/>
      <c r="CY886" s="55"/>
      <c r="CZ886" s="55"/>
      <c r="DA886" s="55"/>
      <c r="DB886" s="55"/>
      <c r="DC886" s="55"/>
      <c r="DD886" s="55"/>
      <c r="DE886" s="55"/>
      <c r="DF886" s="55"/>
      <c r="DG886" s="55"/>
      <c r="DH886" s="55"/>
      <c r="DI886" s="55"/>
      <c r="DJ886" s="55"/>
      <c r="DK886" s="55"/>
      <c r="DL886" s="55"/>
      <c r="DM886" s="55"/>
      <c r="DN886" s="55"/>
      <c r="DO886" s="55"/>
      <c r="DP886" s="55"/>
      <c r="DQ886" s="55"/>
      <c r="DR886" s="55"/>
      <c r="DS886" s="55"/>
      <c r="DT886" s="55"/>
      <c r="DU886" s="55"/>
      <c r="DV886" s="55"/>
      <c r="DW886" s="55"/>
      <c r="DX886" s="55"/>
      <c r="DY886" s="55"/>
      <c r="DZ886" s="55"/>
      <c r="EA886" s="55"/>
      <c r="EB886" s="55"/>
      <c r="EC886" s="55"/>
      <c r="ED886" s="55"/>
      <c r="EE886" s="55"/>
      <c r="EF886" s="55"/>
      <c r="EG886" s="55"/>
      <c r="EH886" s="55"/>
      <c r="EI886" s="55"/>
      <c r="EJ886" s="55"/>
      <c r="EK886" s="55"/>
      <c r="EL886" s="55"/>
      <c r="EM886" s="55"/>
      <c r="EN886" s="55"/>
      <c r="EO886" s="55"/>
      <c r="EP886" s="55"/>
      <c r="EQ886" s="55"/>
      <c r="ER886" s="55"/>
      <c r="ES886" s="55"/>
      <c r="ET886" s="55"/>
      <c r="EU886" s="55"/>
      <c r="EV886" s="55"/>
      <c r="EW886" s="55"/>
      <c r="EX886" s="55"/>
      <c r="EY886" s="55"/>
      <c r="EZ886" s="55"/>
      <c r="FA886" s="55"/>
      <c r="FB886" s="55"/>
      <c r="FC886" s="55"/>
      <c r="FD886" s="55"/>
      <c r="FE886" s="55"/>
      <c r="FF886" s="55"/>
      <c r="FG886" s="55"/>
      <c r="FH886" s="55"/>
      <c r="FI886" s="55"/>
      <c r="FJ886" s="55"/>
      <c r="FK886" s="55"/>
      <c r="FL886" s="55"/>
      <c r="FM886" s="55"/>
      <c r="FN886" s="55"/>
      <c r="FO886" s="55"/>
      <c r="FP886" s="55"/>
      <c r="FQ886" s="55"/>
      <c r="FR886" s="55"/>
      <c r="FS886" s="55"/>
      <c r="FT886" s="55"/>
      <c r="FU886" s="55"/>
      <c r="FV886" s="55"/>
      <c r="FW886" s="55"/>
      <c r="FX886" s="55"/>
      <c r="FY886" s="55"/>
      <c r="FZ886" s="55"/>
      <c r="GA886" s="55"/>
      <c r="GB886" s="55"/>
      <c r="GC886" s="55"/>
      <c r="GD886" s="55"/>
      <c r="GE886" s="55"/>
      <c r="GF886" s="55"/>
      <c r="GG886" s="55"/>
      <c r="GH886" s="55"/>
      <c r="GI886" s="55"/>
      <c r="GJ886" s="55"/>
      <c r="GK886" s="55"/>
      <c r="GL886" s="55"/>
      <c r="GM886" s="55"/>
      <c r="GN886" s="55"/>
      <c r="GO886" s="55"/>
      <c r="GP886" s="55"/>
      <c r="GQ886" s="55"/>
      <c r="GR886" s="55"/>
      <c r="GS886" s="55"/>
      <c r="GT886" s="55"/>
      <c r="GU886" s="55"/>
      <c r="GV886" s="55"/>
      <c r="GW886" s="55"/>
      <c r="GX886" s="55"/>
      <c r="GY886" s="55"/>
      <c r="GZ886" s="55"/>
      <c r="HA886" s="55"/>
      <c r="HB886" s="55"/>
      <c r="HC886" s="55"/>
      <c r="HD886" s="55"/>
      <c r="HE886" s="55"/>
      <c r="HF886" s="55"/>
      <c r="HG886" s="55"/>
      <c r="HH886" s="55"/>
      <c r="HI886" s="55"/>
      <c r="HJ886" s="55"/>
      <c r="HK886" s="55"/>
      <c r="HL886" s="55"/>
      <c r="HM886" s="55"/>
      <c r="HN886" s="55"/>
      <c r="HO886" s="55"/>
      <c r="HP886" s="55"/>
      <c r="HQ886" s="55"/>
      <c r="HR886" s="55"/>
      <c r="HS886" s="55"/>
      <c r="HT886" s="55"/>
      <c r="HU886" s="55"/>
      <c r="HV886" s="55"/>
      <c r="HW886" s="55"/>
      <c r="HX886" s="55"/>
      <c r="HY886" s="55"/>
      <c r="HZ886" s="55"/>
      <c r="IA886" s="55"/>
      <c r="IB886" s="55"/>
      <c r="IC886" s="55"/>
      <c r="ID886" s="55"/>
      <c r="IE886" s="55"/>
      <c r="IF886" s="55"/>
      <c r="IG886" s="55"/>
      <c r="IH886" s="55"/>
      <c r="II886" s="55"/>
      <c r="IJ886" s="55"/>
      <c r="IK886" s="55"/>
      <c r="IL886" s="55"/>
      <c r="IM886" s="55"/>
      <c r="IN886" s="55"/>
      <c r="IO886" s="55"/>
      <c r="IP886" s="55"/>
      <c r="IQ886" s="55"/>
      <c r="IR886" s="55"/>
      <c r="IS886" s="55"/>
      <c r="IT886" s="55"/>
      <c r="IU886" s="55"/>
      <c r="IV886" s="55"/>
      <c r="IW886" s="55"/>
      <c r="IX886" s="55"/>
      <c r="IY886" s="55"/>
      <c r="IZ886" s="55"/>
      <c r="JA886" s="55"/>
      <c r="JB886" s="55"/>
      <c r="JC886" s="55"/>
      <c r="JD886" s="55"/>
      <c r="JE886" s="55"/>
      <c r="JF886" s="55"/>
      <c r="JG886" s="55"/>
      <c r="JH886" s="55"/>
      <c r="JI886" s="55"/>
      <c r="JJ886" s="55"/>
      <c r="JK886" s="55"/>
      <c r="JL886" s="55"/>
      <c r="JM886" s="55"/>
      <c r="JN886" s="55"/>
      <c r="JO886" s="55"/>
      <c r="JP886" s="55"/>
      <c r="JQ886" s="55"/>
      <c r="JR886" s="55"/>
      <c r="JS886" s="55"/>
      <c r="JT886" s="55"/>
      <c r="JU886" s="55"/>
      <c r="JV886" s="55"/>
      <c r="JW886" s="55"/>
      <c r="JX886" s="55"/>
      <c r="JY886" s="55"/>
      <c r="JZ886" s="55"/>
      <c r="KA886" s="55"/>
      <c r="KB886" s="55"/>
      <c r="KC886" s="55"/>
      <c r="KD886" s="55"/>
      <c r="KE886" s="55"/>
      <c r="KF886" s="55"/>
      <c r="KG886" s="55"/>
      <c r="KH886" s="55"/>
      <c r="KI886" s="55"/>
      <c r="KJ886" s="55"/>
      <c r="KK886" s="55"/>
      <c r="KL886" s="55"/>
      <c r="KM886" s="55"/>
      <c r="KN886" s="55"/>
      <c r="KO886" s="55"/>
      <c r="KP886" s="55"/>
      <c r="KQ886" s="55"/>
      <c r="KR886" s="55"/>
      <c r="KS886" s="55"/>
      <c r="KT886" s="55"/>
      <c r="KU886" s="55"/>
      <c r="KV886" s="55"/>
      <c r="KW886" s="55"/>
      <c r="KX886" s="55"/>
      <c r="KY886" s="55"/>
      <c r="KZ886" s="55"/>
      <c r="LA886" s="55"/>
      <c r="LB886" s="55"/>
      <c r="LC886" s="55"/>
      <c r="LD886" s="55"/>
      <c r="LE886" s="55"/>
      <c r="LF886" s="55"/>
      <c r="LG886" s="55"/>
      <c r="LH886" s="55"/>
      <c r="LI886" s="55"/>
      <c r="LJ886" s="55"/>
      <c r="LK886" s="55"/>
      <c r="LL886" s="55"/>
      <c r="LM886" s="55"/>
      <c r="LN886" s="55"/>
      <c r="LO886" s="55"/>
      <c r="LP886" s="55"/>
      <c r="LQ886" s="55"/>
      <c r="LR886" s="55"/>
      <c r="LS886" s="55"/>
      <c r="LT886" s="55"/>
      <c r="LU886" s="55"/>
      <c r="LV886" s="55"/>
      <c r="LW886" s="55"/>
      <c r="LX886" s="55"/>
      <c r="LY886" s="55"/>
      <c r="LZ886" s="55"/>
      <c r="MA886" s="55"/>
      <c r="MB886" s="55"/>
      <c r="MC886" s="55"/>
      <c r="MD886" s="55"/>
      <c r="ME886" s="55"/>
      <c r="MF886" s="55"/>
      <c r="MG886" s="55"/>
      <c r="MH886" s="55"/>
      <c r="MI886" s="55"/>
      <c r="MJ886" s="55"/>
      <c r="MK886" s="55"/>
      <c r="ML886" s="55"/>
      <c r="MM886" s="55"/>
      <c r="MN886" s="55"/>
      <c r="MO886" s="55"/>
      <c r="MP886" s="55"/>
      <c r="MQ886" s="55"/>
      <c r="MR886" s="55"/>
      <c r="MS886" s="55"/>
      <c r="MT886" s="55"/>
      <c r="MU886" s="55"/>
      <c r="MV886" s="55"/>
      <c r="MW886" s="55"/>
      <c r="MX886" s="55"/>
      <c r="MY886" s="55"/>
      <c r="MZ886" s="55"/>
      <c r="NA886" s="55"/>
      <c r="NB886" s="55"/>
      <c r="NC886" s="55"/>
      <c r="ND886" s="55"/>
      <c r="NE886" s="55"/>
      <c r="NF886" s="55"/>
      <c r="NG886" s="55"/>
      <c r="NH886" s="55"/>
      <c r="NI886" s="55"/>
      <c r="NJ886" s="55"/>
      <c r="NK886" s="55"/>
      <c r="NL886" s="55"/>
      <c r="NM886" s="55"/>
      <c r="NN886" s="55"/>
      <c r="NO886" s="55"/>
      <c r="NP886" s="55"/>
      <c r="NQ886" s="55"/>
      <c r="NR886" s="55"/>
      <c r="NS886" s="55"/>
      <c r="NT886" s="55"/>
      <c r="NU886" s="55"/>
      <c r="NV886" s="55"/>
      <c r="NW886" s="55"/>
      <c r="NX886" s="55"/>
      <c r="NY886" s="55"/>
      <c r="NZ886" s="55"/>
      <c r="OA886" s="55"/>
      <c r="OB886" s="55"/>
      <c r="OC886" s="55"/>
      <c r="OD886" s="55"/>
      <c r="OE886" s="55"/>
      <c r="OF886" s="55"/>
      <c r="OG886" s="55"/>
      <c r="OH886" s="55"/>
      <c r="OI886" s="55"/>
      <c r="OJ886" s="55"/>
      <c r="OK886" s="55"/>
      <c r="OL886" s="55"/>
      <c r="OM886" s="55"/>
      <c r="ON886" s="55"/>
      <c r="OO886" s="55"/>
      <c r="OP886" s="55"/>
      <c r="OQ886" s="55"/>
      <c r="OR886" s="55"/>
      <c r="OS886" s="55"/>
      <c r="OT886" s="55"/>
      <c r="OU886" s="55"/>
      <c r="OV886" s="55"/>
      <c r="OW886" s="55"/>
      <c r="OX886" s="55"/>
      <c r="OY886" s="55"/>
      <c r="OZ886" s="55"/>
      <c r="PA886" s="55"/>
      <c r="PB886" s="55"/>
      <c r="PC886" s="55"/>
      <c r="PD886" s="55"/>
      <c r="PE886" s="55"/>
      <c r="PF886" s="55"/>
      <c r="PG886" s="55"/>
      <c r="PH886" s="55"/>
      <c r="PI886" s="55"/>
      <c r="PJ886" s="55"/>
      <c r="PK886" s="55"/>
      <c r="PL886" s="55"/>
      <c r="PM886" s="55"/>
      <c r="PN886" s="55"/>
      <c r="PO886" s="55"/>
      <c r="PP886" s="55"/>
      <c r="PQ886" s="55"/>
      <c r="PR886" s="55"/>
      <c r="PS886" s="55"/>
      <c r="PT886" s="55"/>
      <c r="PU886" s="55"/>
      <c r="PV886" s="55"/>
      <c r="PW886" s="55"/>
      <c r="PX886" s="55"/>
      <c r="PY886" s="55"/>
      <c r="PZ886" s="55"/>
      <c r="QA886" s="55"/>
      <c r="QB886" s="55"/>
      <c r="QC886" s="55"/>
      <c r="QD886" s="55"/>
      <c r="QE886" s="55"/>
      <c r="QF886" s="55"/>
      <c r="QG886" s="55"/>
      <c r="QH886" s="55"/>
      <c r="QI886" s="55"/>
      <c r="QJ886" s="55"/>
      <c r="QK886" s="55"/>
      <c r="QL886" s="55"/>
      <c r="QM886" s="55"/>
      <c r="QN886" s="55"/>
      <c r="QO886" s="55"/>
      <c r="QP886" s="55"/>
      <c r="QQ886" s="55"/>
      <c r="QR886" s="55"/>
      <c r="QS886" s="55"/>
      <c r="QT886" s="55"/>
      <c r="QU886" s="55"/>
      <c r="QV886" s="55"/>
      <c r="QW886" s="55"/>
      <c r="QX886" s="55"/>
      <c r="QY886" s="55"/>
      <c r="QZ886" s="55"/>
      <c r="RA886" s="55"/>
      <c r="RB886" s="55"/>
      <c r="RC886" s="55"/>
      <c r="RD886" s="55"/>
      <c r="RE886" s="55"/>
      <c r="RF886" s="55"/>
      <c r="RG886" s="55"/>
      <c r="RH886" s="55"/>
      <c r="RI886" s="55"/>
      <c r="RJ886" s="55"/>
      <c r="RK886" s="55"/>
      <c r="RL886" s="55"/>
      <c r="RM886" s="55"/>
      <c r="RN886" s="55"/>
      <c r="RO886" s="55"/>
      <c r="RP886" s="55"/>
      <c r="RQ886" s="55"/>
      <c r="RR886" s="55"/>
      <c r="RS886" s="55"/>
      <c r="RT886" s="55"/>
      <c r="RU886" s="55"/>
      <c r="RV886" s="55"/>
      <c r="RW886" s="55"/>
      <c r="RX886" s="55"/>
      <c r="RY886" s="55"/>
      <c r="RZ886" s="55"/>
      <c r="SA886" s="55"/>
      <c r="SB886" s="55"/>
      <c r="SC886" s="55"/>
      <c r="SD886" s="55"/>
      <c r="SE886" s="55"/>
      <c r="SF886" s="55"/>
      <c r="SG886" s="55"/>
      <c r="SH886" s="55"/>
      <c r="SI886" s="55"/>
      <c r="SJ886" s="55"/>
      <c r="SK886" s="55"/>
      <c r="SL886" s="55"/>
      <c r="SM886" s="55"/>
      <c r="SN886" s="55"/>
      <c r="SO886" s="55"/>
      <c r="SP886" s="55"/>
      <c r="SQ886" s="55"/>
      <c r="SR886" s="55"/>
      <c r="SS886" s="55"/>
      <c r="ST886" s="55"/>
      <c r="SU886" s="55"/>
      <c r="SV886" s="55"/>
      <c r="SW886" s="55"/>
      <c r="SX886" s="55"/>
      <c r="SY886" s="55"/>
      <c r="SZ886" s="55"/>
      <c r="TA886" s="55"/>
      <c r="TB886" s="55"/>
      <c r="TC886" s="55"/>
      <c r="TD886" s="55"/>
      <c r="TE886" s="55"/>
      <c r="TF886" s="55"/>
      <c r="TG886" s="55"/>
      <c r="TH886" s="55"/>
      <c r="TI886" s="55"/>
      <c r="TJ886" s="55"/>
      <c r="TK886" s="55"/>
      <c r="TL886" s="55"/>
      <c r="TM886" s="55"/>
      <c r="TN886" s="55"/>
      <c r="TO886" s="55"/>
      <c r="TP886" s="55"/>
      <c r="TQ886" s="55"/>
      <c r="TR886" s="55"/>
      <c r="TS886" s="55"/>
      <c r="TT886" s="55"/>
      <c r="TU886" s="55"/>
      <c r="TV886" s="55"/>
      <c r="TW886" s="55"/>
      <c r="TX886" s="55"/>
      <c r="TY886" s="55"/>
      <c r="TZ886" s="55"/>
      <c r="UA886" s="55"/>
      <c r="UB886" s="55"/>
      <c r="UC886" s="55"/>
      <c r="UD886" s="55"/>
      <c r="UE886" s="55"/>
      <c r="UF886" s="55"/>
      <c r="UG886" s="55"/>
      <c r="UH886" s="55"/>
      <c r="UI886" s="55"/>
      <c r="UJ886" s="55"/>
      <c r="UK886" s="55"/>
      <c r="UL886" s="55"/>
      <c r="UM886" s="55"/>
      <c r="UN886" s="55"/>
      <c r="UO886" s="55"/>
      <c r="UP886" s="55"/>
      <c r="UQ886" s="55"/>
      <c r="UR886" s="55"/>
      <c r="US886" s="55"/>
      <c r="UT886" s="55"/>
      <c r="UU886" s="55"/>
      <c r="UV886" s="55"/>
      <c r="UW886" s="55"/>
      <c r="UX886" s="55"/>
      <c r="UY886" s="55"/>
      <c r="UZ886" s="55"/>
      <c r="VA886" s="55"/>
      <c r="VB886" s="55"/>
      <c r="VC886" s="55"/>
      <c r="VD886" s="55"/>
      <c r="VE886" s="55"/>
      <c r="VF886" s="55"/>
      <c r="VG886" s="55"/>
      <c r="VH886" s="55"/>
      <c r="VI886" s="55"/>
      <c r="VJ886" s="55"/>
      <c r="VK886" s="55"/>
      <c r="VL886" s="55"/>
      <c r="VM886" s="55"/>
      <c r="VN886" s="55"/>
      <c r="VO886" s="55"/>
      <c r="VP886" s="55"/>
      <c r="VQ886" s="55"/>
      <c r="VR886" s="55"/>
      <c r="VS886" s="55"/>
      <c r="VT886" s="55"/>
      <c r="VU886" s="55"/>
      <c r="VV886" s="55"/>
      <c r="VW886" s="55"/>
      <c r="VX886" s="55"/>
      <c r="VY886" s="55"/>
      <c r="VZ886" s="55"/>
      <c r="WA886" s="55"/>
      <c r="WB886" s="55"/>
      <c r="WC886" s="55"/>
      <c r="WD886" s="55"/>
      <c r="WE886" s="55"/>
      <c r="WF886" s="55"/>
      <c r="WG886" s="55"/>
      <c r="WH886" s="55"/>
      <c r="WI886" s="55"/>
      <c r="WJ886" s="55"/>
      <c r="WK886" s="55"/>
      <c r="WL886" s="55"/>
      <c r="WM886" s="55"/>
      <c r="WN886" s="55"/>
      <c r="WO886" s="55"/>
      <c r="WP886" s="55"/>
      <c r="WQ886" s="55"/>
      <c r="WR886" s="55"/>
      <c r="WS886" s="55"/>
      <c r="WT886" s="55"/>
      <c r="WU886" s="55"/>
      <c r="WV886" s="55"/>
      <c r="WW886" s="55"/>
      <c r="WX886" s="55"/>
      <c r="WY886" s="55"/>
      <c r="WZ886" s="55"/>
      <c r="XA886" s="55"/>
      <c r="XB886" s="55"/>
      <c r="XC886" s="55"/>
      <c r="XD886" s="55"/>
      <c r="XE886" s="55"/>
      <c r="XF886" s="55"/>
      <c r="XG886" s="55"/>
      <c r="XH886" s="55"/>
      <c r="XI886" s="55"/>
      <c r="XJ886" s="55"/>
      <c r="XK886" s="55"/>
      <c r="XL886" s="55"/>
      <c r="XM886" s="55"/>
      <c r="XN886" s="55"/>
      <c r="XO886" s="55"/>
      <c r="XP886" s="55"/>
      <c r="XQ886" s="55"/>
      <c r="XR886" s="55"/>
      <c r="XS886" s="55"/>
      <c r="XT886" s="55"/>
      <c r="XU886" s="55"/>
      <c r="XV886" s="55"/>
      <c r="XW886" s="55"/>
      <c r="XX886" s="55"/>
      <c r="XY886" s="55"/>
      <c r="XZ886" s="55"/>
      <c r="YA886" s="55"/>
      <c r="YB886" s="55"/>
      <c r="YC886" s="55"/>
      <c r="YD886" s="55"/>
      <c r="YE886" s="55"/>
      <c r="YF886" s="55"/>
      <c r="YG886" s="55"/>
      <c r="YH886" s="55"/>
      <c r="YI886" s="55"/>
      <c r="YJ886" s="55"/>
      <c r="YK886" s="55"/>
      <c r="YL886" s="55"/>
      <c r="YM886" s="55"/>
      <c r="YN886" s="55"/>
      <c r="YO886" s="55"/>
      <c r="YP886" s="55"/>
      <c r="YQ886" s="55"/>
      <c r="YR886" s="55"/>
      <c r="YS886" s="55"/>
      <c r="YT886" s="55"/>
      <c r="YU886" s="55"/>
      <c r="YV886" s="55"/>
      <c r="YW886" s="55"/>
      <c r="YX886" s="55"/>
      <c r="YY886" s="55"/>
      <c r="YZ886" s="55"/>
      <c r="ZA886" s="55"/>
      <c r="ZB886" s="55"/>
      <c r="ZC886" s="55"/>
      <c r="ZD886" s="55"/>
      <c r="ZE886" s="55"/>
      <c r="ZF886" s="55"/>
      <c r="ZG886" s="55"/>
      <c r="ZH886" s="55"/>
      <c r="ZI886" s="55"/>
      <c r="ZJ886" s="55"/>
      <c r="ZK886" s="55"/>
      <c r="ZL886" s="55"/>
      <c r="ZM886" s="55"/>
      <c r="ZN886" s="55"/>
      <c r="ZO886" s="55"/>
      <c r="ZP886" s="55"/>
      <c r="ZQ886" s="55"/>
      <c r="ZR886" s="55"/>
      <c r="ZS886" s="55"/>
      <c r="ZT886" s="55"/>
      <c r="ZU886" s="55"/>
      <c r="ZV886" s="55"/>
      <c r="ZW886" s="55"/>
      <c r="ZX886" s="55"/>
      <c r="ZY886" s="55"/>
      <c r="ZZ886" s="55"/>
    </row>
    <row r="887" spans="1:702" s="55" customFormat="1" hidden="1" outlineLevel="1" x14ac:dyDescent="0.2">
      <c r="A887" s="49"/>
      <c r="B887" s="50"/>
      <c r="C887" s="49" t="s">
        <v>124</v>
      </c>
      <c r="D887" s="51"/>
      <c r="E887" s="170"/>
      <c r="F887" s="53"/>
      <c r="G887" s="170"/>
      <c r="H887" s="43"/>
      <c r="I887" s="132"/>
      <c r="J887" s="170"/>
      <c r="K887" s="190"/>
      <c r="L887" s="178"/>
    </row>
    <row r="888" spans="1:702" s="55" customFormat="1" hidden="1" outlineLevel="1" x14ac:dyDescent="0.2">
      <c r="A888" s="49"/>
      <c r="B888" s="50"/>
      <c r="C888" s="49" t="s">
        <v>137</v>
      </c>
      <c r="D888" s="51"/>
      <c r="E888" s="171"/>
      <c r="F888" s="53"/>
      <c r="G888" s="171"/>
      <c r="H888" s="43"/>
      <c r="I888" s="132"/>
      <c r="J888" s="171"/>
      <c r="K888" s="191"/>
      <c r="L888" s="179"/>
    </row>
    <row r="889" spans="1:702" s="55" customFormat="1" hidden="1" outlineLevel="1" x14ac:dyDescent="0.2">
      <c r="A889" s="49"/>
      <c r="B889" s="50"/>
      <c r="C889" s="49" t="s">
        <v>138</v>
      </c>
      <c r="D889" s="51"/>
      <c r="E889" s="172"/>
      <c r="F889" s="53"/>
      <c r="G889" s="172"/>
      <c r="H889" s="43"/>
      <c r="I889" s="132"/>
      <c r="J889" s="172"/>
      <c r="K889" s="192"/>
      <c r="L889" s="180"/>
    </row>
    <row r="890" spans="1:702" s="21" customFormat="1" collapsed="1" x14ac:dyDescent="0.2">
      <c r="A890" s="40"/>
      <c r="B890" s="28">
        <v>600</v>
      </c>
      <c r="C890" s="27" t="s">
        <v>136</v>
      </c>
      <c r="D890" s="142"/>
      <c r="E890" s="29">
        <f>SUM(E862:E889)</f>
        <v>0</v>
      </c>
      <c r="F890" s="29">
        <f>F862+F866+F870+F874+F878+F882+F886</f>
        <v>0</v>
      </c>
      <c r="G890" s="29">
        <f>SUM(G862:G889)</f>
        <v>0</v>
      </c>
      <c r="H890" s="29">
        <f>H886+H882+H878+H874+H870+H866+H862</f>
        <v>0</v>
      </c>
      <c r="I890" s="126"/>
      <c r="J890" s="29">
        <f>SUM(J862:J889)</f>
        <v>0</v>
      </c>
      <c r="K890" s="29">
        <f>SUM(K862:K889)</f>
        <v>0</v>
      </c>
      <c r="L890" s="29">
        <f>L886+L882+L878+L874+L870+L866+L862</f>
        <v>0</v>
      </c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  <c r="BL890" s="56"/>
      <c r="BM890" s="56"/>
      <c r="BN890" s="56"/>
      <c r="BO890" s="56"/>
      <c r="BP890" s="56"/>
      <c r="BQ890" s="56"/>
      <c r="BR890" s="56"/>
      <c r="BS890" s="56"/>
      <c r="BT890" s="56"/>
      <c r="BU890" s="56"/>
      <c r="BV890" s="56"/>
      <c r="BW890" s="56"/>
      <c r="BX890" s="56"/>
      <c r="BY890" s="56"/>
      <c r="BZ890" s="56"/>
      <c r="CA890" s="56"/>
      <c r="CB890" s="56"/>
      <c r="CC890" s="56"/>
      <c r="CD890" s="56"/>
      <c r="CE890" s="56"/>
      <c r="CF890" s="56"/>
      <c r="CG890" s="56"/>
      <c r="CH890" s="56"/>
      <c r="CI890" s="56"/>
      <c r="CJ890" s="56"/>
      <c r="CK890" s="56"/>
      <c r="CL890" s="56"/>
      <c r="CM890" s="56"/>
      <c r="CN890" s="56"/>
      <c r="CO890" s="56"/>
      <c r="CP890" s="56"/>
      <c r="CQ890" s="56"/>
      <c r="CR890" s="56"/>
      <c r="CS890" s="56"/>
      <c r="CT890" s="56"/>
      <c r="CU890" s="56"/>
      <c r="CV890" s="56"/>
      <c r="CW890" s="56"/>
      <c r="CX890" s="56"/>
      <c r="CY890" s="56"/>
      <c r="CZ890" s="56"/>
      <c r="DA890" s="56"/>
      <c r="DB890" s="56"/>
      <c r="DC890" s="56"/>
      <c r="DD890" s="56"/>
      <c r="DE890" s="56"/>
      <c r="DF890" s="56"/>
      <c r="DG890" s="56"/>
      <c r="DH890" s="56"/>
      <c r="DI890" s="56"/>
      <c r="DJ890" s="56"/>
      <c r="DK890" s="56"/>
      <c r="DL890" s="56"/>
      <c r="DM890" s="56"/>
      <c r="DN890" s="56"/>
      <c r="DO890" s="56"/>
      <c r="DP890" s="56"/>
      <c r="DQ890" s="56"/>
      <c r="DR890" s="56"/>
      <c r="DS890" s="56"/>
      <c r="DT890" s="56"/>
      <c r="DU890" s="56"/>
      <c r="DV890" s="56"/>
      <c r="DW890" s="56"/>
      <c r="DX890" s="56"/>
      <c r="DY890" s="56"/>
      <c r="DZ890" s="56"/>
      <c r="EA890" s="56"/>
      <c r="EB890" s="56"/>
      <c r="EC890" s="56"/>
      <c r="ED890" s="56"/>
      <c r="EE890" s="56"/>
      <c r="EF890" s="56"/>
      <c r="EG890" s="56"/>
      <c r="EH890" s="56"/>
      <c r="EI890" s="56"/>
      <c r="EJ890" s="56"/>
      <c r="EK890" s="56"/>
      <c r="EL890" s="56"/>
      <c r="EM890" s="56"/>
      <c r="EN890" s="56"/>
      <c r="EO890" s="56"/>
      <c r="EP890" s="56"/>
      <c r="EQ890" s="56"/>
      <c r="ER890" s="56"/>
      <c r="ES890" s="56"/>
      <c r="ET890" s="56"/>
      <c r="EU890" s="56"/>
      <c r="EV890" s="56"/>
      <c r="EW890" s="56"/>
      <c r="EX890" s="56"/>
      <c r="EY890" s="56"/>
      <c r="EZ890" s="56"/>
      <c r="FA890" s="56"/>
      <c r="FB890" s="56"/>
      <c r="FC890" s="56"/>
      <c r="FD890" s="56"/>
      <c r="FE890" s="56"/>
      <c r="FF890" s="56"/>
      <c r="FG890" s="56"/>
      <c r="FH890" s="56"/>
      <c r="FI890" s="56"/>
      <c r="FJ890" s="56"/>
      <c r="FK890" s="56"/>
      <c r="FL890" s="56"/>
      <c r="FM890" s="56"/>
      <c r="FN890" s="56"/>
      <c r="FO890" s="56"/>
      <c r="FP890" s="56"/>
      <c r="FQ890" s="56"/>
      <c r="FR890" s="56"/>
      <c r="FS890" s="56"/>
      <c r="FT890" s="56"/>
      <c r="FU890" s="56"/>
      <c r="FV890" s="56"/>
      <c r="FW890" s="56"/>
      <c r="FX890" s="56"/>
      <c r="FY890" s="56"/>
      <c r="FZ890" s="56"/>
      <c r="GA890" s="56"/>
      <c r="GB890" s="56"/>
      <c r="GC890" s="56"/>
      <c r="GD890" s="56"/>
      <c r="GE890" s="56"/>
      <c r="GF890" s="56"/>
      <c r="GG890" s="56"/>
      <c r="GH890" s="56"/>
      <c r="GI890" s="56"/>
      <c r="GJ890" s="56"/>
      <c r="GK890" s="56"/>
      <c r="GL890" s="56"/>
      <c r="GM890" s="56"/>
      <c r="GN890" s="56"/>
      <c r="GO890" s="56"/>
      <c r="GP890" s="56"/>
      <c r="GQ890" s="56"/>
      <c r="GR890" s="56"/>
      <c r="GS890" s="56"/>
      <c r="GT890" s="56"/>
      <c r="GU890" s="56"/>
      <c r="GV890" s="56"/>
      <c r="GW890" s="56"/>
      <c r="GX890" s="56"/>
      <c r="GY890" s="56"/>
      <c r="GZ890" s="56"/>
      <c r="HA890" s="56"/>
      <c r="HB890" s="56"/>
      <c r="HC890" s="56"/>
      <c r="HD890" s="56"/>
      <c r="HE890" s="56"/>
      <c r="HF890" s="56"/>
      <c r="HG890" s="56"/>
      <c r="HH890" s="56"/>
      <c r="HI890" s="56"/>
      <c r="HJ890" s="56"/>
      <c r="HK890" s="56"/>
      <c r="HL890" s="56"/>
      <c r="HM890" s="56"/>
      <c r="HN890" s="56"/>
      <c r="HO890" s="56"/>
      <c r="HP890" s="56"/>
      <c r="HQ890" s="56"/>
      <c r="HR890" s="56"/>
      <c r="HS890" s="56"/>
      <c r="HT890" s="56"/>
      <c r="HU890" s="56"/>
      <c r="HV890" s="56"/>
      <c r="HW890" s="56"/>
      <c r="HX890" s="56"/>
      <c r="HY890" s="56"/>
      <c r="HZ890" s="56"/>
      <c r="IA890" s="56"/>
      <c r="IB890" s="56"/>
      <c r="IC890" s="56"/>
      <c r="ID890" s="56"/>
      <c r="IE890" s="56"/>
      <c r="IF890" s="56"/>
      <c r="IG890" s="56"/>
      <c r="IH890" s="56"/>
      <c r="II890" s="56"/>
      <c r="IJ890" s="56"/>
      <c r="IK890" s="56"/>
      <c r="IL890" s="56"/>
      <c r="IM890" s="56"/>
      <c r="IN890" s="56"/>
      <c r="IO890" s="56"/>
      <c r="IP890" s="56"/>
      <c r="IQ890" s="56"/>
      <c r="IR890" s="56"/>
      <c r="IS890" s="56"/>
      <c r="IT890" s="56"/>
      <c r="IU890" s="56"/>
      <c r="IV890" s="56"/>
      <c r="IW890" s="56"/>
      <c r="IX890" s="56"/>
      <c r="IY890" s="56"/>
      <c r="IZ890" s="56"/>
      <c r="JA890" s="56"/>
      <c r="JB890" s="56"/>
      <c r="JC890" s="56"/>
      <c r="JD890" s="56"/>
      <c r="JE890" s="56"/>
      <c r="JF890" s="56"/>
      <c r="JG890" s="56"/>
      <c r="JH890" s="56"/>
      <c r="JI890" s="56"/>
      <c r="JJ890" s="56"/>
      <c r="JK890" s="56"/>
      <c r="JL890" s="56"/>
      <c r="JM890" s="56"/>
      <c r="JN890" s="56"/>
      <c r="JO890" s="56"/>
      <c r="JP890" s="56"/>
      <c r="JQ890" s="56"/>
      <c r="JR890" s="56"/>
      <c r="JS890" s="56"/>
      <c r="JT890" s="56"/>
      <c r="JU890" s="56"/>
      <c r="JV890" s="56"/>
      <c r="JW890" s="56"/>
      <c r="JX890" s="56"/>
      <c r="JY890" s="56"/>
      <c r="JZ890" s="56"/>
      <c r="KA890" s="56"/>
      <c r="KB890" s="56"/>
      <c r="KC890" s="56"/>
      <c r="KD890" s="56"/>
      <c r="KE890" s="56"/>
      <c r="KF890" s="56"/>
      <c r="KG890" s="56"/>
      <c r="KH890" s="56"/>
      <c r="KI890" s="56"/>
      <c r="KJ890" s="56"/>
      <c r="KK890" s="56"/>
      <c r="KL890" s="56"/>
      <c r="KM890" s="56"/>
      <c r="KN890" s="56"/>
      <c r="KO890" s="56"/>
      <c r="KP890" s="56"/>
      <c r="KQ890" s="56"/>
      <c r="KR890" s="56"/>
      <c r="KS890" s="56"/>
      <c r="KT890" s="56"/>
      <c r="KU890" s="56"/>
      <c r="KV890" s="56"/>
      <c r="KW890" s="56"/>
      <c r="KX890" s="56"/>
      <c r="KY890" s="56"/>
      <c r="KZ890" s="56"/>
      <c r="LA890" s="56"/>
      <c r="LB890" s="56"/>
      <c r="LC890" s="56"/>
      <c r="LD890" s="56"/>
      <c r="LE890" s="56"/>
      <c r="LF890" s="56"/>
      <c r="LG890" s="56"/>
      <c r="LH890" s="56"/>
      <c r="LI890" s="56"/>
      <c r="LJ890" s="56"/>
      <c r="LK890" s="56"/>
      <c r="LL890" s="56"/>
      <c r="LM890" s="56"/>
      <c r="LN890" s="56"/>
      <c r="LO890" s="56"/>
      <c r="LP890" s="56"/>
      <c r="LQ890" s="56"/>
      <c r="LR890" s="56"/>
      <c r="LS890" s="56"/>
      <c r="LT890" s="56"/>
      <c r="LU890" s="56"/>
      <c r="LV890" s="56"/>
      <c r="LW890" s="56"/>
      <c r="LX890" s="56"/>
      <c r="LY890" s="56"/>
      <c r="LZ890" s="56"/>
      <c r="MA890" s="56"/>
      <c r="MB890" s="56"/>
      <c r="MC890" s="56"/>
      <c r="MD890" s="56"/>
      <c r="ME890" s="56"/>
      <c r="MF890" s="56"/>
      <c r="MG890" s="56"/>
      <c r="MH890" s="56"/>
      <c r="MI890" s="56"/>
      <c r="MJ890" s="56"/>
      <c r="MK890" s="56"/>
      <c r="ML890" s="56"/>
      <c r="MM890" s="56"/>
      <c r="MN890" s="56"/>
      <c r="MO890" s="56"/>
      <c r="MP890" s="56"/>
      <c r="MQ890" s="56"/>
      <c r="MR890" s="56"/>
      <c r="MS890" s="56"/>
      <c r="MT890" s="56"/>
      <c r="MU890" s="56"/>
      <c r="MV890" s="56"/>
      <c r="MW890" s="56"/>
      <c r="MX890" s="56"/>
      <c r="MY890" s="56"/>
      <c r="MZ890" s="56"/>
      <c r="NA890" s="56"/>
      <c r="NB890" s="56"/>
      <c r="NC890" s="56"/>
      <c r="ND890" s="56"/>
      <c r="NE890" s="56"/>
      <c r="NF890" s="56"/>
      <c r="NG890" s="56"/>
      <c r="NH890" s="56"/>
      <c r="NI890" s="56"/>
      <c r="NJ890" s="56"/>
      <c r="NK890" s="56"/>
      <c r="NL890" s="56"/>
      <c r="NM890" s="56"/>
      <c r="NN890" s="56"/>
      <c r="NO890" s="56"/>
      <c r="NP890" s="56"/>
      <c r="NQ890" s="56"/>
      <c r="NR890" s="56"/>
      <c r="NS890" s="56"/>
      <c r="NT890" s="56"/>
      <c r="NU890" s="56"/>
      <c r="NV890" s="56"/>
      <c r="NW890" s="56"/>
      <c r="NX890" s="56"/>
      <c r="NY890" s="56"/>
      <c r="NZ890" s="56"/>
      <c r="OA890" s="56"/>
      <c r="OB890" s="56"/>
      <c r="OC890" s="56"/>
      <c r="OD890" s="56"/>
      <c r="OE890" s="56"/>
      <c r="OF890" s="56"/>
      <c r="OG890" s="56"/>
      <c r="OH890" s="56"/>
      <c r="OI890" s="56"/>
      <c r="OJ890" s="56"/>
      <c r="OK890" s="56"/>
      <c r="OL890" s="56"/>
      <c r="OM890" s="56"/>
      <c r="ON890" s="56"/>
      <c r="OO890" s="56"/>
      <c r="OP890" s="56"/>
      <c r="OQ890" s="56"/>
      <c r="OR890" s="56"/>
      <c r="OS890" s="56"/>
      <c r="OT890" s="56"/>
      <c r="OU890" s="56"/>
      <c r="OV890" s="56"/>
      <c r="OW890" s="56"/>
      <c r="OX890" s="56"/>
      <c r="OY890" s="56"/>
      <c r="OZ890" s="56"/>
      <c r="PA890" s="56"/>
      <c r="PB890" s="56"/>
      <c r="PC890" s="56"/>
      <c r="PD890" s="56"/>
      <c r="PE890" s="56"/>
      <c r="PF890" s="56"/>
      <c r="PG890" s="56"/>
      <c r="PH890" s="56"/>
      <c r="PI890" s="56"/>
      <c r="PJ890" s="56"/>
      <c r="PK890" s="56"/>
      <c r="PL890" s="56"/>
      <c r="PM890" s="56"/>
      <c r="PN890" s="56"/>
      <c r="PO890" s="56"/>
      <c r="PP890" s="56"/>
      <c r="PQ890" s="56"/>
      <c r="PR890" s="56"/>
      <c r="PS890" s="56"/>
      <c r="PT890" s="56"/>
      <c r="PU890" s="56"/>
      <c r="PV890" s="56"/>
      <c r="PW890" s="56"/>
      <c r="PX890" s="56"/>
      <c r="PY890" s="56"/>
      <c r="PZ890" s="56"/>
      <c r="QA890" s="56"/>
      <c r="QB890" s="56"/>
      <c r="QC890" s="56"/>
      <c r="QD890" s="56"/>
      <c r="QE890" s="56"/>
      <c r="QF890" s="56"/>
      <c r="QG890" s="56"/>
      <c r="QH890" s="56"/>
      <c r="QI890" s="56"/>
      <c r="QJ890" s="56"/>
      <c r="QK890" s="56"/>
      <c r="QL890" s="56"/>
      <c r="QM890" s="56"/>
      <c r="QN890" s="56"/>
      <c r="QO890" s="56"/>
      <c r="QP890" s="56"/>
      <c r="QQ890" s="56"/>
      <c r="QR890" s="56"/>
      <c r="QS890" s="56"/>
      <c r="QT890" s="56"/>
      <c r="QU890" s="56"/>
      <c r="QV890" s="56"/>
      <c r="QW890" s="56"/>
      <c r="QX890" s="56"/>
      <c r="QY890" s="56"/>
      <c r="QZ890" s="56"/>
      <c r="RA890" s="56"/>
      <c r="RB890" s="56"/>
      <c r="RC890" s="56"/>
      <c r="RD890" s="56"/>
      <c r="RE890" s="56"/>
      <c r="RF890" s="56"/>
      <c r="RG890" s="56"/>
      <c r="RH890" s="56"/>
      <c r="RI890" s="56"/>
      <c r="RJ890" s="56"/>
      <c r="RK890" s="56"/>
      <c r="RL890" s="56"/>
      <c r="RM890" s="56"/>
      <c r="RN890" s="56"/>
      <c r="RO890" s="56"/>
      <c r="RP890" s="56"/>
      <c r="RQ890" s="56"/>
      <c r="RR890" s="56"/>
      <c r="RS890" s="56"/>
      <c r="RT890" s="56"/>
      <c r="RU890" s="56"/>
      <c r="RV890" s="56"/>
      <c r="RW890" s="56"/>
      <c r="RX890" s="56"/>
      <c r="RY890" s="56"/>
      <c r="RZ890" s="56"/>
      <c r="SA890" s="56"/>
      <c r="SB890" s="56"/>
      <c r="SC890" s="56"/>
      <c r="SD890" s="56"/>
      <c r="SE890" s="56"/>
      <c r="SF890" s="56"/>
      <c r="SG890" s="56"/>
      <c r="SH890" s="56"/>
      <c r="SI890" s="56"/>
      <c r="SJ890" s="56"/>
      <c r="SK890" s="56"/>
      <c r="SL890" s="56"/>
      <c r="SM890" s="56"/>
      <c r="SN890" s="56"/>
      <c r="SO890" s="56"/>
      <c r="SP890" s="56"/>
      <c r="SQ890" s="56"/>
      <c r="SR890" s="56"/>
      <c r="SS890" s="56"/>
      <c r="ST890" s="56"/>
      <c r="SU890" s="56"/>
      <c r="SV890" s="56"/>
      <c r="SW890" s="56"/>
      <c r="SX890" s="56"/>
      <c r="SY890" s="56"/>
      <c r="SZ890" s="56"/>
      <c r="TA890" s="56"/>
      <c r="TB890" s="56"/>
      <c r="TC890" s="56"/>
      <c r="TD890" s="56"/>
      <c r="TE890" s="56"/>
      <c r="TF890" s="56"/>
      <c r="TG890" s="56"/>
      <c r="TH890" s="56"/>
      <c r="TI890" s="56"/>
      <c r="TJ890" s="56"/>
      <c r="TK890" s="56"/>
      <c r="TL890" s="56"/>
      <c r="TM890" s="56"/>
      <c r="TN890" s="56"/>
      <c r="TO890" s="56"/>
      <c r="TP890" s="56"/>
      <c r="TQ890" s="56"/>
      <c r="TR890" s="56"/>
      <c r="TS890" s="56"/>
      <c r="TT890" s="56"/>
      <c r="TU890" s="56"/>
      <c r="TV890" s="56"/>
      <c r="TW890" s="56"/>
      <c r="TX890" s="56"/>
      <c r="TY890" s="56"/>
      <c r="TZ890" s="56"/>
      <c r="UA890" s="56"/>
      <c r="UB890" s="56"/>
      <c r="UC890" s="56"/>
      <c r="UD890" s="56"/>
      <c r="UE890" s="56"/>
      <c r="UF890" s="56"/>
      <c r="UG890" s="56"/>
      <c r="UH890" s="56"/>
      <c r="UI890" s="56"/>
      <c r="UJ890" s="56"/>
      <c r="UK890" s="56"/>
      <c r="UL890" s="56"/>
      <c r="UM890" s="56"/>
      <c r="UN890" s="56"/>
      <c r="UO890" s="56"/>
      <c r="UP890" s="56"/>
      <c r="UQ890" s="56"/>
      <c r="UR890" s="56"/>
      <c r="US890" s="56"/>
      <c r="UT890" s="56"/>
      <c r="UU890" s="56"/>
      <c r="UV890" s="56"/>
      <c r="UW890" s="56"/>
      <c r="UX890" s="56"/>
      <c r="UY890" s="56"/>
      <c r="UZ890" s="56"/>
      <c r="VA890" s="56"/>
      <c r="VB890" s="56"/>
      <c r="VC890" s="56"/>
      <c r="VD890" s="56"/>
      <c r="VE890" s="56"/>
      <c r="VF890" s="56"/>
      <c r="VG890" s="56"/>
      <c r="VH890" s="56"/>
      <c r="VI890" s="56"/>
      <c r="VJ890" s="56"/>
      <c r="VK890" s="56"/>
      <c r="VL890" s="56"/>
      <c r="VM890" s="56"/>
      <c r="VN890" s="56"/>
      <c r="VO890" s="56"/>
      <c r="VP890" s="56"/>
      <c r="VQ890" s="56"/>
      <c r="VR890" s="56"/>
      <c r="VS890" s="56"/>
      <c r="VT890" s="56"/>
      <c r="VU890" s="56"/>
      <c r="VV890" s="56"/>
      <c r="VW890" s="56"/>
      <c r="VX890" s="56"/>
      <c r="VY890" s="56"/>
      <c r="VZ890" s="56"/>
      <c r="WA890" s="56"/>
      <c r="WB890" s="56"/>
      <c r="WC890" s="56"/>
      <c r="WD890" s="56"/>
      <c r="WE890" s="56"/>
      <c r="WF890" s="56"/>
      <c r="WG890" s="56"/>
      <c r="WH890" s="56"/>
      <c r="WI890" s="56"/>
      <c r="WJ890" s="56"/>
      <c r="WK890" s="56"/>
      <c r="WL890" s="56"/>
      <c r="WM890" s="56"/>
      <c r="WN890" s="56"/>
      <c r="WO890" s="56"/>
      <c r="WP890" s="56"/>
      <c r="WQ890" s="56"/>
      <c r="WR890" s="56"/>
      <c r="WS890" s="56"/>
      <c r="WT890" s="56"/>
      <c r="WU890" s="56"/>
      <c r="WV890" s="56"/>
      <c r="WW890" s="56"/>
      <c r="WX890" s="56"/>
      <c r="WY890" s="56"/>
      <c r="WZ890" s="56"/>
      <c r="XA890" s="56"/>
      <c r="XB890" s="56"/>
      <c r="XC890" s="56"/>
      <c r="XD890" s="56"/>
      <c r="XE890" s="56"/>
      <c r="XF890" s="56"/>
      <c r="XG890" s="56"/>
      <c r="XH890" s="56"/>
      <c r="XI890" s="56"/>
      <c r="XJ890" s="56"/>
      <c r="XK890" s="56"/>
      <c r="XL890" s="56"/>
      <c r="XM890" s="56"/>
      <c r="XN890" s="56"/>
      <c r="XO890" s="56"/>
      <c r="XP890" s="56"/>
      <c r="XQ890" s="56"/>
      <c r="XR890" s="56"/>
      <c r="XS890" s="56"/>
      <c r="XT890" s="56"/>
      <c r="XU890" s="56"/>
      <c r="XV890" s="56"/>
      <c r="XW890" s="56"/>
      <c r="XX890" s="56"/>
      <c r="XY890" s="56"/>
      <c r="XZ890" s="56"/>
      <c r="YA890" s="56"/>
      <c r="YB890" s="56"/>
      <c r="YC890" s="56"/>
      <c r="YD890" s="56"/>
      <c r="YE890" s="56"/>
      <c r="YF890" s="56"/>
      <c r="YG890" s="56"/>
      <c r="YH890" s="56"/>
      <c r="YI890" s="56"/>
      <c r="YJ890" s="56"/>
      <c r="YK890" s="56"/>
      <c r="YL890" s="56"/>
      <c r="YM890" s="56"/>
      <c r="YN890" s="56"/>
      <c r="YO890" s="56"/>
      <c r="YP890" s="56"/>
      <c r="YQ890" s="56"/>
      <c r="YR890" s="56"/>
      <c r="YS890" s="56"/>
      <c r="YT890" s="56"/>
      <c r="YU890" s="56"/>
      <c r="YV890" s="56"/>
      <c r="YW890" s="56"/>
      <c r="YX890" s="56"/>
      <c r="YY890" s="56"/>
      <c r="YZ890" s="56"/>
      <c r="ZA890" s="56"/>
      <c r="ZB890" s="56"/>
      <c r="ZC890" s="56"/>
      <c r="ZD890" s="56"/>
      <c r="ZE890" s="56"/>
      <c r="ZF890" s="56"/>
      <c r="ZG890" s="56"/>
      <c r="ZH890" s="56"/>
      <c r="ZI890" s="56"/>
      <c r="ZJ890" s="56"/>
      <c r="ZK890" s="56"/>
      <c r="ZL890" s="56"/>
      <c r="ZM890" s="56"/>
      <c r="ZN890" s="56"/>
      <c r="ZO890" s="56"/>
      <c r="ZP890" s="56"/>
      <c r="ZQ890" s="56"/>
      <c r="ZR890" s="56"/>
      <c r="ZS890" s="56"/>
      <c r="ZT890" s="56"/>
      <c r="ZU890" s="56"/>
      <c r="ZV890" s="56"/>
      <c r="ZW890" s="56"/>
      <c r="ZX890" s="56"/>
      <c r="ZY890" s="56"/>
      <c r="ZZ890" s="56"/>
    </row>
    <row r="891" spans="1:702" s="55" customFormat="1" x14ac:dyDescent="0.2">
      <c r="A891" s="49"/>
      <c r="B891" s="50"/>
      <c r="C891" s="51"/>
      <c r="D891" s="51"/>
      <c r="E891" s="43"/>
      <c r="F891" s="53"/>
      <c r="G891" s="54"/>
      <c r="H891" s="49"/>
      <c r="I891" s="132"/>
      <c r="J891" s="43"/>
      <c r="K891" s="136"/>
      <c r="L891" s="52"/>
    </row>
    <row r="892" spans="1:702" s="63" customFormat="1" x14ac:dyDescent="0.2">
      <c r="A892" s="41"/>
      <c r="B892" s="60">
        <v>711</v>
      </c>
      <c r="C892" s="79" t="s">
        <v>264</v>
      </c>
      <c r="D892" s="61"/>
      <c r="E892" s="58"/>
      <c r="F892" s="58">
        <f>SUM(F893:F895)</f>
        <v>0</v>
      </c>
      <c r="G892" s="129">
        <f>F892-E892</f>
        <v>0</v>
      </c>
      <c r="H892" s="58">
        <f t="shared" ref="H892" si="213">SUM(H893:H895)</f>
        <v>0</v>
      </c>
      <c r="I892" s="130" t="str">
        <f>IF((OR(I893="SZ",I894="SZ",I895="SZ")),"SZ","AZ")</f>
        <v>AZ</v>
      </c>
      <c r="J892" s="129">
        <f>H892-E892</f>
        <v>0</v>
      </c>
      <c r="K892" s="135">
        <f>IF(F892="",E892,IF(I892="SZ",H892,F892))</f>
        <v>0</v>
      </c>
      <c r="L892" s="129">
        <f>K892-E892</f>
        <v>0</v>
      </c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  <c r="CH892" s="55"/>
      <c r="CI892" s="55"/>
      <c r="CJ892" s="55"/>
      <c r="CK892" s="55"/>
      <c r="CL892" s="55"/>
      <c r="CM892" s="55"/>
      <c r="CN892" s="55"/>
      <c r="CO892" s="55"/>
      <c r="CP892" s="55"/>
      <c r="CQ892" s="55"/>
      <c r="CR892" s="55"/>
      <c r="CS892" s="55"/>
      <c r="CT892" s="55"/>
      <c r="CU892" s="55"/>
      <c r="CV892" s="55"/>
      <c r="CW892" s="55"/>
      <c r="CX892" s="55"/>
      <c r="CY892" s="55"/>
      <c r="CZ892" s="55"/>
      <c r="DA892" s="55"/>
      <c r="DB892" s="55"/>
      <c r="DC892" s="55"/>
      <c r="DD892" s="55"/>
      <c r="DE892" s="55"/>
      <c r="DF892" s="55"/>
      <c r="DG892" s="55"/>
      <c r="DH892" s="55"/>
      <c r="DI892" s="55"/>
      <c r="DJ892" s="55"/>
      <c r="DK892" s="55"/>
      <c r="DL892" s="55"/>
      <c r="DM892" s="55"/>
      <c r="DN892" s="55"/>
      <c r="DO892" s="55"/>
      <c r="DP892" s="55"/>
      <c r="DQ892" s="55"/>
      <c r="DR892" s="55"/>
      <c r="DS892" s="55"/>
      <c r="DT892" s="55"/>
      <c r="DU892" s="55"/>
      <c r="DV892" s="55"/>
      <c r="DW892" s="55"/>
      <c r="DX892" s="55"/>
      <c r="DY892" s="55"/>
      <c r="DZ892" s="55"/>
      <c r="EA892" s="55"/>
      <c r="EB892" s="55"/>
      <c r="EC892" s="55"/>
      <c r="ED892" s="55"/>
      <c r="EE892" s="55"/>
      <c r="EF892" s="55"/>
      <c r="EG892" s="55"/>
      <c r="EH892" s="55"/>
      <c r="EI892" s="55"/>
      <c r="EJ892" s="55"/>
      <c r="EK892" s="55"/>
      <c r="EL892" s="55"/>
      <c r="EM892" s="55"/>
      <c r="EN892" s="55"/>
      <c r="EO892" s="55"/>
      <c r="EP892" s="55"/>
      <c r="EQ892" s="55"/>
      <c r="ER892" s="55"/>
      <c r="ES892" s="55"/>
      <c r="ET892" s="55"/>
      <c r="EU892" s="55"/>
      <c r="EV892" s="55"/>
      <c r="EW892" s="55"/>
      <c r="EX892" s="55"/>
      <c r="EY892" s="55"/>
      <c r="EZ892" s="55"/>
      <c r="FA892" s="55"/>
      <c r="FB892" s="55"/>
      <c r="FC892" s="55"/>
      <c r="FD892" s="55"/>
      <c r="FE892" s="55"/>
      <c r="FF892" s="55"/>
      <c r="FG892" s="55"/>
      <c r="FH892" s="55"/>
      <c r="FI892" s="55"/>
      <c r="FJ892" s="55"/>
      <c r="FK892" s="55"/>
      <c r="FL892" s="55"/>
      <c r="FM892" s="55"/>
      <c r="FN892" s="55"/>
      <c r="FO892" s="55"/>
      <c r="FP892" s="55"/>
      <c r="FQ892" s="55"/>
      <c r="FR892" s="55"/>
      <c r="FS892" s="55"/>
      <c r="FT892" s="55"/>
      <c r="FU892" s="55"/>
      <c r="FV892" s="55"/>
      <c r="FW892" s="55"/>
      <c r="FX892" s="55"/>
      <c r="FY892" s="55"/>
      <c r="FZ892" s="55"/>
      <c r="GA892" s="55"/>
      <c r="GB892" s="55"/>
      <c r="GC892" s="55"/>
      <c r="GD892" s="55"/>
      <c r="GE892" s="55"/>
      <c r="GF892" s="55"/>
      <c r="GG892" s="55"/>
      <c r="GH892" s="55"/>
      <c r="GI892" s="55"/>
      <c r="GJ892" s="55"/>
      <c r="GK892" s="55"/>
      <c r="GL892" s="55"/>
      <c r="GM892" s="55"/>
      <c r="GN892" s="55"/>
      <c r="GO892" s="55"/>
      <c r="GP892" s="55"/>
      <c r="GQ892" s="55"/>
      <c r="GR892" s="55"/>
      <c r="GS892" s="55"/>
      <c r="GT892" s="55"/>
      <c r="GU892" s="55"/>
      <c r="GV892" s="55"/>
      <c r="GW892" s="55"/>
      <c r="GX892" s="55"/>
      <c r="GY892" s="55"/>
      <c r="GZ892" s="55"/>
      <c r="HA892" s="55"/>
      <c r="HB892" s="55"/>
      <c r="HC892" s="55"/>
      <c r="HD892" s="55"/>
      <c r="HE892" s="55"/>
      <c r="HF892" s="55"/>
      <c r="HG892" s="55"/>
      <c r="HH892" s="55"/>
      <c r="HI892" s="55"/>
      <c r="HJ892" s="55"/>
      <c r="HK892" s="55"/>
      <c r="HL892" s="55"/>
      <c r="HM892" s="55"/>
      <c r="HN892" s="55"/>
      <c r="HO892" s="55"/>
      <c r="HP892" s="55"/>
      <c r="HQ892" s="55"/>
      <c r="HR892" s="55"/>
      <c r="HS892" s="55"/>
      <c r="HT892" s="55"/>
      <c r="HU892" s="55"/>
      <c r="HV892" s="55"/>
      <c r="HW892" s="55"/>
      <c r="HX892" s="55"/>
      <c r="HY892" s="55"/>
      <c r="HZ892" s="55"/>
      <c r="IA892" s="55"/>
      <c r="IB892" s="55"/>
      <c r="IC892" s="55"/>
      <c r="ID892" s="55"/>
      <c r="IE892" s="55"/>
      <c r="IF892" s="55"/>
      <c r="IG892" s="55"/>
      <c r="IH892" s="55"/>
      <c r="II892" s="55"/>
      <c r="IJ892" s="55"/>
      <c r="IK892" s="55"/>
      <c r="IL892" s="55"/>
      <c r="IM892" s="55"/>
      <c r="IN892" s="55"/>
      <c r="IO892" s="55"/>
      <c r="IP892" s="55"/>
      <c r="IQ892" s="55"/>
      <c r="IR892" s="55"/>
      <c r="IS892" s="55"/>
      <c r="IT892" s="55"/>
      <c r="IU892" s="55"/>
      <c r="IV892" s="55"/>
      <c r="IW892" s="55"/>
      <c r="IX892" s="55"/>
      <c r="IY892" s="55"/>
      <c r="IZ892" s="55"/>
      <c r="JA892" s="55"/>
      <c r="JB892" s="55"/>
      <c r="JC892" s="55"/>
      <c r="JD892" s="55"/>
      <c r="JE892" s="55"/>
      <c r="JF892" s="55"/>
      <c r="JG892" s="55"/>
      <c r="JH892" s="55"/>
      <c r="JI892" s="55"/>
      <c r="JJ892" s="55"/>
      <c r="JK892" s="55"/>
      <c r="JL892" s="55"/>
      <c r="JM892" s="55"/>
      <c r="JN892" s="55"/>
      <c r="JO892" s="55"/>
      <c r="JP892" s="55"/>
      <c r="JQ892" s="55"/>
      <c r="JR892" s="55"/>
      <c r="JS892" s="55"/>
      <c r="JT892" s="55"/>
      <c r="JU892" s="55"/>
      <c r="JV892" s="55"/>
      <c r="JW892" s="55"/>
      <c r="JX892" s="55"/>
      <c r="JY892" s="55"/>
      <c r="JZ892" s="55"/>
      <c r="KA892" s="55"/>
      <c r="KB892" s="55"/>
      <c r="KC892" s="55"/>
      <c r="KD892" s="55"/>
      <c r="KE892" s="55"/>
      <c r="KF892" s="55"/>
      <c r="KG892" s="55"/>
      <c r="KH892" s="55"/>
      <c r="KI892" s="55"/>
      <c r="KJ892" s="55"/>
      <c r="KK892" s="55"/>
      <c r="KL892" s="55"/>
      <c r="KM892" s="55"/>
      <c r="KN892" s="55"/>
      <c r="KO892" s="55"/>
      <c r="KP892" s="55"/>
      <c r="KQ892" s="55"/>
      <c r="KR892" s="55"/>
      <c r="KS892" s="55"/>
      <c r="KT892" s="55"/>
      <c r="KU892" s="55"/>
      <c r="KV892" s="55"/>
      <c r="KW892" s="55"/>
      <c r="KX892" s="55"/>
      <c r="KY892" s="55"/>
      <c r="KZ892" s="55"/>
      <c r="LA892" s="55"/>
      <c r="LB892" s="55"/>
      <c r="LC892" s="55"/>
      <c r="LD892" s="55"/>
      <c r="LE892" s="55"/>
      <c r="LF892" s="55"/>
      <c r="LG892" s="55"/>
      <c r="LH892" s="55"/>
      <c r="LI892" s="55"/>
      <c r="LJ892" s="55"/>
      <c r="LK892" s="55"/>
      <c r="LL892" s="55"/>
      <c r="LM892" s="55"/>
      <c r="LN892" s="55"/>
      <c r="LO892" s="55"/>
      <c r="LP892" s="55"/>
      <c r="LQ892" s="55"/>
      <c r="LR892" s="55"/>
      <c r="LS892" s="55"/>
      <c r="LT892" s="55"/>
      <c r="LU892" s="55"/>
      <c r="LV892" s="55"/>
      <c r="LW892" s="55"/>
      <c r="LX892" s="55"/>
      <c r="LY892" s="55"/>
      <c r="LZ892" s="55"/>
      <c r="MA892" s="55"/>
      <c r="MB892" s="55"/>
      <c r="MC892" s="55"/>
      <c r="MD892" s="55"/>
      <c r="ME892" s="55"/>
      <c r="MF892" s="55"/>
      <c r="MG892" s="55"/>
      <c r="MH892" s="55"/>
      <c r="MI892" s="55"/>
      <c r="MJ892" s="55"/>
      <c r="MK892" s="55"/>
      <c r="ML892" s="55"/>
      <c r="MM892" s="55"/>
      <c r="MN892" s="55"/>
      <c r="MO892" s="55"/>
      <c r="MP892" s="55"/>
      <c r="MQ892" s="55"/>
      <c r="MR892" s="55"/>
      <c r="MS892" s="55"/>
      <c r="MT892" s="55"/>
      <c r="MU892" s="55"/>
      <c r="MV892" s="55"/>
      <c r="MW892" s="55"/>
      <c r="MX892" s="55"/>
      <c r="MY892" s="55"/>
      <c r="MZ892" s="55"/>
      <c r="NA892" s="55"/>
      <c r="NB892" s="55"/>
      <c r="NC892" s="55"/>
      <c r="ND892" s="55"/>
      <c r="NE892" s="55"/>
      <c r="NF892" s="55"/>
      <c r="NG892" s="55"/>
      <c r="NH892" s="55"/>
      <c r="NI892" s="55"/>
      <c r="NJ892" s="55"/>
      <c r="NK892" s="55"/>
      <c r="NL892" s="55"/>
      <c r="NM892" s="55"/>
      <c r="NN892" s="55"/>
      <c r="NO892" s="55"/>
      <c r="NP892" s="55"/>
      <c r="NQ892" s="55"/>
      <c r="NR892" s="55"/>
      <c r="NS892" s="55"/>
      <c r="NT892" s="55"/>
      <c r="NU892" s="55"/>
      <c r="NV892" s="55"/>
      <c r="NW892" s="55"/>
      <c r="NX892" s="55"/>
      <c r="NY892" s="55"/>
      <c r="NZ892" s="55"/>
      <c r="OA892" s="55"/>
      <c r="OB892" s="55"/>
      <c r="OC892" s="55"/>
      <c r="OD892" s="55"/>
      <c r="OE892" s="55"/>
      <c r="OF892" s="55"/>
      <c r="OG892" s="55"/>
      <c r="OH892" s="55"/>
      <c r="OI892" s="55"/>
      <c r="OJ892" s="55"/>
      <c r="OK892" s="55"/>
      <c r="OL892" s="55"/>
      <c r="OM892" s="55"/>
      <c r="ON892" s="55"/>
      <c r="OO892" s="55"/>
      <c r="OP892" s="55"/>
      <c r="OQ892" s="55"/>
      <c r="OR892" s="55"/>
      <c r="OS892" s="55"/>
      <c r="OT892" s="55"/>
      <c r="OU892" s="55"/>
      <c r="OV892" s="55"/>
      <c r="OW892" s="55"/>
      <c r="OX892" s="55"/>
      <c r="OY892" s="55"/>
      <c r="OZ892" s="55"/>
      <c r="PA892" s="55"/>
      <c r="PB892" s="55"/>
      <c r="PC892" s="55"/>
      <c r="PD892" s="55"/>
      <c r="PE892" s="55"/>
      <c r="PF892" s="55"/>
      <c r="PG892" s="55"/>
      <c r="PH892" s="55"/>
      <c r="PI892" s="55"/>
      <c r="PJ892" s="55"/>
      <c r="PK892" s="55"/>
      <c r="PL892" s="55"/>
      <c r="PM892" s="55"/>
      <c r="PN892" s="55"/>
      <c r="PO892" s="55"/>
      <c r="PP892" s="55"/>
      <c r="PQ892" s="55"/>
      <c r="PR892" s="55"/>
      <c r="PS892" s="55"/>
      <c r="PT892" s="55"/>
      <c r="PU892" s="55"/>
      <c r="PV892" s="55"/>
      <c r="PW892" s="55"/>
      <c r="PX892" s="55"/>
      <c r="PY892" s="55"/>
      <c r="PZ892" s="55"/>
      <c r="QA892" s="55"/>
      <c r="QB892" s="55"/>
      <c r="QC892" s="55"/>
      <c r="QD892" s="55"/>
      <c r="QE892" s="55"/>
      <c r="QF892" s="55"/>
      <c r="QG892" s="55"/>
      <c r="QH892" s="55"/>
      <c r="QI892" s="55"/>
      <c r="QJ892" s="55"/>
      <c r="QK892" s="55"/>
      <c r="QL892" s="55"/>
      <c r="QM892" s="55"/>
      <c r="QN892" s="55"/>
      <c r="QO892" s="55"/>
      <c r="QP892" s="55"/>
      <c r="QQ892" s="55"/>
      <c r="QR892" s="55"/>
      <c r="QS892" s="55"/>
      <c r="QT892" s="55"/>
      <c r="QU892" s="55"/>
      <c r="QV892" s="55"/>
      <c r="QW892" s="55"/>
      <c r="QX892" s="55"/>
      <c r="QY892" s="55"/>
      <c r="QZ892" s="55"/>
      <c r="RA892" s="55"/>
      <c r="RB892" s="55"/>
      <c r="RC892" s="55"/>
      <c r="RD892" s="55"/>
      <c r="RE892" s="55"/>
      <c r="RF892" s="55"/>
      <c r="RG892" s="55"/>
      <c r="RH892" s="55"/>
      <c r="RI892" s="55"/>
      <c r="RJ892" s="55"/>
      <c r="RK892" s="55"/>
      <c r="RL892" s="55"/>
      <c r="RM892" s="55"/>
      <c r="RN892" s="55"/>
      <c r="RO892" s="55"/>
      <c r="RP892" s="55"/>
      <c r="RQ892" s="55"/>
      <c r="RR892" s="55"/>
      <c r="RS892" s="55"/>
      <c r="RT892" s="55"/>
      <c r="RU892" s="55"/>
      <c r="RV892" s="55"/>
      <c r="RW892" s="55"/>
      <c r="RX892" s="55"/>
      <c r="RY892" s="55"/>
      <c r="RZ892" s="55"/>
      <c r="SA892" s="55"/>
      <c r="SB892" s="55"/>
      <c r="SC892" s="55"/>
      <c r="SD892" s="55"/>
      <c r="SE892" s="55"/>
      <c r="SF892" s="55"/>
      <c r="SG892" s="55"/>
      <c r="SH892" s="55"/>
      <c r="SI892" s="55"/>
      <c r="SJ892" s="55"/>
      <c r="SK892" s="55"/>
      <c r="SL892" s="55"/>
      <c r="SM892" s="55"/>
      <c r="SN892" s="55"/>
      <c r="SO892" s="55"/>
      <c r="SP892" s="55"/>
      <c r="SQ892" s="55"/>
      <c r="SR892" s="55"/>
      <c r="SS892" s="55"/>
      <c r="ST892" s="55"/>
      <c r="SU892" s="55"/>
      <c r="SV892" s="55"/>
      <c r="SW892" s="55"/>
      <c r="SX892" s="55"/>
      <c r="SY892" s="55"/>
      <c r="SZ892" s="55"/>
      <c r="TA892" s="55"/>
      <c r="TB892" s="55"/>
      <c r="TC892" s="55"/>
      <c r="TD892" s="55"/>
      <c r="TE892" s="55"/>
      <c r="TF892" s="55"/>
      <c r="TG892" s="55"/>
      <c r="TH892" s="55"/>
      <c r="TI892" s="55"/>
      <c r="TJ892" s="55"/>
      <c r="TK892" s="55"/>
      <c r="TL892" s="55"/>
      <c r="TM892" s="55"/>
      <c r="TN892" s="55"/>
      <c r="TO892" s="55"/>
      <c r="TP892" s="55"/>
      <c r="TQ892" s="55"/>
      <c r="TR892" s="55"/>
      <c r="TS892" s="55"/>
      <c r="TT892" s="55"/>
      <c r="TU892" s="55"/>
      <c r="TV892" s="55"/>
      <c r="TW892" s="55"/>
      <c r="TX892" s="55"/>
      <c r="TY892" s="55"/>
      <c r="TZ892" s="55"/>
      <c r="UA892" s="55"/>
      <c r="UB892" s="55"/>
      <c r="UC892" s="55"/>
      <c r="UD892" s="55"/>
      <c r="UE892" s="55"/>
      <c r="UF892" s="55"/>
      <c r="UG892" s="55"/>
      <c r="UH892" s="55"/>
      <c r="UI892" s="55"/>
      <c r="UJ892" s="55"/>
      <c r="UK892" s="55"/>
      <c r="UL892" s="55"/>
      <c r="UM892" s="55"/>
      <c r="UN892" s="55"/>
      <c r="UO892" s="55"/>
      <c r="UP892" s="55"/>
      <c r="UQ892" s="55"/>
      <c r="UR892" s="55"/>
      <c r="US892" s="55"/>
      <c r="UT892" s="55"/>
      <c r="UU892" s="55"/>
      <c r="UV892" s="55"/>
      <c r="UW892" s="55"/>
      <c r="UX892" s="55"/>
      <c r="UY892" s="55"/>
      <c r="UZ892" s="55"/>
      <c r="VA892" s="55"/>
      <c r="VB892" s="55"/>
      <c r="VC892" s="55"/>
      <c r="VD892" s="55"/>
      <c r="VE892" s="55"/>
      <c r="VF892" s="55"/>
      <c r="VG892" s="55"/>
      <c r="VH892" s="55"/>
      <c r="VI892" s="55"/>
      <c r="VJ892" s="55"/>
      <c r="VK892" s="55"/>
      <c r="VL892" s="55"/>
      <c r="VM892" s="55"/>
      <c r="VN892" s="55"/>
      <c r="VO892" s="55"/>
      <c r="VP892" s="55"/>
      <c r="VQ892" s="55"/>
      <c r="VR892" s="55"/>
      <c r="VS892" s="55"/>
      <c r="VT892" s="55"/>
      <c r="VU892" s="55"/>
      <c r="VV892" s="55"/>
      <c r="VW892" s="55"/>
      <c r="VX892" s="55"/>
      <c r="VY892" s="55"/>
      <c r="VZ892" s="55"/>
      <c r="WA892" s="55"/>
      <c r="WB892" s="55"/>
      <c r="WC892" s="55"/>
      <c r="WD892" s="55"/>
      <c r="WE892" s="55"/>
      <c r="WF892" s="55"/>
      <c r="WG892" s="55"/>
      <c r="WH892" s="55"/>
      <c r="WI892" s="55"/>
      <c r="WJ892" s="55"/>
      <c r="WK892" s="55"/>
      <c r="WL892" s="55"/>
      <c r="WM892" s="55"/>
      <c r="WN892" s="55"/>
      <c r="WO892" s="55"/>
      <c r="WP892" s="55"/>
      <c r="WQ892" s="55"/>
      <c r="WR892" s="55"/>
      <c r="WS892" s="55"/>
      <c r="WT892" s="55"/>
      <c r="WU892" s="55"/>
      <c r="WV892" s="55"/>
      <c r="WW892" s="55"/>
      <c r="WX892" s="55"/>
      <c r="WY892" s="55"/>
      <c r="WZ892" s="55"/>
      <c r="XA892" s="55"/>
      <c r="XB892" s="55"/>
      <c r="XC892" s="55"/>
      <c r="XD892" s="55"/>
      <c r="XE892" s="55"/>
      <c r="XF892" s="55"/>
      <c r="XG892" s="55"/>
      <c r="XH892" s="55"/>
      <c r="XI892" s="55"/>
      <c r="XJ892" s="55"/>
      <c r="XK892" s="55"/>
      <c r="XL892" s="55"/>
      <c r="XM892" s="55"/>
      <c r="XN892" s="55"/>
      <c r="XO892" s="55"/>
      <c r="XP892" s="55"/>
      <c r="XQ892" s="55"/>
      <c r="XR892" s="55"/>
      <c r="XS892" s="55"/>
      <c r="XT892" s="55"/>
      <c r="XU892" s="55"/>
      <c r="XV892" s="55"/>
      <c r="XW892" s="55"/>
      <c r="XX892" s="55"/>
      <c r="XY892" s="55"/>
      <c r="XZ892" s="55"/>
      <c r="YA892" s="55"/>
      <c r="YB892" s="55"/>
      <c r="YC892" s="55"/>
      <c r="YD892" s="55"/>
      <c r="YE892" s="55"/>
      <c r="YF892" s="55"/>
      <c r="YG892" s="55"/>
      <c r="YH892" s="55"/>
      <c r="YI892" s="55"/>
      <c r="YJ892" s="55"/>
      <c r="YK892" s="55"/>
      <c r="YL892" s="55"/>
      <c r="YM892" s="55"/>
      <c r="YN892" s="55"/>
      <c r="YO892" s="55"/>
      <c r="YP892" s="55"/>
      <c r="YQ892" s="55"/>
      <c r="YR892" s="55"/>
      <c r="YS892" s="55"/>
      <c r="YT892" s="55"/>
      <c r="YU892" s="55"/>
      <c r="YV892" s="55"/>
      <c r="YW892" s="55"/>
      <c r="YX892" s="55"/>
      <c r="YY892" s="55"/>
      <c r="YZ892" s="55"/>
      <c r="ZA892" s="55"/>
      <c r="ZB892" s="55"/>
      <c r="ZC892" s="55"/>
      <c r="ZD892" s="55"/>
      <c r="ZE892" s="55"/>
      <c r="ZF892" s="55"/>
      <c r="ZG892" s="55"/>
      <c r="ZH892" s="55"/>
      <c r="ZI892" s="55"/>
      <c r="ZJ892" s="55"/>
      <c r="ZK892" s="55"/>
      <c r="ZL892" s="55"/>
      <c r="ZM892" s="55"/>
      <c r="ZN892" s="55"/>
      <c r="ZO892" s="55"/>
      <c r="ZP892" s="55"/>
      <c r="ZQ892" s="55"/>
      <c r="ZR892" s="55"/>
      <c r="ZS892" s="55"/>
      <c r="ZT892" s="55"/>
      <c r="ZU892" s="55"/>
      <c r="ZV892" s="55"/>
      <c r="ZW892" s="55"/>
      <c r="ZX892" s="55"/>
      <c r="ZY892" s="55"/>
      <c r="ZZ892" s="55"/>
    </row>
    <row r="893" spans="1:702" s="55" customFormat="1" hidden="1" outlineLevel="1" x14ac:dyDescent="0.2">
      <c r="A893" s="49"/>
      <c r="B893" s="50"/>
      <c r="C893" s="49" t="s">
        <v>124</v>
      </c>
      <c r="D893" s="51"/>
      <c r="E893" s="170"/>
      <c r="F893" s="53"/>
      <c r="G893" s="170"/>
      <c r="H893" s="43"/>
      <c r="I893" s="132"/>
      <c r="J893" s="170"/>
      <c r="K893" s="190"/>
      <c r="L893" s="178"/>
    </row>
    <row r="894" spans="1:702" s="55" customFormat="1" hidden="1" outlineLevel="1" x14ac:dyDescent="0.2">
      <c r="A894" s="49"/>
      <c r="B894" s="50"/>
      <c r="C894" s="49" t="s">
        <v>137</v>
      </c>
      <c r="D894" s="51"/>
      <c r="E894" s="171"/>
      <c r="F894" s="53"/>
      <c r="G894" s="171"/>
      <c r="H894" s="43"/>
      <c r="I894" s="132"/>
      <c r="J894" s="171"/>
      <c r="K894" s="191"/>
      <c r="L894" s="179"/>
    </row>
    <row r="895" spans="1:702" s="55" customFormat="1" hidden="1" outlineLevel="1" x14ac:dyDescent="0.2">
      <c r="A895" s="49"/>
      <c r="B895" s="50"/>
      <c r="C895" s="49" t="s">
        <v>138</v>
      </c>
      <c r="D895" s="51"/>
      <c r="E895" s="172"/>
      <c r="F895" s="53"/>
      <c r="G895" s="172"/>
      <c r="H895" s="43"/>
      <c r="I895" s="132"/>
      <c r="J895" s="172"/>
      <c r="K895" s="192"/>
      <c r="L895" s="180"/>
    </row>
    <row r="896" spans="1:702" s="63" customFormat="1" collapsed="1" x14ac:dyDescent="0.2">
      <c r="A896" s="41"/>
      <c r="B896" s="60">
        <v>712</v>
      </c>
      <c r="C896" s="79" t="s">
        <v>265</v>
      </c>
      <c r="D896" s="61"/>
      <c r="E896" s="58"/>
      <c r="F896" s="58">
        <f>SUM(F897:F899)</f>
        <v>0</v>
      </c>
      <c r="G896" s="129">
        <f>F896-E896</f>
        <v>0</v>
      </c>
      <c r="H896" s="58">
        <f t="shared" ref="H896" si="214">SUM(H897:H899)</f>
        <v>0</v>
      </c>
      <c r="I896" s="130" t="str">
        <f>IF((OR(I897="SZ",I898="SZ",I899="SZ")),"SZ","AZ")</f>
        <v>AZ</v>
      </c>
      <c r="J896" s="129">
        <f>H896-E896</f>
        <v>0</v>
      </c>
      <c r="K896" s="135">
        <f>IF(F896="",E896,IF(I896="SZ",H896,F896))</f>
        <v>0</v>
      </c>
      <c r="L896" s="129">
        <f>K896-E896</f>
        <v>0</v>
      </c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5"/>
      <c r="BQ896" s="55"/>
      <c r="BR896" s="55"/>
      <c r="BS896" s="55"/>
      <c r="BT896" s="55"/>
      <c r="BU896" s="55"/>
      <c r="BV896" s="55"/>
      <c r="BW896" s="55"/>
      <c r="BX896" s="55"/>
      <c r="BY896" s="55"/>
      <c r="BZ896" s="55"/>
      <c r="CA896" s="55"/>
      <c r="CB896" s="55"/>
      <c r="CC896" s="55"/>
      <c r="CD896" s="55"/>
      <c r="CE896" s="55"/>
      <c r="CF896" s="55"/>
      <c r="CG896" s="55"/>
      <c r="CH896" s="55"/>
      <c r="CI896" s="55"/>
      <c r="CJ896" s="55"/>
      <c r="CK896" s="55"/>
      <c r="CL896" s="55"/>
      <c r="CM896" s="55"/>
      <c r="CN896" s="55"/>
      <c r="CO896" s="55"/>
      <c r="CP896" s="55"/>
      <c r="CQ896" s="55"/>
      <c r="CR896" s="55"/>
      <c r="CS896" s="55"/>
      <c r="CT896" s="55"/>
      <c r="CU896" s="55"/>
      <c r="CV896" s="55"/>
      <c r="CW896" s="55"/>
      <c r="CX896" s="55"/>
      <c r="CY896" s="55"/>
      <c r="CZ896" s="55"/>
      <c r="DA896" s="55"/>
      <c r="DB896" s="55"/>
      <c r="DC896" s="55"/>
      <c r="DD896" s="55"/>
      <c r="DE896" s="55"/>
      <c r="DF896" s="55"/>
      <c r="DG896" s="55"/>
      <c r="DH896" s="55"/>
      <c r="DI896" s="55"/>
      <c r="DJ896" s="55"/>
      <c r="DK896" s="55"/>
      <c r="DL896" s="55"/>
      <c r="DM896" s="55"/>
      <c r="DN896" s="55"/>
      <c r="DO896" s="55"/>
      <c r="DP896" s="55"/>
      <c r="DQ896" s="55"/>
      <c r="DR896" s="55"/>
      <c r="DS896" s="55"/>
      <c r="DT896" s="55"/>
      <c r="DU896" s="55"/>
      <c r="DV896" s="55"/>
      <c r="DW896" s="55"/>
      <c r="DX896" s="55"/>
      <c r="DY896" s="55"/>
      <c r="DZ896" s="55"/>
      <c r="EA896" s="55"/>
      <c r="EB896" s="55"/>
      <c r="EC896" s="55"/>
      <c r="ED896" s="55"/>
      <c r="EE896" s="55"/>
      <c r="EF896" s="55"/>
      <c r="EG896" s="55"/>
      <c r="EH896" s="55"/>
      <c r="EI896" s="55"/>
      <c r="EJ896" s="55"/>
      <c r="EK896" s="55"/>
      <c r="EL896" s="55"/>
      <c r="EM896" s="55"/>
      <c r="EN896" s="55"/>
      <c r="EO896" s="55"/>
      <c r="EP896" s="55"/>
      <c r="EQ896" s="55"/>
      <c r="ER896" s="55"/>
      <c r="ES896" s="55"/>
      <c r="ET896" s="55"/>
      <c r="EU896" s="55"/>
      <c r="EV896" s="55"/>
      <c r="EW896" s="55"/>
      <c r="EX896" s="55"/>
      <c r="EY896" s="55"/>
      <c r="EZ896" s="55"/>
      <c r="FA896" s="55"/>
      <c r="FB896" s="55"/>
      <c r="FC896" s="55"/>
      <c r="FD896" s="55"/>
      <c r="FE896" s="55"/>
      <c r="FF896" s="55"/>
      <c r="FG896" s="55"/>
      <c r="FH896" s="55"/>
      <c r="FI896" s="55"/>
      <c r="FJ896" s="55"/>
      <c r="FK896" s="55"/>
      <c r="FL896" s="55"/>
      <c r="FM896" s="55"/>
      <c r="FN896" s="55"/>
      <c r="FO896" s="55"/>
      <c r="FP896" s="55"/>
      <c r="FQ896" s="55"/>
      <c r="FR896" s="55"/>
      <c r="FS896" s="55"/>
      <c r="FT896" s="55"/>
      <c r="FU896" s="55"/>
      <c r="FV896" s="55"/>
      <c r="FW896" s="55"/>
      <c r="FX896" s="55"/>
      <c r="FY896" s="55"/>
      <c r="FZ896" s="55"/>
      <c r="GA896" s="55"/>
      <c r="GB896" s="55"/>
      <c r="GC896" s="55"/>
      <c r="GD896" s="55"/>
      <c r="GE896" s="55"/>
      <c r="GF896" s="55"/>
      <c r="GG896" s="55"/>
      <c r="GH896" s="55"/>
      <c r="GI896" s="55"/>
      <c r="GJ896" s="55"/>
      <c r="GK896" s="55"/>
      <c r="GL896" s="55"/>
      <c r="GM896" s="55"/>
      <c r="GN896" s="55"/>
      <c r="GO896" s="55"/>
      <c r="GP896" s="55"/>
      <c r="GQ896" s="55"/>
      <c r="GR896" s="55"/>
      <c r="GS896" s="55"/>
      <c r="GT896" s="55"/>
      <c r="GU896" s="55"/>
      <c r="GV896" s="55"/>
      <c r="GW896" s="55"/>
      <c r="GX896" s="55"/>
      <c r="GY896" s="55"/>
      <c r="GZ896" s="55"/>
      <c r="HA896" s="55"/>
      <c r="HB896" s="55"/>
      <c r="HC896" s="55"/>
      <c r="HD896" s="55"/>
      <c r="HE896" s="55"/>
      <c r="HF896" s="55"/>
      <c r="HG896" s="55"/>
      <c r="HH896" s="55"/>
      <c r="HI896" s="55"/>
      <c r="HJ896" s="55"/>
      <c r="HK896" s="55"/>
      <c r="HL896" s="55"/>
      <c r="HM896" s="55"/>
      <c r="HN896" s="55"/>
      <c r="HO896" s="55"/>
      <c r="HP896" s="55"/>
      <c r="HQ896" s="55"/>
      <c r="HR896" s="55"/>
      <c r="HS896" s="55"/>
      <c r="HT896" s="55"/>
      <c r="HU896" s="55"/>
      <c r="HV896" s="55"/>
      <c r="HW896" s="55"/>
      <c r="HX896" s="55"/>
      <c r="HY896" s="55"/>
      <c r="HZ896" s="55"/>
      <c r="IA896" s="55"/>
      <c r="IB896" s="55"/>
      <c r="IC896" s="55"/>
      <c r="ID896" s="55"/>
      <c r="IE896" s="55"/>
      <c r="IF896" s="55"/>
      <c r="IG896" s="55"/>
      <c r="IH896" s="55"/>
      <c r="II896" s="55"/>
      <c r="IJ896" s="55"/>
      <c r="IK896" s="55"/>
      <c r="IL896" s="55"/>
      <c r="IM896" s="55"/>
      <c r="IN896" s="55"/>
      <c r="IO896" s="55"/>
      <c r="IP896" s="55"/>
      <c r="IQ896" s="55"/>
      <c r="IR896" s="55"/>
      <c r="IS896" s="55"/>
      <c r="IT896" s="55"/>
      <c r="IU896" s="55"/>
      <c r="IV896" s="55"/>
      <c r="IW896" s="55"/>
      <c r="IX896" s="55"/>
      <c r="IY896" s="55"/>
      <c r="IZ896" s="55"/>
      <c r="JA896" s="55"/>
      <c r="JB896" s="55"/>
      <c r="JC896" s="55"/>
      <c r="JD896" s="55"/>
      <c r="JE896" s="55"/>
      <c r="JF896" s="55"/>
      <c r="JG896" s="55"/>
      <c r="JH896" s="55"/>
      <c r="JI896" s="55"/>
      <c r="JJ896" s="55"/>
      <c r="JK896" s="55"/>
      <c r="JL896" s="55"/>
      <c r="JM896" s="55"/>
      <c r="JN896" s="55"/>
      <c r="JO896" s="55"/>
      <c r="JP896" s="55"/>
      <c r="JQ896" s="55"/>
      <c r="JR896" s="55"/>
      <c r="JS896" s="55"/>
      <c r="JT896" s="55"/>
      <c r="JU896" s="55"/>
      <c r="JV896" s="55"/>
      <c r="JW896" s="55"/>
      <c r="JX896" s="55"/>
      <c r="JY896" s="55"/>
      <c r="JZ896" s="55"/>
      <c r="KA896" s="55"/>
      <c r="KB896" s="55"/>
      <c r="KC896" s="55"/>
      <c r="KD896" s="55"/>
      <c r="KE896" s="55"/>
      <c r="KF896" s="55"/>
      <c r="KG896" s="55"/>
      <c r="KH896" s="55"/>
      <c r="KI896" s="55"/>
      <c r="KJ896" s="55"/>
      <c r="KK896" s="55"/>
      <c r="KL896" s="55"/>
      <c r="KM896" s="55"/>
      <c r="KN896" s="55"/>
      <c r="KO896" s="55"/>
      <c r="KP896" s="55"/>
      <c r="KQ896" s="55"/>
      <c r="KR896" s="55"/>
      <c r="KS896" s="55"/>
      <c r="KT896" s="55"/>
      <c r="KU896" s="55"/>
      <c r="KV896" s="55"/>
      <c r="KW896" s="55"/>
      <c r="KX896" s="55"/>
      <c r="KY896" s="55"/>
      <c r="KZ896" s="55"/>
      <c r="LA896" s="55"/>
      <c r="LB896" s="55"/>
      <c r="LC896" s="55"/>
      <c r="LD896" s="55"/>
      <c r="LE896" s="55"/>
      <c r="LF896" s="55"/>
      <c r="LG896" s="55"/>
      <c r="LH896" s="55"/>
      <c r="LI896" s="55"/>
      <c r="LJ896" s="55"/>
      <c r="LK896" s="55"/>
      <c r="LL896" s="55"/>
      <c r="LM896" s="55"/>
      <c r="LN896" s="55"/>
      <c r="LO896" s="55"/>
      <c r="LP896" s="55"/>
      <c r="LQ896" s="55"/>
      <c r="LR896" s="55"/>
      <c r="LS896" s="55"/>
      <c r="LT896" s="55"/>
      <c r="LU896" s="55"/>
      <c r="LV896" s="55"/>
      <c r="LW896" s="55"/>
      <c r="LX896" s="55"/>
      <c r="LY896" s="55"/>
      <c r="LZ896" s="55"/>
      <c r="MA896" s="55"/>
      <c r="MB896" s="55"/>
      <c r="MC896" s="55"/>
      <c r="MD896" s="55"/>
      <c r="ME896" s="55"/>
      <c r="MF896" s="55"/>
      <c r="MG896" s="55"/>
      <c r="MH896" s="55"/>
      <c r="MI896" s="55"/>
      <c r="MJ896" s="55"/>
      <c r="MK896" s="55"/>
      <c r="ML896" s="55"/>
      <c r="MM896" s="55"/>
      <c r="MN896" s="55"/>
      <c r="MO896" s="55"/>
      <c r="MP896" s="55"/>
      <c r="MQ896" s="55"/>
      <c r="MR896" s="55"/>
      <c r="MS896" s="55"/>
      <c r="MT896" s="55"/>
      <c r="MU896" s="55"/>
      <c r="MV896" s="55"/>
      <c r="MW896" s="55"/>
      <c r="MX896" s="55"/>
      <c r="MY896" s="55"/>
      <c r="MZ896" s="55"/>
      <c r="NA896" s="55"/>
      <c r="NB896" s="55"/>
      <c r="NC896" s="55"/>
      <c r="ND896" s="55"/>
      <c r="NE896" s="55"/>
      <c r="NF896" s="55"/>
      <c r="NG896" s="55"/>
      <c r="NH896" s="55"/>
      <c r="NI896" s="55"/>
      <c r="NJ896" s="55"/>
      <c r="NK896" s="55"/>
      <c r="NL896" s="55"/>
      <c r="NM896" s="55"/>
      <c r="NN896" s="55"/>
      <c r="NO896" s="55"/>
      <c r="NP896" s="55"/>
      <c r="NQ896" s="55"/>
      <c r="NR896" s="55"/>
      <c r="NS896" s="55"/>
      <c r="NT896" s="55"/>
      <c r="NU896" s="55"/>
      <c r="NV896" s="55"/>
      <c r="NW896" s="55"/>
      <c r="NX896" s="55"/>
      <c r="NY896" s="55"/>
      <c r="NZ896" s="55"/>
      <c r="OA896" s="55"/>
      <c r="OB896" s="55"/>
      <c r="OC896" s="55"/>
      <c r="OD896" s="55"/>
      <c r="OE896" s="55"/>
      <c r="OF896" s="55"/>
      <c r="OG896" s="55"/>
      <c r="OH896" s="55"/>
      <c r="OI896" s="55"/>
      <c r="OJ896" s="55"/>
      <c r="OK896" s="55"/>
      <c r="OL896" s="55"/>
      <c r="OM896" s="55"/>
      <c r="ON896" s="55"/>
      <c r="OO896" s="55"/>
      <c r="OP896" s="55"/>
      <c r="OQ896" s="55"/>
      <c r="OR896" s="55"/>
      <c r="OS896" s="55"/>
      <c r="OT896" s="55"/>
      <c r="OU896" s="55"/>
      <c r="OV896" s="55"/>
      <c r="OW896" s="55"/>
      <c r="OX896" s="55"/>
      <c r="OY896" s="55"/>
      <c r="OZ896" s="55"/>
      <c r="PA896" s="55"/>
      <c r="PB896" s="55"/>
      <c r="PC896" s="55"/>
      <c r="PD896" s="55"/>
      <c r="PE896" s="55"/>
      <c r="PF896" s="55"/>
      <c r="PG896" s="55"/>
      <c r="PH896" s="55"/>
      <c r="PI896" s="55"/>
      <c r="PJ896" s="55"/>
      <c r="PK896" s="55"/>
      <c r="PL896" s="55"/>
      <c r="PM896" s="55"/>
      <c r="PN896" s="55"/>
      <c r="PO896" s="55"/>
      <c r="PP896" s="55"/>
      <c r="PQ896" s="55"/>
      <c r="PR896" s="55"/>
      <c r="PS896" s="55"/>
      <c r="PT896" s="55"/>
      <c r="PU896" s="55"/>
      <c r="PV896" s="55"/>
      <c r="PW896" s="55"/>
      <c r="PX896" s="55"/>
      <c r="PY896" s="55"/>
      <c r="PZ896" s="55"/>
      <c r="QA896" s="55"/>
      <c r="QB896" s="55"/>
      <c r="QC896" s="55"/>
      <c r="QD896" s="55"/>
      <c r="QE896" s="55"/>
      <c r="QF896" s="55"/>
      <c r="QG896" s="55"/>
      <c r="QH896" s="55"/>
      <c r="QI896" s="55"/>
      <c r="QJ896" s="55"/>
      <c r="QK896" s="55"/>
      <c r="QL896" s="55"/>
      <c r="QM896" s="55"/>
      <c r="QN896" s="55"/>
      <c r="QO896" s="55"/>
      <c r="QP896" s="55"/>
      <c r="QQ896" s="55"/>
      <c r="QR896" s="55"/>
      <c r="QS896" s="55"/>
      <c r="QT896" s="55"/>
      <c r="QU896" s="55"/>
      <c r="QV896" s="55"/>
      <c r="QW896" s="55"/>
      <c r="QX896" s="55"/>
      <c r="QY896" s="55"/>
      <c r="QZ896" s="55"/>
      <c r="RA896" s="55"/>
      <c r="RB896" s="55"/>
      <c r="RC896" s="55"/>
      <c r="RD896" s="55"/>
      <c r="RE896" s="55"/>
      <c r="RF896" s="55"/>
      <c r="RG896" s="55"/>
      <c r="RH896" s="55"/>
      <c r="RI896" s="55"/>
      <c r="RJ896" s="55"/>
      <c r="RK896" s="55"/>
      <c r="RL896" s="55"/>
      <c r="RM896" s="55"/>
      <c r="RN896" s="55"/>
      <c r="RO896" s="55"/>
      <c r="RP896" s="55"/>
      <c r="RQ896" s="55"/>
      <c r="RR896" s="55"/>
      <c r="RS896" s="55"/>
      <c r="RT896" s="55"/>
      <c r="RU896" s="55"/>
      <c r="RV896" s="55"/>
      <c r="RW896" s="55"/>
      <c r="RX896" s="55"/>
      <c r="RY896" s="55"/>
      <c r="RZ896" s="55"/>
      <c r="SA896" s="55"/>
      <c r="SB896" s="55"/>
      <c r="SC896" s="55"/>
      <c r="SD896" s="55"/>
      <c r="SE896" s="55"/>
      <c r="SF896" s="55"/>
      <c r="SG896" s="55"/>
      <c r="SH896" s="55"/>
      <c r="SI896" s="55"/>
      <c r="SJ896" s="55"/>
      <c r="SK896" s="55"/>
      <c r="SL896" s="55"/>
      <c r="SM896" s="55"/>
      <c r="SN896" s="55"/>
      <c r="SO896" s="55"/>
      <c r="SP896" s="55"/>
      <c r="SQ896" s="55"/>
      <c r="SR896" s="55"/>
      <c r="SS896" s="55"/>
      <c r="ST896" s="55"/>
      <c r="SU896" s="55"/>
      <c r="SV896" s="55"/>
      <c r="SW896" s="55"/>
      <c r="SX896" s="55"/>
      <c r="SY896" s="55"/>
      <c r="SZ896" s="55"/>
      <c r="TA896" s="55"/>
      <c r="TB896" s="55"/>
      <c r="TC896" s="55"/>
      <c r="TD896" s="55"/>
      <c r="TE896" s="55"/>
      <c r="TF896" s="55"/>
      <c r="TG896" s="55"/>
      <c r="TH896" s="55"/>
      <c r="TI896" s="55"/>
      <c r="TJ896" s="55"/>
      <c r="TK896" s="55"/>
      <c r="TL896" s="55"/>
      <c r="TM896" s="55"/>
      <c r="TN896" s="55"/>
      <c r="TO896" s="55"/>
      <c r="TP896" s="55"/>
      <c r="TQ896" s="55"/>
      <c r="TR896" s="55"/>
      <c r="TS896" s="55"/>
      <c r="TT896" s="55"/>
      <c r="TU896" s="55"/>
      <c r="TV896" s="55"/>
      <c r="TW896" s="55"/>
      <c r="TX896" s="55"/>
      <c r="TY896" s="55"/>
      <c r="TZ896" s="55"/>
      <c r="UA896" s="55"/>
      <c r="UB896" s="55"/>
      <c r="UC896" s="55"/>
      <c r="UD896" s="55"/>
      <c r="UE896" s="55"/>
      <c r="UF896" s="55"/>
      <c r="UG896" s="55"/>
      <c r="UH896" s="55"/>
      <c r="UI896" s="55"/>
      <c r="UJ896" s="55"/>
      <c r="UK896" s="55"/>
      <c r="UL896" s="55"/>
      <c r="UM896" s="55"/>
      <c r="UN896" s="55"/>
      <c r="UO896" s="55"/>
      <c r="UP896" s="55"/>
      <c r="UQ896" s="55"/>
      <c r="UR896" s="55"/>
      <c r="US896" s="55"/>
      <c r="UT896" s="55"/>
      <c r="UU896" s="55"/>
      <c r="UV896" s="55"/>
      <c r="UW896" s="55"/>
      <c r="UX896" s="55"/>
      <c r="UY896" s="55"/>
      <c r="UZ896" s="55"/>
      <c r="VA896" s="55"/>
      <c r="VB896" s="55"/>
      <c r="VC896" s="55"/>
      <c r="VD896" s="55"/>
      <c r="VE896" s="55"/>
      <c r="VF896" s="55"/>
      <c r="VG896" s="55"/>
      <c r="VH896" s="55"/>
      <c r="VI896" s="55"/>
      <c r="VJ896" s="55"/>
      <c r="VK896" s="55"/>
      <c r="VL896" s="55"/>
      <c r="VM896" s="55"/>
      <c r="VN896" s="55"/>
      <c r="VO896" s="55"/>
      <c r="VP896" s="55"/>
      <c r="VQ896" s="55"/>
      <c r="VR896" s="55"/>
      <c r="VS896" s="55"/>
      <c r="VT896" s="55"/>
      <c r="VU896" s="55"/>
      <c r="VV896" s="55"/>
      <c r="VW896" s="55"/>
      <c r="VX896" s="55"/>
      <c r="VY896" s="55"/>
      <c r="VZ896" s="55"/>
      <c r="WA896" s="55"/>
      <c r="WB896" s="55"/>
      <c r="WC896" s="55"/>
      <c r="WD896" s="55"/>
      <c r="WE896" s="55"/>
      <c r="WF896" s="55"/>
      <c r="WG896" s="55"/>
      <c r="WH896" s="55"/>
      <c r="WI896" s="55"/>
      <c r="WJ896" s="55"/>
      <c r="WK896" s="55"/>
      <c r="WL896" s="55"/>
      <c r="WM896" s="55"/>
      <c r="WN896" s="55"/>
      <c r="WO896" s="55"/>
      <c r="WP896" s="55"/>
      <c r="WQ896" s="55"/>
      <c r="WR896" s="55"/>
      <c r="WS896" s="55"/>
      <c r="WT896" s="55"/>
      <c r="WU896" s="55"/>
      <c r="WV896" s="55"/>
      <c r="WW896" s="55"/>
      <c r="WX896" s="55"/>
      <c r="WY896" s="55"/>
      <c r="WZ896" s="55"/>
      <c r="XA896" s="55"/>
      <c r="XB896" s="55"/>
      <c r="XC896" s="55"/>
      <c r="XD896" s="55"/>
      <c r="XE896" s="55"/>
      <c r="XF896" s="55"/>
      <c r="XG896" s="55"/>
      <c r="XH896" s="55"/>
      <c r="XI896" s="55"/>
      <c r="XJ896" s="55"/>
      <c r="XK896" s="55"/>
      <c r="XL896" s="55"/>
      <c r="XM896" s="55"/>
      <c r="XN896" s="55"/>
      <c r="XO896" s="55"/>
      <c r="XP896" s="55"/>
      <c r="XQ896" s="55"/>
      <c r="XR896" s="55"/>
      <c r="XS896" s="55"/>
      <c r="XT896" s="55"/>
      <c r="XU896" s="55"/>
      <c r="XV896" s="55"/>
      <c r="XW896" s="55"/>
      <c r="XX896" s="55"/>
      <c r="XY896" s="55"/>
      <c r="XZ896" s="55"/>
      <c r="YA896" s="55"/>
      <c r="YB896" s="55"/>
      <c r="YC896" s="55"/>
      <c r="YD896" s="55"/>
      <c r="YE896" s="55"/>
      <c r="YF896" s="55"/>
      <c r="YG896" s="55"/>
      <c r="YH896" s="55"/>
      <c r="YI896" s="55"/>
      <c r="YJ896" s="55"/>
      <c r="YK896" s="55"/>
      <c r="YL896" s="55"/>
      <c r="YM896" s="55"/>
      <c r="YN896" s="55"/>
      <c r="YO896" s="55"/>
      <c r="YP896" s="55"/>
      <c r="YQ896" s="55"/>
      <c r="YR896" s="55"/>
      <c r="YS896" s="55"/>
      <c r="YT896" s="55"/>
      <c r="YU896" s="55"/>
      <c r="YV896" s="55"/>
      <c r="YW896" s="55"/>
      <c r="YX896" s="55"/>
      <c r="YY896" s="55"/>
      <c r="YZ896" s="55"/>
      <c r="ZA896" s="55"/>
      <c r="ZB896" s="55"/>
      <c r="ZC896" s="55"/>
      <c r="ZD896" s="55"/>
      <c r="ZE896" s="55"/>
      <c r="ZF896" s="55"/>
      <c r="ZG896" s="55"/>
      <c r="ZH896" s="55"/>
      <c r="ZI896" s="55"/>
      <c r="ZJ896" s="55"/>
      <c r="ZK896" s="55"/>
      <c r="ZL896" s="55"/>
      <c r="ZM896" s="55"/>
      <c r="ZN896" s="55"/>
      <c r="ZO896" s="55"/>
      <c r="ZP896" s="55"/>
      <c r="ZQ896" s="55"/>
      <c r="ZR896" s="55"/>
      <c r="ZS896" s="55"/>
      <c r="ZT896" s="55"/>
      <c r="ZU896" s="55"/>
      <c r="ZV896" s="55"/>
      <c r="ZW896" s="55"/>
      <c r="ZX896" s="55"/>
      <c r="ZY896" s="55"/>
      <c r="ZZ896" s="55"/>
    </row>
    <row r="897" spans="1:702" s="55" customFormat="1" hidden="1" outlineLevel="1" x14ac:dyDescent="0.2">
      <c r="A897" s="49"/>
      <c r="B897" s="50"/>
      <c r="C897" s="49" t="s">
        <v>124</v>
      </c>
      <c r="D897" s="51"/>
      <c r="E897" s="170"/>
      <c r="F897" s="53"/>
      <c r="G897" s="170"/>
      <c r="H897" s="43"/>
      <c r="I897" s="132"/>
      <c r="J897" s="170"/>
      <c r="K897" s="190"/>
      <c r="L897" s="178"/>
    </row>
    <row r="898" spans="1:702" s="55" customFormat="1" hidden="1" outlineLevel="1" x14ac:dyDescent="0.2">
      <c r="A898" s="49"/>
      <c r="B898" s="50"/>
      <c r="C898" s="49" t="s">
        <v>137</v>
      </c>
      <c r="D898" s="51"/>
      <c r="E898" s="171"/>
      <c r="F898" s="53"/>
      <c r="G898" s="171"/>
      <c r="H898" s="43"/>
      <c r="I898" s="132"/>
      <c r="J898" s="171"/>
      <c r="K898" s="191"/>
      <c r="L898" s="179"/>
    </row>
    <row r="899" spans="1:702" s="55" customFormat="1" hidden="1" outlineLevel="1" x14ac:dyDescent="0.2">
      <c r="A899" s="49"/>
      <c r="B899" s="50"/>
      <c r="C899" s="49" t="s">
        <v>138</v>
      </c>
      <c r="D899" s="51"/>
      <c r="E899" s="172"/>
      <c r="F899" s="53"/>
      <c r="G899" s="172"/>
      <c r="H899" s="43"/>
      <c r="I899" s="132"/>
      <c r="J899" s="172"/>
      <c r="K899" s="192"/>
      <c r="L899" s="180"/>
    </row>
    <row r="900" spans="1:702" s="59" customFormat="1" collapsed="1" x14ac:dyDescent="0.2">
      <c r="A900" s="41"/>
      <c r="B900" s="57">
        <v>713</v>
      </c>
      <c r="C900" s="78" t="s">
        <v>266</v>
      </c>
      <c r="D900" s="64"/>
      <c r="E900" s="58"/>
      <c r="F900" s="58">
        <f>SUM(F901:F903)</f>
        <v>0</v>
      </c>
      <c r="G900" s="129">
        <f>F900-E900</f>
        <v>0</v>
      </c>
      <c r="H900" s="58">
        <f t="shared" ref="H900" si="215">SUM(H901:H903)</f>
        <v>0</v>
      </c>
      <c r="I900" s="130" t="str">
        <f>IF((OR(I901="SZ",I902="SZ",I903="SZ")),"SZ","AZ")</f>
        <v>AZ</v>
      </c>
      <c r="J900" s="129">
        <f>H900-E900</f>
        <v>0</v>
      </c>
      <c r="K900" s="135">
        <f>IF(F900="",E900,IF(I900="SZ",H900,F900))</f>
        <v>0</v>
      </c>
      <c r="L900" s="129">
        <f>K900-E900</f>
        <v>0</v>
      </c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  <c r="BL900" s="56"/>
      <c r="BM900" s="56"/>
      <c r="BN900" s="56"/>
      <c r="BO900" s="56"/>
      <c r="BP900" s="56"/>
      <c r="BQ900" s="56"/>
      <c r="BR900" s="56"/>
      <c r="BS900" s="56"/>
      <c r="BT900" s="56"/>
      <c r="BU900" s="56"/>
      <c r="BV900" s="56"/>
      <c r="BW900" s="56"/>
      <c r="BX900" s="56"/>
      <c r="BY900" s="56"/>
      <c r="BZ900" s="56"/>
      <c r="CA900" s="56"/>
      <c r="CB900" s="56"/>
      <c r="CC900" s="56"/>
      <c r="CD900" s="56"/>
      <c r="CE900" s="56"/>
      <c r="CF900" s="56"/>
      <c r="CG900" s="56"/>
      <c r="CH900" s="56"/>
      <c r="CI900" s="56"/>
      <c r="CJ900" s="56"/>
      <c r="CK900" s="56"/>
      <c r="CL900" s="56"/>
      <c r="CM900" s="56"/>
      <c r="CN900" s="56"/>
      <c r="CO900" s="56"/>
      <c r="CP900" s="56"/>
      <c r="CQ900" s="56"/>
      <c r="CR900" s="56"/>
      <c r="CS900" s="56"/>
      <c r="CT900" s="56"/>
      <c r="CU900" s="56"/>
      <c r="CV900" s="56"/>
      <c r="CW900" s="56"/>
      <c r="CX900" s="56"/>
      <c r="CY900" s="56"/>
      <c r="CZ900" s="56"/>
      <c r="DA900" s="56"/>
      <c r="DB900" s="56"/>
      <c r="DC900" s="56"/>
      <c r="DD900" s="56"/>
      <c r="DE900" s="56"/>
      <c r="DF900" s="56"/>
      <c r="DG900" s="56"/>
      <c r="DH900" s="56"/>
      <c r="DI900" s="56"/>
      <c r="DJ900" s="56"/>
      <c r="DK900" s="56"/>
      <c r="DL900" s="56"/>
      <c r="DM900" s="56"/>
      <c r="DN900" s="56"/>
      <c r="DO900" s="56"/>
      <c r="DP900" s="56"/>
      <c r="DQ900" s="56"/>
      <c r="DR900" s="56"/>
      <c r="DS900" s="56"/>
      <c r="DT900" s="56"/>
      <c r="DU900" s="56"/>
      <c r="DV900" s="56"/>
      <c r="DW900" s="56"/>
      <c r="DX900" s="56"/>
      <c r="DY900" s="56"/>
      <c r="DZ900" s="56"/>
      <c r="EA900" s="56"/>
      <c r="EB900" s="56"/>
      <c r="EC900" s="56"/>
      <c r="ED900" s="56"/>
      <c r="EE900" s="56"/>
      <c r="EF900" s="56"/>
      <c r="EG900" s="56"/>
      <c r="EH900" s="56"/>
      <c r="EI900" s="56"/>
      <c r="EJ900" s="56"/>
      <c r="EK900" s="56"/>
      <c r="EL900" s="56"/>
      <c r="EM900" s="56"/>
      <c r="EN900" s="56"/>
      <c r="EO900" s="56"/>
      <c r="EP900" s="56"/>
      <c r="EQ900" s="56"/>
      <c r="ER900" s="56"/>
      <c r="ES900" s="56"/>
      <c r="ET900" s="56"/>
      <c r="EU900" s="56"/>
      <c r="EV900" s="56"/>
      <c r="EW900" s="56"/>
      <c r="EX900" s="56"/>
      <c r="EY900" s="56"/>
      <c r="EZ900" s="56"/>
      <c r="FA900" s="56"/>
      <c r="FB900" s="56"/>
      <c r="FC900" s="56"/>
      <c r="FD900" s="56"/>
      <c r="FE900" s="56"/>
      <c r="FF900" s="56"/>
      <c r="FG900" s="56"/>
      <c r="FH900" s="56"/>
      <c r="FI900" s="56"/>
      <c r="FJ900" s="56"/>
      <c r="FK900" s="56"/>
      <c r="FL900" s="56"/>
      <c r="FM900" s="56"/>
      <c r="FN900" s="56"/>
      <c r="FO900" s="56"/>
      <c r="FP900" s="56"/>
      <c r="FQ900" s="56"/>
      <c r="FR900" s="56"/>
      <c r="FS900" s="56"/>
      <c r="FT900" s="56"/>
      <c r="FU900" s="56"/>
      <c r="FV900" s="56"/>
      <c r="FW900" s="56"/>
      <c r="FX900" s="56"/>
      <c r="FY900" s="56"/>
      <c r="FZ900" s="56"/>
      <c r="GA900" s="56"/>
      <c r="GB900" s="56"/>
      <c r="GC900" s="56"/>
      <c r="GD900" s="56"/>
      <c r="GE900" s="56"/>
      <c r="GF900" s="56"/>
      <c r="GG900" s="56"/>
      <c r="GH900" s="56"/>
      <c r="GI900" s="56"/>
      <c r="GJ900" s="56"/>
      <c r="GK900" s="56"/>
      <c r="GL900" s="56"/>
      <c r="GM900" s="56"/>
      <c r="GN900" s="56"/>
      <c r="GO900" s="56"/>
      <c r="GP900" s="56"/>
      <c r="GQ900" s="56"/>
      <c r="GR900" s="56"/>
      <c r="GS900" s="56"/>
      <c r="GT900" s="56"/>
      <c r="GU900" s="56"/>
      <c r="GV900" s="56"/>
      <c r="GW900" s="56"/>
      <c r="GX900" s="56"/>
      <c r="GY900" s="56"/>
      <c r="GZ900" s="56"/>
      <c r="HA900" s="56"/>
      <c r="HB900" s="56"/>
      <c r="HC900" s="56"/>
      <c r="HD900" s="56"/>
      <c r="HE900" s="56"/>
      <c r="HF900" s="56"/>
      <c r="HG900" s="56"/>
      <c r="HH900" s="56"/>
      <c r="HI900" s="56"/>
      <c r="HJ900" s="56"/>
      <c r="HK900" s="56"/>
      <c r="HL900" s="56"/>
      <c r="HM900" s="56"/>
      <c r="HN900" s="56"/>
      <c r="HO900" s="56"/>
      <c r="HP900" s="56"/>
      <c r="HQ900" s="56"/>
      <c r="HR900" s="56"/>
      <c r="HS900" s="56"/>
      <c r="HT900" s="56"/>
      <c r="HU900" s="56"/>
      <c r="HV900" s="56"/>
      <c r="HW900" s="56"/>
      <c r="HX900" s="56"/>
      <c r="HY900" s="56"/>
      <c r="HZ900" s="56"/>
      <c r="IA900" s="56"/>
      <c r="IB900" s="56"/>
      <c r="IC900" s="56"/>
      <c r="ID900" s="56"/>
      <c r="IE900" s="56"/>
      <c r="IF900" s="56"/>
      <c r="IG900" s="56"/>
      <c r="IH900" s="56"/>
      <c r="II900" s="56"/>
      <c r="IJ900" s="56"/>
      <c r="IK900" s="56"/>
      <c r="IL900" s="56"/>
      <c r="IM900" s="56"/>
      <c r="IN900" s="56"/>
      <c r="IO900" s="56"/>
      <c r="IP900" s="56"/>
      <c r="IQ900" s="56"/>
      <c r="IR900" s="56"/>
      <c r="IS900" s="56"/>
      <c r="IT900" s="56"/>
      <c r="IU900" s="56"/>
      <c r="IV900" s="56"/>
      <c r="IW900" s="56"/>
      <c r="IX900" s="56"/>
      <c r="IY900" s="56"/>
      <c r="IZ900" s="56"/>
      <c r="JA900" s="56"/>
      <c r="JB900" s="56"/>
      <c r="JC900" s="56"/>
      <c r="JD900" s="56"/>
      <c r="JE900" s="56"/>
      <c r="JF900" s="56"/>
      <c r="JG900" s="56"/>
      <c r="JH900" s="56"/>
      <c r="JI900" s="56"/>
      <c r="JJ900" s="56"/>
      <c r="JK900" s="56"/>
      <c r="JL900" s="56"/>
      <c r="JM900" s="56"/>
      <c r="JN900" s="56"/>
      <c r="JO900" s="56"/>
      <c r="JP900" s="56"/>
      <c r="JQ900" s="56"/>
      <c r="JR900" s="56"/>
      <c r="JS900" s="56"/>
      <c r="JT900" s="56"/>
      <c r="JU900" s="56"/>
      <c r="JV900" s="56"/>
      <c r="JW900" s="56"/>
      <c r="JX900" s="56"/>
      <c r="JY900" s="56"/>
      <c r="JZ900" s="56"/>
      <c r="KA900" s="56"/>
      <c r="KB900" s="56"/>
      <c r="KC900" s="56"/>
      <c r="KD900" s="56"/>
      <c r="KE900" s="56"/>
      <c r="KF900" s="56"/>
      <c r="KG900" s="56"/>
      <c r="KH900" s="56"/>
      <c r="KI900" s="56"/>
      <c r="KJ900" s="56"/>
      <c r="KK900" s="56"/>
      <c r="KL900" s="56"/>
      <c r="KM900" s="56"/>
      <c r="KN900" s="56"/>
      <c r="KO900" s="56"/>
      <c r="KP900" s="56"/>
      <c r="KQ900" s="56"/>
      <c r="KR900" s="56"/>
      <c r="KS900" s="56"/>
      <c r="KT900" s="56"/>
      <c r="KU900" s="56"/>
      <c r="KV900" s="56"/>
      <c r="KW900" s="56"/>
      <c r="KX900" s="56"/>
      <c r="KY900" s="56"/>
      <c r="KZ900" s="56"/>
      <c r="LA900" s="56"/>
      <c r="LB900" s="56"/>
      <c r="LC900" s="56"/>
      <c r="LD900" s="56"/>
      <c r="LE900" s="56"/>
      <c r="LF900" s="56"/>
      <c r="LG900" s="56"/>
      <c r="LH900" s="56"/>
      <c r="LI900" s="56"/>
      <c r="LJ900" s="56"/>
      <c r="LK900" s="56"/>
      <c r="LL900" s="56"/>
      <c r="LM900" s="56"/>
      <c r="LN900" s="56"/>
      <c r="LO900" s="56"/>
      <c r="LP900" s="56"/>
      <c r="LQ900" s="56"/>
      <c r="LR900" s="56"/>
      <c r="LS900" s="56"/>
      <c r="LT900" s="56"/>
      <c r="LU900" s="56"/>
      <c r="LV900" s="56"/>
      <c r="LW900" s="56"/>
      <c r="LX900" s="56"/>
      <c r="LY900" s="56"/>
      <c r="LZ900" s="56"/>
      <c r="MA900" s="56"/>
      <c r="MB900" s="56"/>
      <c r="MC900" s="56"/>
      <c r="MD900" s="56"/>
      <c r="ME900" s="56"/>
      <c r="MF900" s="56"/>
      <c r="MG900" s="56"/>
      <c r="MH900" s="56"/>
      <c r="MI900" s="56"/>
      <c r="MJ900" s="56"/>
      <c r="MK900" s="56"/>
      <c r="ML900" s="56"/>
      <c r="MM900" s="56"/>
      <c r="MN900" s="56"/>
      <c r="MO900" s="56"/>
      <c r="MP900" s="56"/>
      <c r="MQ900" s="56"/>
      <c r="MR900" s="56"/>
      <c r="MS900" s="56"/>
      <c r="MT900" s="56"/>
      <c r="MU900" s="56"/>
      <c r="MV900" s="56"/>
      <c r="MW900" s="56"/>
      <c r="MX900" s="56"/>
      <c r="MY900" s="56"/>
      <c r="MZ900" s="56"/>
      <c r="NA900" s="56"/>
      <c r="NB900" s="56"/>
      <c r="NC900" s="56"/>
      <c r="ND900" s="56"/>
      <c r="NE900" s="56"/>
      <c r="NF900" s="56"/>
      <c r="NG900" s="56"/>
      <c r="NH900" s="56"/>
      <c r="NI900" s="56"/>
      <c r="NJ900" s="56"/>
      <c r="NK900" s="56"/>
      <c r="NL900" s="56"/>
      <c r="NM900" s="56"/>
      <c r="NN900" s="56"/>
      <c r="NO900" s="56"/>
      <c r="NP900" s="56"/>
      <c r="NQ900" s="56"/>
      <c r="NR900" s="56"/>
      <c r="NS900" s="56"/>
      <c r="NT900" s="56"/>
      <c r="NU900" s="56"/>
      <c r="NV900" s="56"/>
      <c r="NW900" s="56"/>
      <c r="NX900" s="56"/>
      <c r="NY900" s="56"/>
      <c r="NZ900" s="56"/>
      <c r="OA900" s="56"/>
      <c r="OB900" s="56"/>
      <c r="OC900" s="56"/>
      <c r="OD900" s="56"/>
      <c r="OE900" s="56"/>
      <c r="OF900" s="56"/>
      <c r="OG900" s="56"/>
      <c r="OH900" s="56"/>
      <c r="OI900" s="56"/>
      <c r="OJ900" s="56"/>
      <c r="OK900" s="56"/>
      <c r="OL900" s="56"/>
      <c r="OM900" s="56"/>
      <c r="ON900" s="56"/>
      <c r="OO900" s="56"/>
      <c r="OP900" s="56"/>
      <c r="OQ900" s="56"/>
      <c r="OR900" s="56"/>
      <c r="OS900" s="56"/>
      <c r="OT900" s="56"/>
      <c r="OU900" s="56"/>
      <c r="OV900" s="56"/>
      <c r="OW900" s="56"/>
      <c r="OX900" s="56"/>
      <c r="OY900" s="56"/>
      <c r="OZ900" s="56"/>
      <c r="PA900" s="56"/>
      <c r="PB900" s="56"/>
      <c r="PC900" s="56"/>
      <c r="PD900" s="56"/>
      <c r="PE900" s="56"/>
      <c r="PF900" s="56"/>
      <c r="PG900" s="56"/>
      <c r="PH900" s="56"/>
      <c r="PI900" s="56"/>
      <c r="PJ900" s="56"/>
      <c r="PK900" s="56"/>
      <c r="PL900" s="56"/>
      <c r="PM900" s="56"/>
      <c r="PN900" s="56"/>
      <c r="PO900" s="56"/>
      <c r="PP900" s="56"/>
      <c r="PQ900" s="56"/>
      <c r="PR900" s="56"/>
      <c r="PS900" s="56"/>
      <c r="PT900" s="56"/>
      <c r="PU900" s="56"/>
      <c r="PV900" s="56"/>
      <c r="PW900" s="56"/>
      <c r="PX900" s="56"/>
      <c r="PY900" s="56"/>
      <c r="PZ900" s="56"/>
      <c r="QA900" s="56"/>
      <c r="QB900" s="56"/>
      <c r="QC900" s="56"/>
      <c r="QD900" s="56"/>
      <c r="QE900" s="56"/>
      <c r="QF900" s="56"/>
      <c r="QG900" s="56"/>
      <c r="QH900" s="56"/>
      <c r="QI900" s="56"/>
      <c r="QJ900" s="56"/>
      <c r="QK900" s="56"/>
      <c r="QL900" s="56"/>
      <c r="QM900" s="56"/>
      <c r="QN900" s="56"/>
      <c r="QO900" s="56"/>
      <c r="QP900" s="56"/>
      <c r="QQ900" s="56"/>
      <c r="QR900" s="56"/>
      <c r="QS900" s="56"/>
      <c r="QT900" s="56"/>
      <c r="QU900" s="56"/>
      <c r="QV900" s="56"/>
      <c r="QW900" s="56"/>
      <c r="QX900" s="56"/>
      <c r="QY900" s="56"/>
      <c r="QZ900" s="56"/>
      <c r="RA900" s="56"/>
      <c r="RB900" s="56"/>
      <c r="RC900" s="56"/>
      <c r="RD900" s="56"/>
      <c r="RE900" s="56"/>
      <c r="RF900" s="56"/>
      <c r="RG900" s="56"/>
      <c r="RH900" s="56"/>
      <c r="RI900" s="56"/>
      <c r="RJ900" s="56"/>
      <c r="RK900" s="56"/>
      <c r="RL900" s="56"/>
      <c r="RM900" s="56"/>
      <c r="RN900" s="56"/>
      <c r="RO900" s="56"/>
      <c r="RP900" s="56"/>
      <c r="RQ900" s="56"/>
      <c r="RR900" s="56"/>
      <c r="RS900" s="56"/>
      <c r="RT900" s="56"/>
      <c r="RU900" s="56"/>
      <c r="RV900" s="56"/>
      <c r="RW900" s="56"/>
      <c r="RX900" s="56"/>
      <c r="RY900" s="56"/>
      <c r="RZ900" s="56"/>
      <c r="SA900" s="56"/>
      <c r="SB900" s="56"/>
      <c r="SC900" s="56"/>
      <c r="SD900" s="56"/>
      <c r="SE900" s="56"/>
      <c r="SF900" s="56"/>
      <c r="SG900" s="56"/>
      <c r="SH900" s="56"/>
      <c r="SI900" s="56"/>
      <c r="SJ900" s="56"/>
      <c r="SK900" s="56"/>
      <c r="SL900" s="56"/>
      <c r="SM900" s="56"/>
      <c r="SN900" s="56"/>
      <c r="SO900" s="56"/>
      <c r="SP900" s="56"/>
      <c r="SQ900" s="56"/>
      <c r="SR900" s="56"/>
      <c r="SS900" s="56"/>
      <c r="ST900" s="56"/>
      <c r="SU900" s="56"/>
      <c r="SV900" s="56"/>
      <c r="SW900" s="56"/>
      <c r="SX900" s="56"/>
      <c r="SY900" s="56"/>
      <c r="SZ900" s="56"/>
      <c r="TA900" s="56"/>
      <c r="TB900" s="56"/>
      <c r="TC900" s="56"/>
      <c r="TD900" s="56"/>
      <c r="TE900" s="56"/>
      <c r="TF900" s="56"/>
      <c r="TG900" s="56"/>
      <c r="TH900" s="56"/>
      <c r="TI900" s="56"/>
      <c r="TJ900" s="56"/>
      <c r="TK900" s="56"/>
      <c r="TL900" s="56"/>
      <c r="TM900" s="56"/>
      <c r="TN900" s="56"/>
      <c r="TO900" s="56"/>
      <c r="TP900" s="56"/>
      <c r="TQ900" s="56"/>
      <c r="TR900" s="56"/>
      <c r="TS900" s="56"/>
      <c r="TT900" s="56"/>
      <c r="TU900" s="56"/>
      <c r="TV900" s="56"/>
      <c r="TW900" s="56"/>
      <c r="TX900" s="56"/>
      <c r="TY900" s="56"/>
      <c r="TZ900" s="56"/>
      <c r="UA900" s="56"/>
      <c r="UB900" s="56"/>
      <c r="UC900" s="56"/>
      <c r="UD900" s="56"/>
      <c r="UE900" s="56"/>
      <c r="UF900" s="56"/>
      <c r="UG900" s="56"/>
      <c r="UH900" s="56"/>
      <c r="UI900" s="56"/>
      <c r="UJ900" s="56"/>
      <c r="UK900" s="56"/>
      <c r="UL900" s="56"/>
      <c r="UM900" s="56"/>
      <c r="UN900" s="56"/>
      <c r="UO900" s="56"/>
      <c r="UP900" s="56"/>
      <c r="UQ900" s="56"/>
      <c r="UR900" s="56"/>
      <c r="US900" s="56"/>
      <c r="UT900" s="56"/>
      <c r="UU900" s="56"/>
      <c r="UV900" s="56"/>
      <c r="UW900" s="56"/>
      <c r="UX900" s="56"/>
      <c r="UY900" s="56"/>
      <c r="UZ900" s="56"/>
      <c r="VA900" s="56"/>
      <c r="VB900" s="56"/>
      <c r="VC900" s="56"/>
      <c r="VD900" s="56"/>
      <c r="VE900" s="56"/>
      <c r="VF900" s="56"/>
      <c r="VG900" s="56"/>
      <c r="VH900" s="56"/>
      <c r="VI900" s="56"/>
      <c r="VJ900" s="56"/>
      <c r="VK900" s="56"/>
      <c r="VL900" s="56"/>
      <c r="VM900" s="56"/>
      <c r="VN900" s="56"/>
      <c r="VO900" s="56"/>
      <c r="VP900" s="56"/>
      <c r="VQ900" s="56"/>
      <c r="VR900" s="56"/>
      <c r="VS900" s="56"/>
      <c r="VT900" s="56"/>
      <c r="VU900" s="56"/>
      <c r="VV900" s="56"/>
      <c r="VW900" s="56"/>
      <c r="VX900" s="56"/>
      <c r="VY900" s="56"/>
      <c r="VZ900" s="56"/>
      <c r="WA900" s="56"/>
      <c r="WB900" s="56"/>
      <c r="WC900" s="56"/>
      <c r="WD900" s="56"/>
      <c r="WE900" s="56"/>
      <c r="WF900" s="56"/>
      <c r="WG900" s="56"/>
      <c r="WH900" s="56"/>
      <c r="WI900" s="56"/>
      <c r="WJ900" s="56"/>
      <c r="WK900" s="56"/>
      <c r="WL900" s="56"/>
      <c r="WM900" s="56"/>
      <c r="WN900" s="56"/>
      <c r="WO900" s="56"/>
      <c r="WP900" s="56"/>
      <c r="WQ900" s="56"/>
      <c r="WR900" s="56"/>
      <c r="WS900" s="56"/>
      <c r="WT900" s="56"/>
      <c r="WU900" s="56"/>
      <c r="WV900" s="56"/>
      <c r="WW900" s="56"/>
      <c r="WX900" s="56"/>
      <c r="WY900" s="56"/>
      <c r="WZ900" s="56"/>
      <c r="XA900" s="56"/>
      <c r="XB900" s="56"/>
      <c r="XC900" s="56"/>
      <c r="XD900" s="56"/>
      <c r="XE900" s="56"/>
      <c r="XF900" s="56"/>
      <c r="XG900" s="56"/>
      <c r="XH900" s="56"/>
      <c r="XI900" s="56"/>
      <c r="XJ900" s="56"/>
      <c r="XK900" s="56"/>
      <c r="XL900" s="56"/>
      <c r="XM900" s="56"/>
      <c r="XN900" s="56"/>
      <c r="XO900" s="56"/>
      <c r="XP900" s="56"/>
      <c r="XQ900" s="56"/>
      <c r="XR900" s="56"/>
      <c r="XS900" s="56"/>
      <c r="XT900" s="56"/>
      <c r="XU900" s="56"/>
      <c r="XV900" s="56"/>
      <c r="XW900" s="56"/>
      <c r="XX900" s="56"/>
      <c r="XY900" s="56"/>
      <c r="XZ900" s="56"/>
      <c r="YA900" s="56"/>
      <c r="YB900" s="56"/>
      <c r="YC900" s="56"/>
      <c r="YD900" s="56"/>
      <c r="YE900" s="56"/>
      <c r="YF900" s="56"/>
      <c r="YG900" s="56"/>
      <c r="YH900" s="56"/>
      <c r="YI900" s="56"/>
      <c r="YJ900" s="56"/>
      <c r="YK900" s="56"/>
      <c r="YL900" s="56"/>
      <c r="YM900" s="56"/>
      <c r="YN900" s="56"/>
      <c r="YO900" s="56"/>
      <c r="YP900" s="56"/>
      <c r="YQ900" s="56"/>
      <c r="YR900" s="56"/>
      <c r="YS900" s="56"/>
      <c r="YT900" s="56"/>
      <c r="YU900" s="56"/>
      <c r="YV900" s="56"/>
      <c r="YW900" s="56"/>
      <c r="YX900" s="56"/>
      <c r="YY900" s="56"/>
      <c r="YZ900" s="56"/>
      <c r="ZA900" s="56"/>
      <c r="ZB900" s="56"/>
      <c r="ZC900" s="56"/>
      <c r="ZD900" s="56"/>
      <c r="ZE900" s="56"/>
      <c r="ZF900" s="56"/>
      <c r="ZG900" s="56"/>
      <c r="ZH900" s="56"/>
      <c r="ZI900" s="56"/>
      <c r="ZJ900" s="56"/>
      <c r="ZK900" s="56"/>
      <c r="ZL900" s="56"/>
      <c r="ZM900" s="56"/>
      <c r="ZN900" s="56"/>
      <c r="ZO900" s="56"/>
      <c r="ZP900" s="56"/>
      <c r="ZQ900" s="56"/>
      <c r="ZR900" s="56"/>
      <c r="ZS900" s="56"/>
      <c r="ZT900" s="56"/>
      <c r="ZU900" s="56"/>
      <c r="ZV900" s="56"/>
      <c r="ZW900" s="56"/>
      <c r="ZX900" s="56"/>
      <c r="ZY900" s="56"/>
      <c r="ZZ900" s="56"/>
    </row>
    <row r="901" spans="1:702" s="56" customFormat="1" hidden="1" outlineLevel="1" x14ac:dyDescent="0.2">
      <c r="A901" s="49"/>
      <c r="B901" s="75"/>
      <c r="C901" s="49" t="s">
        <v>124</v>
      </c>
      <c r="D901" s="141"/>
      <c r="E901" s="170"/>
      <c r="F901" s="53"/>
      <c r="G901" s="170"/>
      <c r="H901" s="43"/>
      <c r="I901" s="132"/>
      <c r="J901" s="170"/>
      <c r="K901" s="190"/>
      <c r="L901" s="178"/>
    </row>
    <row r="902" spans="1:702" s="56" customFormat="1" hidden="1" outlineLevel="1" x14ac:dyDescent="0.2">
      <c r="A902" s="49"/>
      <c r="B902" s="75"/>
      <c r="C902" s="49" t="s">
        <v>137</v>
      </c>
      <c r="D902" s="141"/>
      <c r="E902" s="171"/>
      <c r="F902" s="53"/>
      <c r="G902" s="171"/>
      <c r="H902" s="43"/>
      <c r="I902" s="132"/>
      <c r="J902" s="171"/>
      <c r="K902" s="191"/>
      <c r="L902" s="179"/>
    </row>
    <row r="903" spans="1:702" s="56" customFormat="1" hidden="1" outlineLevel="1" x14ac:dyDescent="0.2">
      <c r="A903" s="49"/>
      <c r="B903" s="75"/>
      <c r="C903" s="49" t="s">
        <v>138</v>
      </c>
      <c r="D903" s="141"/>
      <c r="E903" s="172"/>
      <c r="F903" s="53"/>
      <c r="G903" s="172"/>
      <c r="H903" s="43"/>
      <c r="I903" s="132"/>
      <c r="J903" s="172"/>
      <c r="K903" s="192"/>
      <c r="L903" s="180"/>
    </row>
    <row r="904" spans="1:702" s="59" customFormat="1" collapsed="1" x14ac:dyDescent="0.2">
      <c r="A904" s="41"/>
      <c r="B904" s="57">
        <v>719</v>
      </c>
      <c r="C904" s="78" t="s">
        <v>267</v>
      </c>
      <c r="D904" s="64"/>
      <c r="E904" s="58"/>
      <c r="F904" s="58">
        <f>SUM(F905:F907)</f>
        <v>0</v>
      </c>
      <c r="G904" s="129">
        <f>F904-E904</f>
        <v>0</v>
      </c>
      <c r="H904" s="58">
        <f t="shared" ref="H904" si="216">SUM(H905:H907)</f>
        <v>0</v>
      </c>
      <c r="I904" s="130" t="str">
        <f>IF((OR(I905="SZ",I906="SZ",I907="SZ")),"SZ","AZ")</f>
        <v>AZ</v>
      </c>
      <c r="J904" s="129">
        <f>H904-E904</f>
        <v>0</v>
      </c>
      <c r="K904" s="135">
        <f>IF(F904="",E904,IF(I904="SZ",H904,F904))</f>
        <v>0</v>
      </c>
      <c r="L904" s="129">
        <f>K904-E904</f>
        <v>0</v>
      </c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  <c r="BL904" s="56"/>
      <c r="BM904" s="56"/>
      <c r="BN904" s="56"/>
      <c r="BO904" s="56"/>
      <c r="BP904" s="56"/>
      <c r="BQ904" s="56"/>
      <c r="BR904" s="56"/>
      <c r="BS904" s="56"/>
      <c r="BT904" s="56"/>
      <c r="BU904" s="56"/>
      <c r="BV904" s="56"/>
      <c r="BW904" s="56"/>
      <c r="BX904" s="56"/>
      <c r="BY904" s="56"/>
      <c r="BZ904" s="56"/>
      <c r="CA904" s="56"/>
      <c r="CB904" s="56"/>
      <c r="CC904" s="56"/>
      <c r="CD904" s="56"/>
      <c r="CE904" s="56"/>
      <c r="CF904" s="56"/>
      <c r="CG904" s="56"/>
      <c r="CH904" s="56"/>
      <c r="CI904" s="56"/>
      <c r="CJ904" s="56"/>
      <c r="CK904" s="56"/>
      <c r="CL904" s="56"/>
      <c r="CM904" s="56"/>
      <c r="CN904" s="56"/>
      <c r="CO904" s="56"/>
      <c r="CP904" s="56"/>
      <c r="CQ904" s="56"/>
      <c r="CR904" s="56"/>
      <c r="CS904" s="56"/>
      <c r="CT904" s="56"/>
      <c r="CU904" s="56"/>
      <c r="CV904" s="56"/>
      <c r="CW904" s="56"/>
      <c r="CX904" s="56"/>
      <c r="CY904" s="56"/>
      <c r="CZ904" s="56"/>
      <c r="DA904" s="56"/>
      <c r="DB904" s="56"/>
      <c r="DC904" s="56"/>
      <c r="DD904" s="56"/>
      <c r="DE904" s="56"/>
      <c r="DF904" s="56"/>
      <c r="DG904" s="56"/>
      <c r="DH904" s="56"/>
      <c r="DI904" s="56"/>
      <c r="DJ904" s="56"/>
      <c r="DK904" s="56"/>
      <c r="DL904" s="56"/>
      <c r="DM904" s="56"/>
      <c r="DN904" s="56"/>
      <c r="DO904" s="56"/>
      <c r="DP904" s="56"/>
      <c r="DQ904" s="56"/>
      <c r="DR904" s="56"/>
      <c r="DS904" s="56"/>
      <c r="DT904" s="56"/>
      <c r="DU904" s="56"/>
      <c r="DV904" s="56"/>
      <c r="DW904" s="56"/>
      <c r="DX904" s="56"/>
      <c r="DY904" s="56"/>
      <c r="DZ904" s="56"/>
      <c r="EA904" s="56"/>
      <c r="EB904" s="56"/>
      <c r="EC904" s="56"/>
      <c r="ED904" s="56"/>
      <c r="EE904" s="56"/>
      <c r="EF904" s="56"/>
      <c r="EG904" s="56"/>
      <c r="EH904" s="56"/>
      <c r="EI904" s="56"/>
      <c r="EJ904" s="56"/>
      <c r="EK904" s="56"/>
      <c r="EL904" s="56"/>
      <c r="EM904" s="56"/>
      <c r="EN904" s="56"/>
      <c r="EO904" s="56"/>
      <c r="EP904" s="56"/>
      <c r="EQ904" s="56"/>
      <c r="ER904" s="56"/>
      <c r="ES904" s="56"/>
      <c r="ET904" s="56"/>
      <c r="EU904" s="56"/>
      <c r="EV904" s="56"/>
      <c r="EW904" s="56"/>
      <c r="EX904" s="56"/>
      <c r="EY904" s="56"/>
      <c r="EZ904" s="56"/>
      <c r="FA904" s="56"/>
      <c r="FB904" s="56"/>
      <c r="FC904" s="56"/>
      <c r="FD904" s="56"/>
      <c r="FE904" s="56"/>
      <c r="FF904" s="56"/>
      <c r="FG904" s="56"/>
      <c r="FH904" s="56"/>
      <c r="FI904" s="56"/>
      <c r="FJ904" s="56"/>
      <c r="FK904" s="56"/>
      <c r="FL904" s="56"/>
      <c r="FM904" s="56"/>
      <c r="FN904" s="56"/>
      <c r="FO904" s="56"/>
      <c r="FP904" s="56"/>
      <c r="FQ904" s="56"/>
      <c r="FR904" s="56"/>
      <c r="FS904" s="56"/>
      <c r="FT904" s="56"/>
      <c r="FU904" s="56"/>
      <c r="FV904" s="56"/>
      <c r="FW904" s="56"/>
      <c r="FX904" s="56"/>
      <c r="FY904" s="56"/>
      <c r="FZ904" s="56"/>
      <c r="GA904" s="56"/>
      <c r="GB904" s="56"/>
      <c r="GC904" s="56"/>
      <c r="GD904" s="56"/>
      <c r="GE904" s="56"/>
      <c r="GF904" s="56"/>
      <c r="GG904" s="56"/>
      <c r="GH904" s="56"/>
      <c r="GI904" s="56"/>
      <c r="GJ904" s="56"/>
      <c r="GK904" s="56"/>
      <c r="GL904" s="56"/>
      <c r="GM904" s="56"/>
      <c r="GN904" s="56"/>
      <c r="GO904" s="56"/>
      <c r="GP904" s="56"/>
      <c r="GQ904" s="56"/>
      <c r="GR904" s="56"/>
      <c r="GS904" s="56"/>
      <c r="GT904" s="56"/>
      <c r="GU904" s="56"/>
      <c r="GV904" s="56"/>
      <c r="GW904" s="56"/>
      <c r="GX904" s="56"/>
      <c r="GY904" s="56"/>
      <c r="GZ904" s="56"/>
      <c r="HA904" s="56"/>
      <c r="HB904" s="56"/>
      <c r="HC904" s="56"/>
      <c r="HD904" s="56"/>
      <c r="HE904" s="56"/>
      <c r="HF904" s="56"/>
      <c r="HG904" s="56"/>
      <c r="HH904" s="56"/>
      <c r="HI904" s="56"/>
      <c r="HJ904" s="56"/>
      <c r="HK904" s="56"/>
      <c r="HL904" s="56"/>
      <c r="HM904" s="56"/>
      <c r="HN904" s="56"/>
      <c r="HO904" s="56"/>
      <c r="HP904" s="56"/>
      <c r="HQ904" s="56"/>
      <c r="HR904" s="56"/>
      <c r="HS904" s="56"/>
      <c r="HT904" s="56"/>
      <c r="HU904" s="56"/>
      <c r="HV904" s="56"/>
      <c r="HW904" s="56"/>
      <c r="HX904" s="56"/>
      <c r="HY904" s="56"/>
      <c r="HZ904" s="56"/>
      <c r="IA904" s="56"/>
      <c r="IB904" s="56"/>
      <c r="IC904" s="56"/>
      <c r="ID904" s="56"/>
      <c r="IE904" s="56"/>
      <c r="IF904" s="56"/>
      <c r="IG904" s="56"/>
      <c r="IH904" s="56"/>
      <c r="II904" s="56"/>
      <c r="IJ904" s="56"/>
      <c r="IK904" s="56"/>
      <c r="IL904" s="56"/>
      <c r="IM904" s="56"/>
      <c r="IN904" s="56"/>
      <c r="IO904" s="56"/>
      <c r="IP904" s="56"/>
      <c r="IQ904" s="56"/>
      <c r="IR904" s="56"/>
      <c r="IS904" s="56"/>
      <c r="IT904" s="56"/>
      <c r="IU904" s="56"/>
      <c r="IV904" s="56"/>
      <c r="IW904" s="56"/>
      <c r="IX904" s="56"/>
      <c r="IY904" s="56"/>
      <c r="IZ904" s="56"/>
      <c r="JA904" s="56"/>
      <c r="JB904" s="56"/>
      <c r="JC904" s="56"/>
      <c r="JD904" s="56"/>
      <c r="JE904" s="56"/>
      <c r="JF904" s="56"/>
      <c r="JG904" s="56"/>
      <c r="JH904" s="56"/>
      <c r="JI904" s="56"/>
      <c r="JJ904" s="56"/>
      <c r="JK904" s="56"/>
      <c r="JL904" s="56"/>
      <c r="JM904" s="56"/>
      <c r="JN904" s="56"/>
      <c r="JO904" s="56"/>
      <c r="JP904" s="56"/>
      <c r="JQ904" s="56"/>
      <c r="JR904" s="56"/>
      <c r="JS904" s="56"/>
      <c r="JT904" s="56"/>
      <c r="JU904" s="56"/>
      <c r="JV904" s="56"/>
      <c r="JW904" s="56"/>
      <c r="JX904" s="56"/>
      <c r="JY904" s="56"/>
      <c r="JZ904" s="56"/>
      <c r="KA904" s="56"/>
      <c r="KB904" s="56"/>
      <c r="KC904" s="56"/>
      <c r="KD904" s="56"/>
      <c r="KE904" s="56"/>
      <c r="KF904" s="56"/>
      <c r="KG904" s="56"/>
      <c r="KH904" s="56"/>
      <c r="KI904" s="56"/>
      <c r="KJ904" s="56"/>
      <c r="KK904" s="56"/>
      <c r="KL904" s="56"/>
      <c r="KM904" s="56"/>
      <c r="KN904" s="56"/>
      <c r="KO904" s="56"/>
      <c r="KP904" s="56"/>
      <c r="KQ904" s="56"/>
      <c r="KR904" s="56"/>
      <c r="KS904" s="56"/>
      <c r="KT904" s="56"/>
      <c r="KU904" s="56"/>
      <c r="KV904" s="56"/>
      <c r="KW904" s="56"/>
      <c r="KX904" s="56"/>
      <c r="KY904" s="56"/>
      <c r="KZ904" s="56"/>
      <c r="LA904" s="56"/>
      <c r="LB904" s="56"/>
      <c r="LC904" s="56"/>
      <c r="LD904" s="56"/>
      <c r="LE904" s="56"/>
      <c r="LF904" s="56"/>
      <c r="LG904" s="56"/>
      <c r="LH904" s="56"/>
      <c r="LI904" s="56"/>
      <c r="LJ904" s="56"/>
      <c r="LK904" s="56"/>
      <c r="LL904" s="56"/>
      <c r="LM904" s="56"/>
      <c r="LN904" s="56"/>
      <c r="LO904" s="56"/>
      <c r="LP904" s="56"/>
      <c r="LQ904" s="56"/>
      <c r="LR904" s="56"/>
      <c r="LS904" s="56"/>
      <c r="LT904" s="56"/>
      <c r="LU904" s="56"/>
      <c r="LV904" s="56"/>
      <c r="LW904" s="56"/>
      <c r="LX904" s="56"/>
      <c r="LY904" s="56"/>
      <c r="LZ904" s="56"/>
      <c r="MA904" s="56"/>
      <c r="MB904" s="56"/>
      <c r="MC904" s="56"/>
      <c r="MD904" s="56"/>
      <c r="ME904" s="56"/>
      <c r="MF904" s="56"/>
      <c r="MG904" s="56"/>
      <c r="MH904" s="56"/>
      <c r="MI904" s="56"/>
      <c r="MJ904" s="56"/>
      <c r="MK904" s="56"/>
      <c r="ML904" s="56"/>
      <c r="MM904" s="56"/>
      <c r="MN904" s="56"/>
      <c r="MO904" s="56"/>
      <c r="MP904" s="56"/>
      <c r="MQ904" s="56"/>
      <c r="MR904" s="56"/>
      <c r="MS904" s="56"/>
      <c r="MT904" s="56"/>
      <c r="MU904" s="56"/>
      <c r="MV904" s="56"/>
      <c r="MW904" s="56"/>
      <c r="MX904" s="56"/>
      <c r="MY904" s="56"/>
      <c r="MZ904" s="56"/>
      <c r="NA904" s="56"/>
      <c r="NB904" s="56"/>
      <c r="NC904" s="56"/>
      <c r="ND904" s="56"/>
      <c r="NE904" s="56"/>
      <c r="NF904" s="56"/>
      <c r="NG904" s="56"/>
      <c r="NH904" s="56"/>
      <c r="NI904" s="56"/>
      <c r="NJ904" s="56"/>
      <c r="NK904" s="56"/>
      <c r="NL904" s="56"/>
      <c r="NM904" s="56"/>
      <c r="NN904" s="56"/>
      <c r="NO904" s="56"/>
      <c r="NP904" s="56"/>
      <c r="NQ904" s="56"/>
      <c r="NR904" s="56"/>
      <c r="NS904" s="56"/>
      <c r="NT904" s="56"/>
      <c r="NU904" s="56"/>
      <c r="NV904" s="56"/>
      <c r="NW904" s="56"/>
      <c r="NX904" s="56"/>
      <c r="NY904" s="56"/>
      <c r="NZ904" s="56"/>
      <c r="OA904" s="56"/>
      <c r="OB904" s="56"/>
      <c r="OC904" s="56"/>
      <c r="OD904" s="56"/>
      <c r="OE904" s="56"/>
      <c r="OF904" s="56"/>
      <c r="OG904" s="56"/>
      <c r="OH904" s="56"/>
      <c r="OI904" s="56"/>
      <c r="OJ904" s="56"/>
      <c r="OK904" s="56"/>
      <c r="OL904" s="56"/>
      <c r="OM904" s="56"/>
      <c r="ON904" s="56"/>
      <c r="OO904" s="56"/>
      <c r="OP904" s="56"/>
      <c r="OQ904" s="56"/>
      <c r="OR904" s="56"/>
      <c r="OS904" s="56"/>
      <c r="OT904" s="56"/>
      <c r="OU904" s="56"/>
      <c r="OV904" s="56"/>
      <c r="OW904" s="56"/>
      <c r="OX904" s="56"/>
      <c r="OY904" s="56"/>
      <c r="OZ904" s="56"/>
      <c r="PA904" s="56"/>
      <c r="PB904" s="56"/>
      <c r="PC904" s="56"/>
      <c r="PD904" s="56"/>
      <c r="PE904" s="56"/>
      <c r="PF904" s="56"/>
      <c r="PG904" s="56"/>
      <c r="PH904" s="56"/>
      <c r="PI904" s="56"/>
      <c r="PJ904" s="56"/>
      <c r="PK904" s="56"/>
      <c r="PL904" s="56"/>
      <c r="PM904" s="56"/>
      <c r="PN904" s="56"/>
      <c r="PO904" s="56"/>
      <c r="PP904" s="56"/>
      <c r="PQ904" s="56"/>
      <c r="PR904" s="56"/>
      <c r="PS904" s="56"/>
      <c r="PT904" s="56"/>
      <c r="PU904" s="56"/>
      <c r="PV904" s="56"/>
      <c r="PW904" s="56"/>
      <c r="PX904" s="56"/>
      <c r="PY904" s="56"/>
      <c r="PZ904" s="56"/>
      <c r="QA904" s="56"/>
      <c r="QB904" s="56"/>
      <c r="QC904" s="56"/>
      <c r="QD904" s="56"/>
      <c r="QE904" s="56"/>
      <c r="QF904" s="56"/>
      <c r="QG904" s="56"/>
      <c r="QH904" s="56"/>
      <c r="QI904" s="56"/>
      <c r="QJ904" s="56"/>
      <c r="QK904" s="56"/>
      <c r="QL904" s="56"/>
      <c r="QM904" s="56"/>
      <c r="QN904" s="56"/>
      <c r="QO904" s="56"/>
      <c r="QP904" s="56"/>
      <c r="QQ904" s="56"/>
      <c r="QR904" s="56"/>
      <c r="QS904" s="56"/>
      <c r="QT904" s="56"/>
      <c r="QU904" s="56"/>
      <c r="QV904" s="56"/>
      <c r="QW904" s="56"/>
      <c r="QX904" s="56"/>
      <c r="QY904" s="56"/>
      <c r="QZ904" s="56"/>
      <c r="RA904" s="56"/>
      <c r="RB904" s="56"/>
      <c r="RC904" s="56"/>
      <c r="RD904" s="56"/>
      <c r="RE904" s="56"/>
      <c r="RF904" s="56"/>
      <c r="RG904" s="56"/>
      <c r="RH904" s="56"/>
      <c r="RI904" s="56"/>
      <c r="RJ904" s="56"/>
      <c r="RK904" s="56"/>
      <c r="RL904" s="56"/>
      <c r="RM904" s="56"/>
      <c r="RN904" s="56"/>
      <c r="RO904" s="56"/>
      <c r="RP904" s="56"/>
      <c r="RQ904" s="56"/>
      <c r="RR904" s="56"/>
      <c r="RS904" s="56"/>
      <c r="RT904" s="56"/>
      <c r="RU904" s="56"/>
      <c r="RV904" s="56"/>
      <c r="RW904" s="56"/>
      <c r="RX904" s="56"/>
      <c r="RY904" s="56"/>
      <c r="RZ904" s="56"/>
      <c r="SA904" s="56"/>
      <c r="SB904" s="56"/>
      <c r="SC904" s="56"/>
      <c r="SD904" s="56"/>
      <c r="SE904" s="56"/>
      <c r="SF904" s="56"/>
      <c r="SG904" s="56"/>
      <c r="SH904" s="56"/>
      <c r="SI904" s="56"/>
      <c r="SJ904" s="56"/>
      <c r="SK904" s="56"/>
      <c r="SL904" s="56"/>
      <c r="SM904" s="56"/>
      <c r="SN904" s="56"/>
      <c r="SO904" s="56"/>
      <c r="SP904" s="56"/>
      <c r="SQ904" s="56"/>
      <c r="SR904" s="56"/>
      <c r="SS904" s="56"/>
      <c r="ST904" s="56"/>
      <c r="SU904" s="56"/>
      <c r="SV904" s="56"/>
      <c r="SW904" s="56"/>
      <c r="SX904" s="56"/>
      <c r="SY904" s="56"/>
      <c r="SZ904" s="56"/>
      <c r="TA904" s="56"/>
      <c r="TB904" s="56"/>
      <c r="TC904" s="56"/>
      <c r="TD904" s="56"/>
      <c r="TE904" s="56"/>
      <c r="TF904" s="56"/>
      <c r="TG904" s="56"/>
      <c r="TH904" s="56"/>
      <c r="TI904" s="56"/>
      <c r="TJ904" s="56"/>
      <c r="TK904" s="56"/>
      <c r="TL904" s="56"/>
      <c r="TM904" s="56"/>
      <c r="TN904" s="56"/>
      <c r="TO904" s="56"/>
      <c r="TP904" s="56"/>
      <c r="TQ904" s="56"/>
      <c r="TR904" s="56"/>
      <c r="TS904" s="56"/>
      <c r="TT904" s="56"/>
      <c r="TU904" s="56"/>
      <c r="TV904" s="56"/>
      <c r="TW904" s="56"/>
      <c r="TX904" s="56"/>
      <c r="TY904" s="56"/>
      <c r="TZ904" s="56"/>
      <c r="UA904" s="56"/>
      <c r="UB904" s="56"/>
      <c r="UC904" s="56"/>
      <c r="UD904" s="56"/>
      <c r="UE904" s="56"/>
      <c r="UF904" s="56"/>
      <c r="UG904" s="56"/>
      <c r="UH904" s="56"/>
      <c r="UI904" s="56"/>
      <c r="UJ904" s="56"/>
      <c r="UK904" s="56"/>
      <c r="UL904" s="56"/>
      <c r="UM904" s="56"/>
      <c r="UN904" s="56"/>
      <c r="UO904" s="56"/>
      <c r="UP904" s="56"/>
      <c r="UQ904" s="56"/>
      <c r="UR904" s="56"/>
      <c r="US904" s="56"/>
      <c r="UT904" s="56"/>
      <c r="UU904" s="56"/>
      <c r="UV904" s="56"/>
      <c r="UW904" s="56"/>
      <c r="UX904" s="56"/>
      <c r="UY904" s="56"/>
      <c r="UZ904" s="56"/>
      <c r="VA904" s="56"/>
      <c r="VB904" s="56"/>
      <c r="VC904" s="56"/>
      <c r="VD904" s="56"/>
      <c r="VE904" s="56"/>
      <c r="VF904" s="56"/>
      <c r="VG904" s="56"/>
      <c r="VH904" s="56"/>
      <c r="VI904" s="56"/>
      <c r="VJ904" s="56"/>
      <c r="VK904" s="56"/>
      <c r="VL904" s="56"/>
      <c r="VM904" s="56"/>
      <c r="VN904" s="56"/>
      <c r="VO904" s="56"/>
      <c r="VP904" s="56"/>
      <c r="VQ904" s="56"/>
      <c r="VR904" s="56"/>
      <c r="VS904" s="56"/>
      <c r="VT904" s="56"/>
      <c r="VU904" s="56"/>
      <c r="VV904" s="56"/>
      <c r="VW904" s="56"/>
      <c r="VX904" s="56"/>
      <c r="VY904" s="56"/>
      <c r="VZ904" s="56"/>
      <c r="WA904" s="56"/>
      <c r="WB904" s="56"/>
      <c r="WC904" s="56"/>
      <c r="WD904" s="56"/>
      <c r="WE904" s="56"/>
      <c r="WF904" s="56"/>
      <c r="WG904" s="56"/>
      <c r="WH904" s="56"/>
      <c r="WI904" s="56"/>
      <c r="WJ904" s="56"/>
      <c r="WK904" s="56"/>
      <c r="WL904" s="56"/>
      <c r="WM904" s="56"/>
      <c r="WN904" s="56"/>
      <c r="WO904" s="56"/>
      <c r="WP904" s="56"/>
      <c r="WQ904" s="56"/>
      <c r="WR904" s="56"/>
      <c r="WS904" s="56"/>
      <c r="WT904" s="56"/>
      <c r="WU904" s="56"/>
      <c r="WV904" s="56"/>
      <c r="WW904" s="56"/>
      <c r="WX904" s="56"/>
      <c r="WY904" s="56"/>
      <c r="WZ904" s="56"/>
      <c r="XA904" s="56"/>
      <c r="XB904" s="56"/>
      <c r="XC904" s="56"/>
      <c r="XD904" s="56"/>
      <c r="XE904" s="56"/>
      <c r="XF904" s="56"/>
      <c r="XG904" s="56"/>
      <c r="XH904" s="56"/>
      <c r="XI904" s="56"/>
      <c r="XJ904" s="56"/>
      <c r="XK904" s="56"/>
      <c r="XL904" s="56"/>
      <c r="XM904" s="56"/>
      <c r="XN904" s="56"/>
      <c r="XO904" s="56"/>
      <c r="XP904" s="56"/>
      <c r="XQ904" s="56"/>
      <c r="XR904" s="56"/>
      <c r="XS904" s="56"/>
      <c r="XT904" s="56"/>
      <c r="XU904" s="56"/>
      <c r="XV904" s="56"/>
      <c r="XW904" s="56"/>
      <c r="XX904" s="56"/>
      <c r="XY904" s="56"/>
      <c r="XZ904" s="56"/>
      <c r="YA904" s="56"/>
      <c r="YB904" s="56"/>
      <c r="YC904" s="56"/>
      <c r="YD904" s="56"/>
      <c r="YE904" s="56"/>
      <c r="YF904" s="56"/>
      <c r="YG904" s="56"/>
      <c r="YH904" s="56"/>
      <c r="YI904" s="56"/>
      <c r="YJ904" s="56"/>
      <c r="YK904" s="56"/>
      <c r="YL904" s="56"/>
      <c r="YM904" s="56"/>
      <c r="YN904" s="56"/>
      <c r="YO904" s="56"/>
      <c r="YP904" s="56"/>
      <c r="YQ904" s="56"/>
      <c r="YR904" s="56"/>
      <c r="YS904" s="56"/>
      <c r="YT904" s="56"/>
      <c r="YU904" s="56"/>
      <c r="YV904" s="56"/>
      <c r="YW904" s="56"/>
      <c r="YX904" s="56"/>
      <c r="YY904" s="56"/>
      <c r="YZ904" s="56"/>
      <c r="ZA904" s="56"/>
      <c r="ZB904" s="56"/>
      <c r="ZC904" s="56"/>
      <c r="ZD904" s="56"/>
      <c r="ZE904" s="56"/>
      <c r="ZF904" s="56"/>
      <c r="ZG904" s="56"/>
      <c r="ZH904" s="56"/>
      <c r="ZI904" s="56"/>
      <c r="ZJ904" s="56"/>
      <c r="ZK904" s="56"/>
      <c r="ZL904" s="56"/>
      <c r="ZM904" s="56"/>
      <c r="ZN904" s="56"/>
      <c r="ZO904" s="56"/>
      <c r="ZP904" s="56"/>
      <c r="ZQ904" s="56"/>
      <c r="ZR904" s="56"/>
      <c r="ZS904" s="56"/>
      <c r="ZT904" s="56"/>
      <c r="ZU904" s="56"/>
      <c r="ZV904" s="56"/>
      <c r="ZW904" s="56"/>
      <c r="ZX904" s="56"/>
      <c r="ZY904" s="56"/>
      <c r="ZZ904" s="56"/>
    </row>
    <row r="905" spans="1:702" s="56" customFormat="1" hidden="1" outlineLevel="1" x14ac:dyDescent="0.2">
      <c r="A905" s="49"/>
      <c r="B905" s="75"/>
      <c r="C905" s="49" t="s">
        <v>124</v>
      </c>
      <c r="D905" s="141"/>
      <c r="E905" s="170"/>
      <c r="F905" s="53"/>
      <c r="G905" s="170"/>
      <c r="H905" s="43"/>
      <c r="I905" s="132"/>
      <c r="J905" s="170"/>
      <c r="K905" s="190"/>
      <c r="L905" s="178"/>
    </row>
    <row r="906" spans="1:702" s="56" customFormat="1" hidden="1" outlineLevel="1" x14ac:dyDescent="0.2">
      <c r="A906" s="49"/>
      <c r="B906" s="75"/>
      <c r="C906" s="49" t="s">
        <v>137</v>
      </c>
      <c r="D906" s="141"/>
      <c r="E906" s="171"/>
      <c r="F906" s="53"/>
      <c r="G906" s="171"/>
      <c r="H906" s="43"/>
      <c r="I906" s="132"/>
      <c r="J906" s="171"/>
      <c r="K906" s="191"/>
      <c r="L906" s="179"/>
    </row>
    <row r="907" spans="1:702" s="56" customFormat="1" hidden="1" outlineLevel="1" x14ac:dyDescent="0.2">
      <c r="A907" s="49"/>
      <c r="B907" s="75"/>
      <c r="C907" s="49" t="s">
        <v>138</v>
      </c>
      <c r="D907" s="141"/>
      <c r="E907" s="172"/>
      <c r="F907" s="53"/>
      <c r="G907" s="172"/>
      <c r="H907" s="43"/>
      <c r="I907" s="132"/>
      <c r="J907" s="172"/>
      <c r="K907" s="192"/>
      <c r="L907" s="180"/>
    </row>
    <row r="908" spans="1:702" s="63" customFormat="1" collapsed="1" x14ac:dyDescent="0.2">
      <c r="A908" s="41"/>
      <c r="B908" s="60">
        <v>721</v>
      </c>
      <c r="C908" s="79" t="s">
        <v>268</v>
      </c>
      <c r="D908" s="61"/>
      <c r="E908" s="58"/>
      <c r="F908" s="58">
        <f>SUM(F909:F911)</f>
        <v>0</v>
      </c>
      <c r="G908" s="129">
        <f>F908-E908</f>
        <v>0</v>
      </c>
      <c r="H908" s="58">
        <f t="shared" ref="H908" si="217">SUM(H909:H911)</f>
        <v>0</v>
      </c>
      <c r="I908" s="130" t="str">
        <f>IF((OR(I909="SZ",I910="SZ",I911="SZ")),"SZ","AZ")</f>
        <v>AZ</v>
      </c>
      <c r="J908" s="129">
        <f>H908-E908</f>
        <v>0</v>
      </c>
      <c r="K908" s="135">
        <f>IF(F908="",E908,IF(I908="SZ",H908,F908))</f>
        <v>0</v>
      </c>
      <c r="L908" s="129">
        <f>K908-E908</f>
        <v>0</v>
      </c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5"/>
      <c r="BQ908" s="55"/>
      <c r="BR908" s="55"/>
      <c r="BS908" s="55"/>
      <c r="BT908" s="55"/>
      <c r="BU908" s="55"/>
      <c r="BV908" s="55"/>
      <c r="BW908" s="55"/>
      <c r="BX908" s="55"/>
      <c r="BY908" s="55"/>
      <c r="BZ908" s="55"/>
      <c r="CA908" s="55"/>
      <c r="CB908" s="55"/>
      <c r="CC908" s="55"/>
      <c r="CD908" s="55"/>
      <c r="CE908" s="55"/>
      <c r="CF908" s="55"/>
      <c r="CG908" s="55"/>
      <c r="CH908" s="55"/>
      <c r="CI908" s="55"/>
      <c r="CJ908" s="55"/>
      <c r="CK908" s="55"/>
      <c r="CL908" s="55"/>
      <c r="CM908" s="55"/>
      <c r="CN908" s="55"/>
      <c r="CO908" s="55"/>
      <c r="CP908" s="55"/>
      <c r="CQ908" s="55"/>
      <c r="CR908" s="55"/>
      <c r="CS908" s="55"/>
      <c r="CT908" s="55"/>
      <c r="CU908" s="55"/>
      <c r="CV908" s="55"/>
      <c r="CW908" s="55"/>
      <c r="CX908" s="55"/>
      <c r="CY908" s="55"/>
      <c r="CZ908" s="55"/>
      <c r="DA908" s="55"/>
      <c r="DB908" s="55"/>
      <c r="DC908" s="55"/>
      <c r="DD908" s="55"/>
      <c r="DE908" s="55"/>
      <c r="DF908" s="55"/>
      <c r="DG908" s="55"/>
      <c r="DH908" s="55"/>
      <c r="DI908" s="55"/>
      <c r="DJ908" s="55"/>
      <c r="DK908" s="55"/>
      <c r="DL908" s="55"/>
      <c r="DM908" s="55"/>
      <c r="DN908" s="55"/>
      <c r="DO908" s="55"/>
      <c r="DP908" s="55"/>
      <c r="DQ908" s="55"/>
      <c r="DR908" s="55"/>
      <c r="DS908" s="55"/>
      <c r="DT908" s="55"/>
      <c r="DU908" s="55"/>
      <c r="DV908" s="55"/>
      <c r="DW908" s="55"/>
      <c r="DX908" s="55"/>
      <c r="DY908" s="55"/>
      <c r="DZ908" s="55"/>
      <c r="EA908" s="55"/>
      <c r="EB908" s="55"/>
      <c r="EC908" s="55"/>
      <c r="ED908" s="55"/>
      <c r="EE908" s="55"/>
      <c r="EF908" s="55"/>
      <c r="EG908" s="55"/>
      <c r="EH908" s="55"/>
      <c r="EI908" s="55"/>
      <c r="EJ908" s="55"/>
      <c r="EK908" s="55"/>
      <c r="EL908" s="55"/>
      <c r="EM908" s="55"/>
      <c r="EN908" s="55"/>
      <c r="EO908" s="55"/>
      <c r="EP908" s="55"/>
      <c r="EQ908" s="55"/>
      <c r="ER908" s="55"/>
      <c r="ES908" s="55"/>
      <c r="ET908" s="55"/>
      <c r="EU908" s="55"/>
      <c r="EV908" s="55"/>
      <c r="EW908" s="55"/>
      <c r="EX908" s="55"/>
      <c r="EY908" s="55"/>
      <c r="EZ908" s="55"/>
      <c r="FA908" s="55"/>
      <c r="FB908" s="55"/>
      <c r="FC908" s="55"/>
      <c r="FD908" s="55"/>
      <c r="FE908" s="55"/>
      <c r="FF908" s="55"/>
      <c r="FG908" s="55"/>
      <c r="FH908" s="55"/>
      <c r="FI908" s="55"/>
      <c r="FJ908" s="55"/>
      <c r="FK908" s="55"/>
      <c r="FL908" s="55"/>
      <c r="FM908" s="55"/>
      <c r="FN908" s="55"/>
      <c r="FO908" s="55"/>
      <c r="FP908" s="55"/>
      <c r="FQ908" s="55"/>
      <c r="FR908" s="55"/>
      <c r="FS908" s="55"/>
      <c r="FT908" s="55"/>
      <c r="FU908" s="55"/>
      <c r="FV908" s="55"/>
      <c r="FW908" s="55"/>
      <c r="FX908" s="55"/>
      <c r="FY908" s="55"/>
      <c r="FZ908" s="55"/>
      <c r="GA908" s="55"/>
      <c r="GB908" s="55"/>
      <c r="GC908" s="55"/>
      <c r="GD908" s="55"/>
      <c r="GE908" s="55"/>
      <c r="GF908" s="55"/>
      <c r="GG908" s="55"/>
      <c r="GH908" s="55"/>
      <c r="GI908" s="55"/>
      <c r="GJ908" s="55"/>
      <c r="GK908" s="55"/>
      <c r="GL908" s="55"/>
      <c r="GM908" s="55"/>
      <c r="GN908" s="55"/>
      <c r="GO908" s="55"/>
      <c r="GP908" s="55"/>
      <c r="GQ908" s="55"/>
      <c r="GR908" s="55"/>
      <c r="GS908" s="55"/>
      <c r="GT908" s="55"/>
      <c r="GU908" s="55"/>
      <c r="GV908" s="55"/>
      <c r="GW908" s="55"/>
      <c r="GX908" s="55"/>
      <c r="GY908" s="55"/>
      <c r="GZ908" s="55"/>
      <c r="HA908" s="55"/>
      <c r="HB908" s="55"/>
      <c r="HC908" s="55"/>
      <c r="HD908" s="55"/>
      <c r="HE908" s="55"/>
      <c r="HF908" s="55"/>
      <c r="HG908" s="55"/>
      <c r="HH908" s="55"/>
      <c r="HI908" s="55"/>
      <c r="HJ908" s="55"/>
      <c r="HK908" s="55"/>
      <c r="HL908" s="55"/>
      <c r="HM908" s="55"/>
      <c r="HN908" s="55"/>
      <c r="HO908" s="55"/>
      <c r="HP908" s="55"/>
      <c r="HQ908" s="55"/>
      <c r="HR908" s="55"/>
      <c r="HS908" s="55"/>
      <c r="HT908" s="55"/>
      <c r="HU908" s="55"/>
      <c r="HV908" s="55"/>
      <c r="HW908" s="55"/>
      <c r="HX908" s="55"/>
      <c r="HY908" s="55"/>
      <c r="HZ908" s="55"/>
      <c r="IA908" s="55"/>
      <c r="IB908" s="55"/>
      <c r="IC908" s="55"/>
      <c r="ID908" s="55"/>
      <c r="IE908" s="55"/>
      <c r="IF908" s="55"/>
      <c r="IG908" s="55"/>
      <c r="IH908" s="55"/>
      <c r="II908" s="55"/>
      <c r="IJ908" s="55"/>
      <c r="IK908" s="55"/>
      <c r="IL908" s="55"/>
      <c r="IM908" s="55"/>
      <c r="IN908" s="55"/>
      <c r="IO908" s="55"/>
      <c r="IP908" s="55"/>
      <c r="IQ908" s="55"/>
      <c r="IR908" s="55"/>
      <c r="IS908" s="55"/>
      <c r="IT908" s="55"/>
      <c r="IU908" s="55"/>
      <c r="IV908" s="55"/>
      <c r="IW908" s="55"/>
      <c r="IX908" s="55"/>
      <c r="IY908" s="55"/>
      <c r="IZ908" s="55"/>
      <c r="JA908" s="55"/>
      <c r="JB908" s="55"/>
      <c r="JC908" s="55"/>
      <c r="JD908" s="55"/>
      <c r="JE908" s="55"/>
      <c r="JF908" s="55"/>
      <c r="JG908" s="55"/>
      <c r="JH908" s="55"/>
      <c r="JI908" s="55"/>
      <c r="JJ908" s="55"/>
      <c r="JK908" s="55"/>
      <c r="JL908" s="55"/>
      <c r="JM908" s="55"/>
      <c r="JN908" s="55"/>
      <c r="JO908" s="55"/>
      <c r="JP908" s="55"/>
      <c r="JQ908" s="55"/>
      <c r="JR908" s="55"/>
      <c r="JS908" s="55"/>
      <c r="JT908" s="55"/>
      <c r="JU908" s="55"/>
      <c r="JV908" s="55"/>
      <c r="JW908" s="55"/>
      <c r="JX908" s="55"/>
      <c r="JY908" s="55"/>
      <c r="JZ908" s="55"/>
      <c r="KA908" s="55"/>
      <c r="KB908" s="55"/>
      <c r="KC908" s="55"/>
      <c r="KD908" s="55"/>
      <c r="KE908" s="55"/>
      <c r="KF908" s="55"/>
      <c r="KG908" s="55"/>
      <c r="KH908" s="55"/>
      <c r="KI908" s="55"/>
      <c r="KJ908" s="55"/>
      <c r="KK908" s="55"/>
      <c r="KL908" s="55"/>
      <c r="KM908" s="55"/>
      <c r="KN908" s="55"/>
      <c r="KO908" s="55"/>
      <c r="KP908" s="55"/>
      <c r="KQ908" s="55"/>
      <c r="KR908" s="55"/>
      <c r="KS908" s="55"/>
      <c r="KT908" s="55"/>
      <c r="KU908" s="55"/>
      <c r="KV908" s="55"/>
      <c r="KW908" s="55"/>
      <c r="KX908" s="55"/>
      <c r="KY908" s="55"/>
      <c r="KZ908" s="55"/>
      <c r="LA908" s="55"/>
      <c r="LB908" s="55"/>
      <c r="LC908" s="55"/>
      <c r="LD908" s="55"/>
      <c r="LE908" s="55"/>
      <c r="LF908" s="55"/>
      <c r="LG908" s="55"/>
      <c r="LH908" s="55"/>
      <c r="LI908" s="55"/>
      <c r="LJ908" s="55"/>
      <c r="LK908" s="55"/>
      <c r="LL908" s="55"/>
      <c r="LM908" s="55"/>
      <c r="LN908" s="55"/>
      <c r="LO908" s="55"/>
      <c r="LP908" s="55"/>
      <c r="LQ908" s="55"/>
      <c r="LR908" s="55"/>
      <c r="LS908" s="55"/>
      <c r="LT908" s="55"/>
      <c r="LU908" s="55"/>
      <c r="LV908" s="55"/>
      <c r="LW908" s="55"/>
      <c r="LX908" s="55"/>
      <c r="LY908" s="55"/>
      <c r="LZ908" s="55"/>
      <c r="MA908" s="55"/>
      <c r="MB908" s="55"/>
      <c r="MC908" s="55"/>
      <c r="MD908" s="55"/>
      <c r="ME908" s="55"/>
      <c r="MF908" s="55"/>
      <c r="MG908" s="55"/>
      <c r="MH908" s="55"/>
      <c r="MI908" s="55"/>
      <c r="MJ908" s="55"/>
      <c r="MK908" s="55"/>
      <c r="ML908" s="55"/>
      <c r="MM908" s="55"/>
      <c r="MN908" s="55"/>
      <c r="MO908" s="55"/>
      <c r="MP908" s="55"/>
      <c r="MQ908" s="55"/>
      <c r="MR908" s="55"/>
      <c r="MS908" s="55"/>
      <c r="MT908" s="55"/>
      <c r="MU908" s="55"/>
      <c r="MV908" s="55"/>
      <c r="MW908" s="55"/>
      <c r="MX908" s="55"/>
      <c r="MY908" s="55"/>
      <c r="MZ908" s="55"/>
      <c r="NA908" s="55"/>
      <c r="NB908" s="55"/>
      <c r="NC908" s="55"/>
      <c r="ND908" s="55"/>
      <c r="NE908" s="55"/>
      <c r="NF908" s="55"/>
      <c r="NG908" s="55"/>
      <c r="NH908" s="55"/>
      <c r="NI908" s="55"/>
      <c r="NJ908" s="55"/>
      <c r="NK908" s="55"/>
      <c r="NL908" s="55"/>
      <c r="NM908" s="55"/>
      <c r="NN908" s="55"/>
      <c r="NO908" s="55"/>
      <c r="NP908" s="55"/>
      <c r="NQ908" s="55"/>
      <c r="NR908" s="55"/>
      <c r="NS908" s="55"/>
      <c r="NT908" s="55"/>
      <c r="NU908" s="55"/>
      <c r="NV908" s="55"/>
      <c r="NW908" s="55"/>
      <c r="NX908" s="55"/>
      <c r="NY908" s="55"/>
      <c r="NZ908" s="55"/>
      <c r="OA908" s="55"/>
      <c r="OB908" s="55"/>
      <c r="OC908" s="55"/>
      <c r="OD908" s="55"/>
      <c r="OE908" s="55"/>
      <c r="OF908" s="55"/>
      <c r="OG908" s="55"/>
      <c r="OH908" s="55"/>
      <c r="OI908" s="55"/>
      <c r="OJ908" s="55"/>
      <c r="OK908" s="55"/>
      <c r="OL908" s="55"/>
      <c r="OM908" s="55"/>
      <c r="ON908" s="55"/>
      <c r="OO908" s="55"/>
      <c r="OP908" s="55"/>
      <c r="OQ908" s="55"/>
      <c r="OR908" s="55"/>
      <c r="OS908" s="55"/>
      <c r="OT908" s="55"/>
      <c r="OU908" s="55"/>
      <c r="OV908" s="55"/>
      <c r="OW908" s="55"/>
      <c r="OX908" s="55"/>
      <c r="OY908" s="55"/>
      <c r="OZ908" s="55"/>
      <c r="PA908" s="55"/>
      <c r="PB908" s="55"/>
      <c r="PC908" s="55"/>
      <c r="PD908" s="55"/>
      <c r="PE908" s="55"/>
      <c r="PF908" s="55"/>
      <c r="PG908" s="55"/>
      <c r="PH908" s="55"/>
      <c r="PI908" s="55"/>
      <c r="PJ908" s="55"/>
      <c r="PK908" s="55"/>
      <c r="PL908" s="55"/>
      <c r="PM908" s="55"/>
      <c r="PN908" s="55"/>
      <c r="PO908" s="55"/>
      <c r="PP908" s="55"/>
      <c r="PQ908" s="55"/>
      <c r="PR908" s="55"/>
      <c r="PS908" s="55"/>
      <c r="PT908" s="55"/>
      <c r="PU908" s="55"/>
      <c r="PV908" s="55"/>
      <c r="PW908" s="55"/>
      <c r="PX908" s="55"/>
      <c r="PY908" s="55"/>
      <c r="PZ908" s="55"/>
      <c r="QA908" s="55"/>
      <c r="QB908" s="55"/>
      <c r="QC908" s="55"/>
      <c r="QD908" s="55"/>
      <c r="QE908" s="55"/>
      <c r="QF908" s="55"/>
      <c r="QG908" s="55"/>
      <c r="QH908" s="55"/>
      <c r="QI908" s="55"/>
      <c r="QJ908" s="55"/>
      <c r="QK908" s="55"/>
      <c r="QL908" s="55"/>
      <c r="QM908" s="55"/>
      <c r="QN908" s="55"/>
      <c r="QO908" s="55"/>
      <c r="QP908" s="55"/>
      <c r="QQ908" s="55"/>
      <c r="QR908" s="55"/>
      <c r="QS908" s="55"/>
      <c r="QT908" s="55"/>
      <c r="QU908" s="55"/>
      <c r="QV908" s="55"/>
      <c r="QW908" s="55"/>
      <c r="QX908" s="55"/>
      <c r="QY908" s="55"/>
      <c r="QZ908" s="55"/>
      <c r="RA908" s="55"/>
      <c r="RB908" s="55"/>
      <c r="RC908" s="55"/>
      <c r="RD908" s="55"/>
      <c r="RE908" s="55"/>
      <c r="RF908" s="55"/>
      <c r="RG908" s="55"/>
      <c r="RH908" s="55"/>
      <c r="RI908" s="55"/>
      <c r="RJ908" s="55"/>
      <c r="RK908" s="55"/>
      <c r="RL908" s="55"/>
      <c r="RM908" s="55"/>
      <c r="RN908" s="55"/>
      <c r="RO908" s="55"/>
      <c r="RP908" s="55"/>
      <c r="RQ908" s="55"/>
      <c r="RR908" s="55"/>
      <c r="RS908" s="55"/>
      <c r="RT908" s="55"/>
      <c r="RU908" s="55"/>
      <c r="RV908" s="55"/>
      <c r="RW908" s="55"/>
      <c r="RX908" s="55"/>
      <c r="RY908" s="55"/>
      <c r="RZ908" s="55"/>
      <c r="SA908" s="55"/>
      <c r="SB908" s="55"/>
      <c r="SC908" s="55"/>
      <c r="SD908" s="55"/>
      <c r="SE908" s="55"/>
      <c r="SF908" s="55"/>
      <c r="SG908" s="55"/>
      <c r="SH908" s="55"/>
      <c r="SI908" s="55"/>
      <c r="SJ908" s="55"/>
      <c r="SK908" s="55"/>
      <c r="SL908" s="55"/>
      <c r="SM908" s="55"/>
      <c r="SN908" s="55"/>
      <c r="SO908" s="55"/>
      <c r="SP908" s="55"/>
      <c r="SQ908" s="55"/>
      <c r="SR908" s="55"/>
      <c r="SS908" s="55"/>
      <c r="ST908" s="55"/>
      <c r="SU908" s="55"/>
      <c r="SV908" s="55"/>
      <c r="SW908" s="55"/>
      <c r="SX908" s="55"/>
      <c r="SY908" s="55"/>
      <c r="SZ908" s="55"/>
      <c r="TA908" s="55"/>
      <c r="TB908" s="55"/>
      <c r="TC908" s="55"/>
      <c r="TD908" s="55"/>
      <c r="TE908" s="55"/>
      <c r="TF908" s="55"/>
      <c r="TG908" s="55"/>
      <c r="TH908" s="55"/>
      <c r="TI908" s="55"/>
      <c r="TJ908" s="55"/>
      <c r="TK908" s="55"/>
      <c r="TL908" s="55"/>
      <c r="TM908" s="55"/>
      <c r="TN908" s="55"/>
      <c r="TO908" s="55"/>
      <c r="TP908" s="55"/>
      <c r="TQ908" s="55"/>
      <c r="TR908" s="55"/>
      <c r="TS908" s="55"/>
      <c r="TT908" s="55"/>
      <c r="TU908" s="55"/>
      <c r="TV908" s="55"/>
      <c r="TW908" s="55"/>
      <c r="TX908" s="55"/>
      <c r="TY908" s="55"/>
      <c r="TZ908" s="55"/>
      <c r="UA908" s="55"/>
      <c r="UB908" s="55"/>
      <c r="UC908" s="55"/>
      <c r="UD908" s="55"/>
      <c r="UE908" s="55"/>
      <c r="UF908" s="55"/>
      <c r="UG908" s="55"/>
      <c r="UH908" s="55"/>
      <c r="UI908" s="55"/>
      <c r="UJ908" s="55"/>
      <c r="UK908" s="55"/>
      <c r="UL908" s="55"/>
      <c r="UM908" s="55"/>
      <c r="UN908" s="55"/>
      <c r="UO908" s="55"/>
      <c r="UP908" s="55"/>
      <c r="UQ908" s="55"/>
      <c r="UR908" s="55"/>
      <c r="US908" s="55"/>
      <c r="UT908" s="55"/>
      <c r="UU908" s="55"/>
      <c r="UV908" s="55"/>
      <c r="UW908" s="55"/>
      <c r="UX908" s="55"/>
      <c r="UY908" s="55"/>
      <c r="UZ908" s="55"/>
      <c r="VA908" s="55"/>
      <c r="VB908" s="55"/>
      <c r="VC908" s="55"/>
      <c r="VD908" s="55"/>
      <c r="VE908" s="55"/>
      <c r="VF908" s="55"/>
      <c r="VG908" s="55"/>
      <c r="VH908" s="55"/>
      <c r="VI908" s="55"/>
      <c r="VJ908" s="55"/>
      <c r="VK908" s="55"/>
      <c r="VL908" s="55"/>
      <c r="VM908" s="55"/>
      <c r="VN908" s="55"/>
      <c r="VO908" s="55"/>
      <c r="VP908" s="55"/>
      <c r="VQ908" s="55"/>
      <c r="VR908" s="55"/>
      <c r="VS908" s="55"/>
      <c r="VT908" s="55"/>
      <c r="VU908" s="55"/>
      <c r="VV908" s="55"/>
      <c r="VW908" s="55"/>
      <c r="VX908" s="55"/>
      <c r="VY908" s="55"/>
      <c r="VZ908" s="55"/>
      <c r="WA908" s="55"/>
      <c r="WB908" s="55"/>
      <c r="WC908" s="55"/>
      <c r="WD908" s="55"/>
      <c r="WE908" s="55"/>
      <c r="WF908" s="55"/>
      <c r="WG908" s="55"/>
      <c r="WH908" s="55"/>
      <c r="WI908" s="55"/>
      <c r="WJ908" s="55"/>
      <c r="WK908" s="55"/>
      <c r="WL908" s="55"/>
      <c r="WM908" s="55"/>
      <c r="WN908" s="55"/>
      <c r="WO908" s="55"/>
      <c r="WP908" s="55"/>
      <c r="WQ908" s="55"/>
      <c r="WR908" s="55"/>
      <c r="WS908" s="55"/>
      <c r="WT908" s="55"/>
      <c r="WU908" s="55"/>
      <c r="WV908" s="55"/>
      <c r="WW908" s="55"/>
      <c r="WX908" s="55"/>
      <c r="WY908" s="55"/>
      <c r="WZ908" s="55"/>
      <c r="XA908" s="55"/>
      <c r="XB908" s="55"/>
      <c r="XC908" s="55"/>
      <c r="XD908" s="55"/>
      <c r="XE908" s="55"/>
      <c r="XF908" s="55"/>
      <c r="XG908" s="55"/>
      <c r="XH908" s="55"/>
      <c r="XI908" s="55"/>
      <c r="XJ908" s="55"/>
      <c r="XK908" s="55"/>
      <c r="XL908" s="55"/>
      <c r="XM908" s="55"/>
      <c r="XN908" s="55"/>
      <c r="XO908" s="55"/>
      <c r="XP908" s="55"/>
      <c r="XQ908" s="55"/>
      <c r="XR908" s="55"/>
      <c r="XS908" s="55"/>
      <c r="XT908" s="55"/>
      <c r="XU908" s="55"/>
      <c r="XV908" s="55"/>
      <c r="XW908" s="55"/>
      <c r="XX908" s="55"/>
      <c r="XY908" s="55"/>
      <c r="XZ908" s="55"/>
      <c r="YA908" s="55"/>
      <c r="YB908" s="55"/>
      <c r="YC908" s="55"/>
      <c r="YD908" s="55"/>
      <c r="YE908" s="55"/>
      <c r="YF908" s="55"/>
      <c r="YG908" s="55"/>
      <c r="YH908" s="55"/>
      <c r="YI908" s="55"/>
      <c r="YJ908" s="55"/>
      <c r="YK908" s="55"/>
      <c r="YL908" s="55"/>
      <c r="YM908" s="55"/>
      <c r="YN908" s="55"/>
      <c r="YO908" s="55"/>
      <c r="YP908" s="55"/>
      <c r="YQ908" s="55"/>
      <c r="YR908" s="55"/>
      <c r="YS908" s="55"/>
      <c r="YT908" s="55"/>
      <c r="YU908" s="55"/>
      <c r="YV908" s="55"/>
      <c r="YW908" s="55"/>
      <c r="YX908" s="55"/>
      <c r="YY908" s="55"/>
      <c r="YZ908" s="55"/>
      <c r="ZA908" s="55"/>
      <c r="ZB908" s="55"/>
      <c r="ZC908" s="55"/>
      <c r="ZD908" s="55"/>
      <c r="ZE908" s="55"/>
      <c r="ZF908" s="55"/>
      <c r="ZG908" s="55"/>
      <c r="ZH908" s="55"/>
      <c r="ZI908" s="55"/>
      <c r="ZJ908" s="55"/>
      <c r="ZK908" s="55"/>
      <c r="ZL908" s="55"/>
      <c r="ZM908" s="55"/>
      <c r="ZN908" s="55"/>
      <c r="ZO908" s="55"/>
      <c r="ZP908" s="55"/>
      <c r="ZQ908" s="55"/>
      <c r="ZR908" s="55"/>
      <c r="ZS908" s="55"/>
      <c r="ZT908" s="55"/>
      <c r="ZU908" s="55"/>
      <c r="ZV908" s="55"/>
      <c r="ZW908" s="55"/>
      <c r="ZX908" s="55"/>
      <c r="ZY908" s="55"/>
      <c r="ZZ908" s="55"/>
    </row>
    <row r="909" spans="1:702" s="55" customFormat="1" hidden="1" outlineLevel="1" x14ac:dyDescent="0.2">
      <c r="A909" s="49"/>
      <c r="B909" s="50"/>
      <c r="C909" s="49" t="s">
        <v>124</v>
      </c>
      <c r="D909" s="51"/>
      <c r="E909" s="170"/>
      <c r="F909" s="53"/>
      <c r="G909" s="170"/>
      <c r="H909" s="43"/>
      <c r="I909" s="132"/>
      <c r="J909" s="170"/>
      <c r="K909" s="190"/>
      <c r="L909" s="178"/>
    </row>
    <row r="910" spans="1:702" s="55" customFormat="1" hidden="1" outlineLevel="1" x14ac:dyDescent="0.2">
      <c r="A910" s="49"/>
      <c r="B910" s="50"/>
      <c r="C910" s="49" t="s">
        <v>137</v>
      </c>
      <c r="D910" s="51"/>
      <c r="E910" s="171"/>
      <c r="F910" s="53"/>
      <c r="G910" s="171"/>
      <c r="H910" s="43"/>
      <c r="I910" s="132"/>
      <c r="J910" s="171"/>
      <c r="K910" s="191"/>
      <c r="L910" s="179"/>
    </row>
    <row r="911" spans="1:702" s="55" customFormat="1" hidden="1" outlineLevel="1" x14ac:dyDescent="0.2">
      <c r="A911" s="49"/>
      <c r="B911" s="50"/>
      <c r="C911" s="49" t="s">
        <v>138</v>
      </c>
      <c r="D911" s="51"/>
      <c r="E911" s="172"/>
      <c r="F911" s="53"/>
      <c r="G911" s="172"/>
      <c r="H911" s="43"/>
      <c r="I911" s="132"/>
      <c r="J911" s="172"/>
      <c r="K911" s="192"/>
      <c r="L911" s="180"/>
    </row>
    <row r="912" spans="1:702" s="63" customFormat="1" collapsed="1" x14ac:dyDescent="0.2">
      <c r="A912" s="41"/>
      <c r="B912" s="60">
        <v>722</v>
      </c>
      <c r="C912" s="79" t="s">
        <v>269</v>
      </c>
      <c r="D912" s="61"/>
      <c r="E912" s="58"/>
      <c r="F912" s="58">
        <f>SUM(F913:F915)</f>
        <v>0</v>
      </c>
      <c r="G912" s="129">
        <f>F912-E912</f>
        <v>0</v>
      </c>
      <c r="H912" s="58">
        <f t="shared" ref="H912" si="218">SUM(H913:H915)</f>
        <v>0</v>
      </c>
      <c r="I912" s="130" t="str">
        <f>IF((OR(I913="SZ",I914="SZ",I915="SZ")),"SZ","AZ")</f>
        <v>AZ</v>
      </c>
      <c r="J912" s="129">
        <f>H912-E912</f>
        <v>0</v>
      </c>
      <c r="K912" s="135">
        <f>IF(F912="",E912,IF(I912="SZ",H912,F912))</f>
        <v>0</v>
      </c>
      <c r="L912" s="129">
        <f>K912-E912</f>
        <v>0</v>
      </c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5"/>
      <c r="BQ912" s="55"/>
      <c r="BR912" s="55"/>
      <c r="BS912" s="55"/>
      <c r="BT912" s="55"/>
      <c r="BU912" s="55"/>
      <c r="BV912" s="55"/>
      <c r="BW912" s="55"/>
      <c r="BX912" s="55"/>
      <c r="BY912" s="55"/>
      <c r="BZ912" s="55"/>
      <c r="CA912" s="55"/>
      <c r="CB912" s="55"/>
      <c r="CC912" s="55"/>
      <c r="CD912" s="55"/>
      <c r="CE912" s="55"/>
      <c r="CF912" s="55"/>
      <c r="CG912" s="55"/>
      <c r="CH912" s="55"/>
      <c r="CI912" s="55"/>
      <c r="CJ912" s="55"/>
      <c r="CK912" s="55"/>
      <c r="CL912" s="55"/>
      <c r="CM912" s="55"/>
      <c r="CN912" s="55"/>
      <c r="CO912" s="55"/>
      <c r="CP912" s="55"/>
      <c r="CQ912" s="55"/>
      <c r="CR912" s="55"/>
      <c r="CS912" s="55"/>
      <c r="CT912" s="55"/>
      <c r="CU912" s="55"/>
      <c r="CV912" s="55"/>
      <c r="CW912" s="55"/>
      <c r="CX912" s="55"/>
      <c r="CY912" s="55"/>
      <c r="CZ912" s="55"/>
      <c r="DA912" s="55"/>
      <c r="DB912" s="55"/>
      <c r="DC912" s="55"/>
      <c r="DD912" s="55"/>
      <c r="DE912" s="55"/>
      <c r="DF912" s="55"/>
      <c r="DG912" s="55"/>
      <c r="DH912" s="55"/>
      <c r="DI912" s="55"/>
      <c r="DJ912" s="55"/>
      <c r="DK912" s="55"/>
      <c r="DL912" s="55"/>
      <c r="DM912" s="55"/>
      <c r="DN912" s="55"/>
      <c r="DO912" s="55"/>
      <c r="DP912" s="55"/>
      <c r="DQ912" s="55"/>
      <c r="DR912" s="55"/>
      <c r="DS912" s="55"/>
      <c r="DT912" s="55"/>
      <c r="DU912" s="55"/>
      <c r="DV912" s="55"/>
      <c r="DW912" s="55"/>
      <c r="DX912" s="55"/>
      <c r="DY912" s="55"/>
      <c r="DZ912" s="55"/>
      <c r="EA912" s="55"/>
      <c r="EB912" s="55"/>
      <c r="EC912" s="55"/>
      <c r="ED912" s="55"/>
      <c r="EE912" s="55"/>
      <c r="EF912" s="55"/>
      <c r="EG912" s="55"/>
      <c r="EH912" s="55"/>
      <c r="EI912" s="55"/>
      <c r="EJ912" s="55"/>
      <c r="EK912" s="55"/>
      <c r="EL912" s="55"/>
      <c r="EM912" s="55"/>
      <c r="EN912" s="55"/>
      <c r="EO912" s="55"/>
      <c r="EP912" s="55"/>
      <c r="EQ912" s="55"/>
      <c r="ER912" s="55"/>
      <c r="ES912" s="55"/>
      <c r="ET912" s="55"/>
      <c r="EU912" s="55"/>
      <c r="EV912" s="55"/>
      <c r="EW912" s="55"/>
      <c r="EX912" s="55"/>
      <c r="EY912" s="55"/>
      <c r="EZ912" s="55"/>
      <c r="FA912" s="55"/>
      <c r="FB912" s="55"/>
      <c r="FC912" s="55"/>
      <c r="FD912" s="55"/>
      <c r="FE912" s="55"/>
      <c r="FF912" s="55"/>
      <c r="FG912" s="55"/>
      <c r="FH912" s="55"/>
      <c r="FI912" s="55"/>
      <c r="FJ912" s="55"/>
      <c r="FK912" s="55"/>
      <c r="FL912" s="55"/>
      <c r="FM912" s="55"/>
      <c r="FN912" s="55"/>
      <c r="FO912" s="55"/>
      <c r="FP912" s="55"/>
      <c r="FQ912" s="55"/>
      <c r="FR912" s="55"/>
      <c r="FS912" s="55"/>
      <c r="FT912" s="55"/>
      <c r="FU912" s="55"/>
      <c r="FV912" s="55"/>
      <c r="FW912" s="55"/>
      <c r="FX912" s="55"/>
      <c r="FY912" s="55"/>
      <c r="FZ912" s="55"/>
      <c r="GA912" s="55"/>
      <c r="GB912" s="55"/>
      <c r="GC912" s="55"/>
      <c r="GD912" s="55"/>
      <c r="GE912" s="55"/>
      <c r="GF912" s="55"/>
      <c r="GG912" s="55"/>
      <c r="GH912" s="55"/>
      <c r="GI912" s="55"/>
      <c r="GJ912" s="55"/>
      <c r="GK912" s="55"/>
      <c r="GL912" s="55"/>
      <c r="GM912" s="55"/>
      <c r="GN912" s="55"/>
      <c r="GO912" s="55"/>
      <c r="GP912" s="55"/>
      <c r="GQ912" s="55"/>
      <c r="GR912" s="55"/>
      <c r="GS912" s="55"/>
      <c r="GT912" s="55"/>
      <c r="GU912" s="55"/>
      <c r="GV912" s="55"/>
      <c r="GW912" s="55"/>
      <c r="GX912" s="55"/>
      <c r="GY912" s="55"/>
      <c r="GZ912" s="55"/>
      <c r="HA912" s="55"/>
      <c r="HB912" s="55"/>
      <c r="HC912" s="55"/>
      <c r="HD912" s="55"/>
      <c r="HE912" s="55"/>
      <c r="HF912" s="55"/>
      <c r="HG912" s="55"/>
      <c r="HH912" s="55"/>
      <c r="HI912" s="55"/>
      <c r="HJ912" s="55"/>
      <c r="HK912" s="55"/>
      <c r="HL912" s="55"/>
      <c r="HM912" s="55"/>
      <c r="HN912" s="55"/>
      <c r="HO912" s="55"/>
      <c r="HP912" s="55"/>
      <c r="HQ912" s="55"/>
      <c r="HR912" s="55"/>
      <c r="HS912" s="55"/>
      <c r="HT912" s="55"/>
      <c r="HU912" s="55"/>
      <c r="HV912" s="55"/>
      <c r="HW912" s="55"/>
      <c r="HX912" s="55"/>
      <c r="HY912" s="55"/>
      <c r="HZ912" s="55"/>
      <c r="IA912" s="55"/>
      <c r="IB912" s="55"/>
      <c r="IC912" s="55"/>
      <c r="ID912" s="55"/>
      <c r="IE912" s="55"/>
      <c r="IF912" s="55"/>
      <c r="IG912" s="55"/>
      <c r="IH912" s="55"/>
      <c r="II912" s="55"/>
      <c r="IJ912" s="55"/>
      <c r="IK912" s="55"/>
      <c r="IL912" s="55"/>
      <c r="IM912" s="55"/>
      <c r="IN912" s="55"/>
      <c r="IO912" s="55"/>
      <c r="IP912" s="55"/>
      <c r="IQ912" s="55"/>
      <c r="IR912" s="55"/>
      <c r="IS912" s="55"/>
      <c r="IT912" s="55"/>
      <c r="IU912" s="55"/>
      <c r="IV912" s="55"/>
      <c r="IW912" s="55"/>
      <c r="IX912" s="55"/>
      <c r="IY912" s="55"/>
      <c r="IZ912" s="55"/>
      <c r="JA912" s="55"/>
      <c r="JB912" s="55"/>
      <c r="JC912" s="55"/>
      <c r="JD912" s="55"/>
      <c r="JE912" s="55"/>
      <c r="JF912" s="55"/>
      <c r="JG912" s="55"/>
      <c r="JH912" s="55"/>
      <c r="JI912" s="55"/>
      <c r="JJ912" s="55"/>
      <c r="JK912" s="55"/>
      <c r="JL912" s="55"/>
      <c r="JM912" s="55"/>
      <c r="JN912" s="55"/>
      <c r="JO912" s="55"/>
      <c r="JP912" s="55"/>
      <c r="JQ912" s="55"/>
      <c r="JR912" s="55"/>
      <c r="JS912" s="55"/>
      <c r="JT912" s="55"/>
      <c r="JU912" s="55"/>
      <c r="JV912" s="55"/>
      <c r="JW912" s="55"/>
      <c r="JX912" s="55"/>
      <c r="JY912" s="55"/>
      <c r="JZ912" s="55"/>
      <c r="KA912" s="55"/>
      <c r="KB912" s="55"/>
      <c r="KC912" s="55"/>
      <c r="KD912" s="55"/>
      <c r="KE912" s="55"/>
      <c r="KF912" s="55"/>
      <c r="KG912" s="55"/>
      <c r="KH912" s="55"/>
      <c r="KI912" s="55"/>
      <c r="KJ912" s="55"/>
      <c r="KK912" s="55"/>
      <c r="KL912" s="55"/>
      <c r="KM912" s="55"/>
      <c r="KN912" s="55"/>
      <c r="KO912" s="55"/>
      <c r="KP912" s="55"/>
      <c r="KQ912" s="55"/>
      <c r="KR912" s="55"/>
      <c r="KS912" s="55"/>
      <c r="KT912" s="55"/>
      <c r="KU912" s="55"/>
      <c r="KV912" s="55"/>
      <c r="KW912" s="55"/>
      <c r="KX912" s="55"/>
      <c r="KY912" s="55"/>
      <c r="KZ912" s="55"/>
      <c r="LA912" s="55"/>
      <c r="LB912" s="55"/>
      <c r="LC912" s="55"/>
      <c r="LD912" s="55"/>
      <c r="LE912" s="55"/>
      <c r="LF912" s="55"/>
      <c r="LG912" s="55"/>
      <c r="LH912" s="55"/>
      <c r="LI912" s="55"/>
      <c r="LJ912" s="55"/>
      <c r="LK912" s="55"/>
      <c r="LL912" s="55"/>
      <c r="LM912" s="55"/>
      <c r="LN912" s="55"/>
      <c r="LO912" s="55"/>
      <c r="LP912" s="55"/>
      <c r="LQ912" s="55"/>
      <c r="LR912" s="55"/>
      <c r="LS912" s="55"/>
      <c r="LT912" s="55"/>
      <c r="LU912" s="55"/>
      <c r="LV912" s="55"/>
      <c r="LW912" s="55"/>
      <c r="LX912" s="55"/>
      <c r="LY912" s="55"/>
      <c r="LZ912" s="55"/>
      <c r="MA912" s="55"/>
      <c r="MB912" s="55"/>
      <c r="MC912" s="55"/>
      <c r="MD912" s="55"/>
      <c r="ME912" s="55"/>
      <c r="MF912" s="55"/>
      <c r="MG912" s="55"/>
      <c r="MH912" s="55"/>
      <c r="MI912" s="55"/>
      <c r="MJ912" s="55"/>
      <c r="MK912" s="55"/>
      <c r="ML912" s="55"/>
      <c r="MM912" s="55"/>
      <c r="MN912" s="55"/>
      <c r="MO912" s="55"/>
      <c r="MP912" s="55"/>
      <c r="MQ912" s="55"/>
      <c r="MR912" s="55"/>
      <c r="MS912" s="55"/>
      <c r="MT912" s="55"/>
      <c r="MU912" s="55"/>
      <c r="MV912" s="55"/>
      <c r="MW912" s="55"/>
      <c r="MX912" s="55"/>
      <c r="MY912" s="55"/>
      <c r="MZ912" s="55"/>
      <c r="NA912" s="55"/>
      <c r="NB912" s="55"/>
      <c r="NC912" s="55"/>
      <c r="ND912" s="55"/>
      <c r="NE912" s="55"/>
      <c r="NF912" s="55"/>
      <c r="NG912" s="55"/>
      <c r="NH912" s="55"/>
      <c r="NI912" s="55"/>
      <c r="NJ912" s="55"/>
      <c r="NK912" s="55"/>
      <c r="NL912" s="55"/>
      <c r="NM912" s="55"/>
      <c r="NN912" s="55"/>
      <c r="NO912" s="55"/>
      <c r="NP912" s="55"/>
      <c r="NQ912" s="55"/>
      <c r="NR912" s="55"/>
      <c r="NS912" s="55"/>
      <c r="NT912" s="55"/>
      <c r="NU912" s="55"/>
      <c r="NV912" s="55"/>
      <c r="NW912" s="55"/>
      <c r="NX912" s="55"/>
      <c r="NY912" s="55"/>
      <c r="NZ912" s="55"/>
      <c r="OA912" s="55"/>
      <c r="OB912" s="55"/>
      <c r="OC912" s="55"/>
      <c r="OD912" s="55"/>
      <c r="OE912" s="55"/>
      <c r="OF912" s="55"/>
      <c r="OG912" s="55"/>
      <c r="OH912" s="55"/>
      <c r="OI912" s="55"/>
      <c r="OJ912" s="55"/>
      <c r="OK912" s="55"/>
      <c r="OL912" s="55"/>
      <c r="OM912" s="55"/>
      <c r="ON912" s="55"/>
      <c r="OO912" s="55"/>
      <c r="OP912" s="55"/>
      <c r="OQ912" s="55"/>
      <c r="OR912" s="55"/>
      <c r="OS912" s="55"/>
      <c r="OT912" s="55"/>
      <c r="OU912" s="55"/>
      <c r="OV912" s="55"/>
      <c r="OW912" s="55"/>
      <c r="OX912" s="55"/>
      <c r="OY912" s="55"/>
      <c r="OZ912" s="55"/>
      <c r="PA912" s="55"/>
      <c r="PB912" s="55"/>
      <c r="PC912" s="55"/>
      <c r="PD912" s="55"/>
      <c r="PE912" s="55"/>
      <c r="PF912" s="55"/>
      <c r="PG912" s="55"/>
      <c r="PH912" s="55"/>
      <c r="PI912" s="55"/>
      <c r="PJ912" s="55"/>
      <c r="PK912" s="55"/>
      <c r="PL912" s="55"/>
      <c r="PM912" s="55"/>
      <c r="PN912" s="55"/>
      <c r="PO912" s="55"/>
      <c r="PP912" s="55"/>
      <c r="PQ912" s="55"/>
      <c r="PR912" s="55"/>
      <c r="PS912" s="55"/>
      <c r="PT912" s="55"/>
      <c r="PU912" s="55"/>
      <c r="PV912" s="55"/>
      <c r="PW912" s="55"/>
      <c r="PX912" s="55"/>
      <c r="PY912" s="55"/>
      <c r="PZ912" s="55"/>
      <c r="QA912" s="55"/>
      <c r="QB912" s="55"/>
      <c r="QC912" s="55"/>
      <c r="QD912" s="55"/>
      <c r="QE912" s="55"/>
      <c r="QF912" s="55"/>
      <c r="QG912" s="55"/>
      <c r="QH912" s="55"/>
      <c r="QI912" s="55"/>
      <c r="QJ912" s="55"/>
      <c r="QK912" s="55"/>
      <c r="QL912" s="55"/>
      <c r="QM912" s="55"/>
      <c r="QN912" s="55"/>
      <c r="QO912" s="55"/>
      <c r="QP912" s="55"/>
      <c r="QQ912" s="55"/>
      <c r="QR912" s="55"/>
      <c r="QS912" s="55"/>
      <c r="QT912" s="55"/>
      <c r="QU912" s="55"/>
      <c r="QV912" s="55"/>
      <c r="QW912" s="55"/>
      <c r="QX912" s="55"/>
      <c r="QY912" s="55"/>
      <c r="QZ912" s="55"/>
      <c r="RA912" s="55"/>
      <c r="RB912" s="55"/>
      <c r="RC912" s="55"/>
      <c r="RD912" s="55"/>
      <c r="RE912" s="55"/>
      <c r="RF912" s="55"/>
      <c r="RG912" s="55"/>
      <c r="RH912" s="55"/>
      <c r="RI912" s="55"/>
      <c r="RJ912" s="55"/>
      <c r="RK912" s="55"/>
      <c r="RL912" s="55"/>
      <c r="RM912" s="55"/>
      <c r="RN912" s="55"/>
      <c r="RO912" s="55"/>
      <c r="RP912" s="55"/>
      <c r="RQ912" s="55"/>
      <c r="RR912" s="55"/>
      <c r="RS912" s="55"/>
      <c r="RT912" s="55"/>
      <c r="RU912" s="55"/>
      <c r="RV912" s="55"/>
      <c r="RW912" s="55"/>
      <c r="RX912" s="55"/>
      <c r="RY912" s="55"/>
      <c r="RZ912" s="55"/>
      <c r="SA912" s="55"/>
      <c r="SB912" s="55"/>
      <c r="SC912" s="55"/>
      <c r="SD912" s="55"/>
      <c r="SE912" s="55"/>
      <c r="SF912" s="55"/>
      <c r="SG912" s="55"/>
      <c r="SH912" s="55"/>
      <c r="SI912" s="55"/>
      <c r="SJ912" s="55"/>
      <c r="SK912" s="55"/>
      <c r="SL912" s="55"/>
      <c r="SM912" s="55"/>
      <c r="SN912" s="55"/>
      <c r="SO912" s="55"/>
      <c r="SP912" s="55"/>
      <c r="SQ912" s="55"/>
      <c r="SR912" s="55"/>
      <c r="SS912" s="55"/>
      <c r="ST912" s="55"/>
      <c r="SU912" s="55"/>
      <c r="SV912" s="55"/>
      <c r="SW912" s="55"/>
      <c r="SX912" s="55"/>
      <c r="SY912" s="55"/>
      <c r="SZ912" s="55"/>
      <c r="TA912" s="55"/>
      <c r="TB912" s="55"/>
      <c r="TC912" s="55"/>
      <c r="TD912" s="55"/>
      <c r="TE912" s="55"/>
      <c r="TF912" s="55"/>
      <c r="TG912" s="55"/>
      <c r="TH912" s="55"/>
      <c r="TI912" s="55"/>
      <c r="TJ912" s="55"/>
      <c r="TK912" s="55"/>
      <c r="TL912" s="55"/>
      <c r="TM912" s="55"/>
      <c r="TN912" s="55"/>
      <c r="TO912" s="55"/>
      <c r="TP912" s="55"/>
      <c r="TQ912" s="55"/>
      <c r="TR912" s="55"/>
      <c r="TS912" s="55"/>
      <c r="TT912" s="55"/>
      <c r="TU912" s="55"/>
      <c r="TV912" s="55"/>
      <c r="TW912" s="55"/>
      <c r="TX912" s="55"/>
      <c r="TY912" s="55"/>
      <c r="TZ912" s="55"/>
      <c r="UA912" s="55"/>
      <c r="UB912" s="55"/>
      <c r="UC912" s="55"/>
      <c r="UD912" s="55"/>
      <c r="UE912" s="55"/>
      <c r="UF912" s="55"/>
      <c r="UG912" s="55"/>
      <c r="UH912" s="55"/>
      <c r="UI912" s="55"/>
      <c r="UJ912" s="55"/>
      <c r="UK912" s="55"/>
      <c r="UL912" s="55"/>
      <c r="UM912" s="55"/>
      <c r="UN912" s="55"/>
      <c r="UO912" s="55"/>
      <c r="UP912" s="55"/>
      <c r="UQ912" s="55"/>
      <c r="UR912" s="55"/>
      <c r="US912" s="55"/>
      <c r="UT912" s="55"/>
      <c r="UU912" s="55"/>
      <c r="UV912" s="55"/>
      <c r="UW912" s="55"/>
      <c r="UX912" s="55"/>
      <c r="UY912" s="55"/>
      <c r="UZ912" s="55"/>
      <c r="VA912" s="55"/>
      <c r="VB912" s="55"/>
      <c r="VC912" s="55"/>
      <c r="VD912" s="55"/>
      <c r="VE912" s="55"/>
      <c r="VF912" s="55"/>
      <c r="VG912" s="55"/>
      <c r="VH912" s="55"/>
      <c r="VI912" s="55"/>
      <c r="VJ912" s="55"/>
      <c r="VK912" s="55"/>
      <c r="VL912" s="55"/>
      <c r="VM912" s="55"/>
      <c r="VN912" s="55"/>
      <c r="VO912" s="55"/>
      <c r="VP912" s="55"/>
      <c r="VQ912" s="55"/>
      <c r="VR912" s="55"/>
      <c r="VS912" s="55"/>
      <c r="VT912" s="55"/>
      <c r="VU912" s="55"/>
      <c r="VV912" s="55"/>
      <c r="VW912" s="55"/>
      <c r="VX912" s="55"/>
      <c r="VY912" s="55"/>
      <c r="VZ912" s="55"/>
      <c r="WA912" s="55"/>
      <c r="WB912" s="55"/>
      <c r="WC912" s="55"/>
      <c r="WD912" s="55"/>
      <c r="WE912" s="55"/>
      <c r="WF912" s="55"/>
      <c r="WG912" s="55"/>
      <c r="WH912" s="55"/>
      <c r="WI912" s="55"/>
      <c r="WJ912" s="55"/>
      <c r="WK912" s="55"/>
      <c r="WL912" s="55"/>
      <c r="WM912" s="55"/>
      <c r="WN912" s="55"/>
      <c r="WO912" s="55"/>
      <c r="WP912" s="55"/>
      <c r="WQ912" s="55"/>
      <c r="WR912" s="55"/>
      <c r="WS912" s="55"/>
      <c r="WT912" s="55"/>
      <c r="WU912" s="55"/>
      <c r="WV912" s="55"/>
      <c r="WW912" s="55"/>
      <c r="WX912" s="55"/>
      <c r="WY912" s="55"/>
      <c r="WZ912" s="55"/>
      <c r="XA912" s="55"/>
      <c r="XB912" s="55"/>
      <c r="XC912" s="55"/>
      <c r="XD912" s="55"/>
      <c r="XE912" s="55"/>
      <c r="XF912" s="55"/>
      <c r="XG912" s="55"/>
      <c r="XH912" s="55"/>
      <c r="XI912" s="55"/>
      <c r="XJ912" s="55"/>
      <c r="XK912" s="55"/>
      <c r="XL912" s="55"/>
      <c r="XM912" s="55"/>
      <c r="XN912" s="55"/>
      <c r="XO912" s="55"/>
      <c r="XP912" s="55"/>
      <c r="XQ912" s="55"/>
      <c r="XR912" s="55"/>
      <c r="XS912" s="55"/>
      <c r="XT912" s="55"/>
      <c r="XU912" s="55"/>
      <c r="XV912" s="55"/>
      <c r="XW912" s="55"/>
      <c r="XX912" s="55"/>
      <c r="XY912" s="55"/>
      <c r="XZ912" s="55"/>
      <c r="YA912" s="55"/>
      <c r="YB912" s="55"/>
      <c r="YC912" s="55"/>
      <c r="YD912" s="55"/>
      <c r="YE912" s="55"/>
      <c r="YF912" s="55"/>
      <c r="YG912" s="55"/>
      <c r="YH912" s="55"/>
      <c r="YI912" s="55"/>
      <c r="YJ912" s="55"/>
      <c r="YK912" s="55"/>
      <c r="YL912" s="55"/>
      <c r="YM912" s="55"/>
      <c r="YN912" s="55"/>
      <c r="YO912" s="55"/>
      <c r="YP912" s="55"/>
      <c r="YQ912" s="55"/>
      <c r="YR912" s="55"/>
      <c r="YS912" s="55"/>
      <c r="YT912" s="55"/>
      <c r="YU912" s="55"/>
      <c r="YV912" s="55"/>
      <c r="YW912" s="55"/>
      <c r="YX912" s="55"/>
      <c r="YY912" s="55"/>
      <c r="YZ912" s="55"/>
      <c r="ZA912" s="55"/>
      <c r="ZB912" s="55"/>
      <c r="ZC912" s="55"/>
      <c r="ZD912" s="55"/>
      <c r="ZE912" s="55"/>
      <c r="ZF912" s="55"/>
      <c r="ZG912" s="55"/>
      <c r="ZH912" s="55"/>
      <c r="ZI912" s="55"/>
      <c r="ZJ912" s="55"/>
      <c r="ZK912" s="55"/>
      <c r="ZL912" s="55"/>
      <c r="ZM912" s="55"/>
      <c r="ZN912" s="55"/>
      <c r="ZO912" s="55"/>
      <c r="ZP912" s="55"/>
      <c r="ZQ912" s="55"/>
      <c r="ZR912" s="55"/>
      <c r="ZS912" s="55"/>
      <c r="ZT912" s="55"/>
      <c r="ZU912" s="55"/>
      <c r="ZV912" s="55"/>
      <c r="ZW912" s="55"/>
      <c r="ZX912" s="55"/>
      <c r="ZY912" s="55"/>
      <c r="ZZ912" s="55"/>
    </row>
    <row r="913" spans="1:702" s="55" customFormat="1" hidden="1" outlineLevel="1" x14ac:dyDescent="0.2">
      <c r="A913" s="49"/>
      <c r="B913" s="50"/>
      <c r="C913" s="49" t="s">
        <v>124</v>
      </c>
      <c r="D913" s="51"/>
      <c r="E913" s="170"/>
      <c r="F913" s="53"/>
      <c r="G913" s="170"/>
      <c r="H913" s="43"/>
      <c r="I913" s="132"/>
      <c r="J913" s="170"/>
      <c r="K913" s="190"/>
      <c r="L913" s="178"/>
    </row>
    <row r="914" spans="1:702" s="55" customFormat="1" hidden="1" outlineLevel="1" x14ac:dyDescent="0.2">
      <c r="A914" s="49"/>
      <c r="B914" s="50"/>
      <c r="C914" s="49" t="s">
        <v>137</v>
      </c>
      <c r="D914" s="51"/>
      <c r="E914" s="171"/>
      <c r="F914" s="53"/>
      <c r="G914" s="171"/>
      <c r="H914" s="43"/>
      <c r="I914" s="132"/>
      <c r="J914" s="171"/>
      <c r="K914" s="191"/>
      <c r="L914" s="179"/>
    </row>
    <row r="915" spans="1:702" s="55" customFormat="1" hidden="1" outlineLevel="1" x14ac:dyDescent="0.2">
      <c r="A915" s="49"/>
      <c r="B915" s="50"/>
      <c r="C915" s="49" t="s">
        <v>138</v>
      </c>
      <c r="D915" s="51"/>
      <c r="E915" s="172"/>
      <c r="F915" s="53"/>
      <c r="G915" s="172"/>
      <c r="H915" s="43"/>
      <c r="I915" s="132"/>
      <c r="J915" s="172"/>
      <c r="K915" s="192"/>
      <c r="L915" s="180"/>
    </row>
    <row r="916" spans="1:702" s="63" customFormat="1" collapsed="1" x14ac:dyDescent="0.2">
      <c r="A916" s="41"/>
      <c r="B916" s="60">
        <v>723</v>
      </c>
      <c r="C916" s="79" t="s">
        <v>270</v>
      </c>
      <c r="D916" s="61"/>
      <c r="E916" s="58"/>
      <c r="F916" s="58">
        <f>SUM(F917:F919)</f>
        <v>0</v>
      </c>
      <c r="G916" s="129">
        <f>F916-E916</f>
        <v>0</v>
      </c>
      <c r="H916" s="58">
        <f t="shared" ref="H916" si="219">SUM(H917:H919)</f>
        <v>0</v>
      </c>
      <c r="I916" s="130" t="str">
        <f>IF((OR(I917="SZ",I918="SZ",I919="SZ")),"SZ","AZ")</f>
        <v>AZ</v>
      </c>
      <c r="J916" s="129">
        <f>H916-E916</f>
        <v>0</v>
      </c>
      <c r="K916" s="135">
        <f>IF(F916="",E916,IF(I916="SZ",H916,F916))</f>
        <v>0</v>
      </c>
      <c r="L916" s="129">
        <f>K916-E916</f>
        <v>0</v>
      </c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5"/>
      <c r="BQ916" s="55"/>
      <c r="BR916" s="55"/>
      <c r="BS916" s="55"/>
      <c r="BT916" s="55"/>
      <c r="BU916" s="55"/>
      <c r="BV916" s="55"/>
      <c r="BW916" s="55"/>
      <c r="BX916" s="55"/>
      <c r="BY916" s="55"/>
      <c r="BZ916" s="55"/>
      <c r="CA916" s="55"/>
      <c r="CB916" s="55"/>
      <c r="CC916" s="55"/>
      <c r="CD916" s="55"/>
      <c r="CE916" s="55"/>
      <c r="CF916" s="55"/>
      <c r="CG916" s="55"/>
      <c r="CH916" s="55"/>
      <c r="CI916" s="55"/>
      <c r="CJ916" s="55"/>
      <c r="CK916" s="55"/>
      <c r="CL916" s="55"/>
      <c r="CM916" s="55"/>
      <c r="CN916" s="55"/>
      <c r="CO916" s="55"/>
      <c r="CP916" s="55"/>
      <c r="CQ916" s="55"/>
      <c r="CR916" s="55"/>
      <c r="CS916" s="55"/>
      <c r="CT916" s="55"/>
      <c r="CU916" s="55"/>
      <c r="CV916" s="55"/>
      <c r="CW916" s="55"/>
      <c r="CX916" s="55"/>
      <c r="CY916" s="55"/>
      <c r="CZ916" s="55"/>
      <c r="DA916" s="55"/>
      <c r="DB916" s="55"/>
      <c r="DC916" s="55"/>
      <c r="DD916" s="55"/>
      <c r="DE916" s="55"/>
      <c r="DF916" s="55"/>
      <c r="DG916" s="55"/>
      <c r="DH916" s="55"/>
      <c r="DI916" s="55"/>
      <c r="DJ916" s="55"/>
      <c r="DK916" s="55"/>
      <c r="DL916" s="55"/>
      <c r="DM916" s="55"/>
      <c r="DN916" s="55"/>
      <c r="DO916" s="55"/>
      <c r="DP916" s="55"/>
      <c r="DQ916" s="55"/>
      <c r="DR916" s="55"/>
      <c r="DS916" s="55"/>
      <c r="DT916" s="55"/>
      <c r="DU916" s="55"/>
      <c r="DV916" s="55"/>
      <c r="DW916" s="55"/>
      <c r="DX916" s="55"/>
      <c r="DY916" s="55"/>
      <c r="DZ916" s="55"/>
      <c r="EA916" s="55"/>
      <c r="EB916" s="55"/>
      <c r="EC916" s="55"/>
      <c r="ED916" s="55"/>
      <c r="EE916" s="55"/>
      <c r="EF916" s="55"/>
      <c r="EG916" s="55"/>
      <c r="EH916" s="55"/>
      <c r="EI916" s="55"/>
      <c r="EJ916" s="55"/>
      <c r="EK916" s="55"/>
      <c r="EL916" s="55"/>
      <c r="EM916" s="55"/>
      <c r="EN916" s="55"/>
      <c r="EO916" s="55"/>
      <c r="EP916" s="55"/>
      <c r="EQ916" s="55"/>
      <c r="ER916" s="55"/>
      <c r="ES916" s="55"/>
      <c r="ET916" s="55"/>
      <c r="EU916" s="55"/>
      <c r="EV916" s="55"/>
      <c r="EW916" s="55"/>
      <c r="EX916" s="55"/>
      <c r="EY916" s="55"/>
      <c r="EZ916" s="55"/>
      <c r="FA916" s="55"/>
      <c r="FB916" s="55"/>
      <c r="FC916" s="55"/>
      <c r="FD916" s="55"/>
      <c r="FE916" s="55"/>
      <c r="FF916" s="55"/>
      <c r="FG916" s="55"/>
      <c r="FH916" s="55"/>
      <c r="FI916" s="55"/>
      <c r="FJ916" s="55"/>
      <c r="FK916" s="55"/>
      <c r="FL916" s="55"/>
      <c r="FM916" s="55"/>
      <c r="FN916" s="55"/>
      <c r="FO916" s="55"/>
      <c r="FP916" s="55"/>
      <c r="FQ916" s="55"/>
      <c r="FR916" s="55"/>
      <c r="FS916" s="55"/>
      <c r="FT916" s="55"/>
      <c r="FU916" s="55"/>
      <c r="FV916" s="55"/>
      <c r="FW916" s="55"/>
      <c r="FX916" s="55"/>
      <c r="FY916" s="55"/>
      <c r="FZ916" s="55"/>
      <c r="GA916" s="55"/>
      <c r="GB916" s="55"/>
      <c r="GC916" s="55"/>
      <c r="GD916" s="55"/>
      <c r="GE916" s="55"/>
      <c r="GF916" s="55"/>
      <c r="GG916" s="55"/>
      <c r="GH916" s="55"/>
      <c r="GI916" s="55"/>
      <c r="GJ916" s="55"/>
      <c r="GK916" s="55"/>
      <c r="GL916" s="55"/>
      <c r="GM916" s="55"/>
      <c r="GN916" s="55"/>
      <c r="GO916" s="55"/>
      <c r="GP916" s="55"/>
      <c r="GQ916" s="55"/>
      <c r="GR916" s="55"/>
      <c r="GS916" s="55"/>
      <c r="GT916" s="55"/>
      <c r="GU916" s="55"/>
      <c r="GV916" s="55"/>
      <c r="GW916" s="55"/>
      <c r="GX916" s="55"/>
      <c r="GY916" s="55"/>
      <c r="GZ916" s="55"/>
      <c r="HA916" s="55"/>
      <c r="HB916" s="55"/>
      <c r="HC916" s="55"/>
      <c r="HD916" s="55"/>
      <c r="HE916" s="55"/>
      <c r="HF916" s="55"/>
      <c r="HG916" s="55"/>
      <c r="HH916" s="55"/>
      <c r="HI916" s="55"/>
      <c r="HJ916" s="55"/>
      <c r="HK916" s="55"/>
      <c r="HL916" s="55"/>
      <c r="HM916" s="55"/>
      <c r="HN916" s="55"/>
      <c r="HO916" s="55"/>
      <c r="HP916" s="55"/>
      <c r="HQ916" s="55"/>
      <c r="HR916" s="55"/>
      <c r="HS916" s="55"/>
      <c r="HT916" s="55"/>
      <c r="HU916" s="55"/>
      <c r="HV916" s="55"/>
      <c r="HW916" s="55"/>
      <c r="HX916" s="55"/>
      <c r="HY916" s="55"/>
      <c r="HZ916" s="55"/>
      <c r="IA916" s="55"/>
      <c r="IB916" s="55"/>
      <c r="IC916" s="55"/>
      <c r="ID916" s="55"/>
      <c r="IE916" s="55"/>
      <c r="IF916" s="55"/>
      <c r="IG916" s="55"/>
      <c r="IH916" s="55"/>
      <c r="II916" s="55"/>
      <c r="IJ916" s="55"/>
      <c r="IK916" s="55"/>
      <c r="IL916" s="55"/>
      <c r="IM916" s="55"/>
      <c r="IN916" s="55"/>
      <c r="IO916" s="55"/>
      <c r="IP916" s="55"/>
      <c r="IQ916" s="55"/>
      <c r="IR916" s="55"/>
      <c r="IS916" s="55"/>
      <c r="IT916" s="55"/>
      <c r="IU916" s="55"/>
      <c r="IV916" s="55"/>
      <c r="IW916" s="55"/>
      <c r="IX916" s="55"/>
      <c r="IY916" s="55"/>
      <c r="IZ916" s="55"/>
      <c r="JA916" s="55"/>
      <c r="JB916" s="55"/>
      <c r="JC916" s="55"/>
      <c r="JD916" s="55"/>
      <c r="JE916" s="55"/>
      <c r="JF916" s="55"/>
      <c r="JG916" s="55"/>
      <c r="JH916" s="55"/>
      <c r="JI916" s="55"/>
      <c r="JJ916" s="55"/>
      <c r="JK916" s="55"/>
      <c r="JL916" s="55"/>
      <c r="JM916" s="55"/>
      <c r="JN916" s="55"/>
      <c r="JO916" s="55"/>
      <c r="JP916" s="55"/>
      <c r="JQ916" s="55"/>
      <c r="JR916" s="55"/>
      <c r="JS916" s="55"/>
      <c r="JT916" s="55"/>
      <c r="JU916" s="55"/>
      <c r="JV916" s="55"/>
      <c r="JW916" s="55"/>
      <c r="JX916" s="55"/>
      <c r="JY916" s="55"/>
      <c r="JZ916" s="55"/>
      <c r="KA916" s="55"/>
      <c r="KB916" s="55"/>
      <c r="KC916" s="55"/>
      <c r="KD916" s="55"/>
      <c r="KE916" s="55"/>
      <c r="KF916" s="55"/>
      <c r="KG916" s="55"/>
      <c r="KH916" s="55"/>
      <c r="KI916" s="55"/>
      <c r="KJ916" s="55"/>
      <c r="KK916" s="55"/>
      <c r="KL916" s="55"/>
      <c r="KM916" s="55"/>
      <c r="KN916" s="55"/>
      <c r="KO916" s="55"/>
      <c r="KP916" s="55"/>
      <c r="KQ916" s="55"/>
      <c r="KR916" s="55"/>
      <c r="KS916" s="55"/>
      <c r="KT916" s="55"/>
      <c r="KU916" s="55"/>
      <c r="KV916" s="55"/>
      <c r="KW916" s="55"/>
      <c r="KX916" s="55"/>
      <c r="KY916" s="55"/>
      <c r="KZ916" s="55"/>
      <c r="LA916" s="55"/>
      <c r="LB916" s="55"/>
      <c r="LC916" s="55"/>
      <c r="LD916" s="55"/>
      <c r="LE916" s="55"/>
      <c r="LF916" s="55"/>
      <c r="LG916" s="55"/>
      <c r="LH916" s="55"/>
      <c r="LI916" s="55"/>
      <c r="LJ916" s="55"/>
      <c r="LK916" s="55"/>
      <c r="LL916" s="55"/>
      <c r="LM916" s="55"/>
      <c r="LN916" s="55"/>
      <c r="LO916" s="55"/>
      <c r="LP916" s="55"/>
      <c r="LQ916" s="55"/>
      <c r="LR916" s="55"/>
      <c r="LS916" s="55"/>
      <c r="LT916" s="55"/>
      <c r="LU916" s="55"/>
      <c r="LV916" s="55"/>
      <c r="LW916" s="55"/>
      <c r="LX916" s="55"/>
      <c r="LY916" s="55"/>
      <c r="LZ916" s="55"/>
      <c r="MA916" s="55"/>
      <c r="MB916" s="55"/>
      <c r="MC916" s="55"/>
      <c r="MD916" s="55"/>
      <c r="ME916" s="55"/>
      <c r="MF916" s="55"/>
      <c r="MG916" s="55"/>
      <c r="MH916" s="55"/>
      <c r="MI916" s="55"/>
      <c r="MJ916" s="55"/>
      <c r="MK916" s="55"/>
      <c r="ML916" s="55"/>
      <c r="MM916" s="55"/>
      <c r="MN916" s="55"/>
      <c r="MO916" s="55"/>
      <c r="MP916" s="55"/>
      <c r="MQ916" s="55"/>
      <c r="MR916" s="55"/>
      <c r="MS916" s="55"/>
      <c r="MT916" s="55"/>
      <c r="MU916" s="55"/>
      <c r="MV916" s="55"/>
      <c r="MW916" s="55"/>
      <c r="MX916" s="55"/>
      <c r="MY916" s="55"/>
      <c r="MZ916" s="55"/>
      <c r="NA916" s="55"/>
      <c r="NB916" s="55"/>
      <c r="NC916" s="55"/>
      <c r="ND916" s="55"/>
      <c r="NE916" s="55"/>
      <c r="NF916" s="55"/>
      <c r="NG916" s="55"/>
      <c r="NH916" s="55"/>
      <c r="NI916" s="55"/>
      <c r="NJ916" s="55"/>
      <c r="NK916" s="55"/>
      <c r="NL916" s="55"/>
      <c r="NM916" s="55"/>
      <c r="NN916" s="55"/>
      <c r="NO916" s="55"/>
      <c r="NP916" s="55"/>
      <c r="NQ916" s="55"/>
      <c r="NR916" s="55"/>
      <c r="NS916" s="55"/>
      <c r="NT916" s="55"/>
      <c r="NU916" s="55"/>
      <c r="NV916" s="55"/>
      <c r="NW916" s="55"/>
      <c r="NX916" s="55"/>
      <c r="NY916" s="55"/>
      <c r="NZ916" s="55"/>
      <c r="OA916" s="55"/>
      <c r="OB916" s="55"/>
      <c r="OC916" s="55"/>
      <c r="OD916" s="55"/>
      <c r="OE916" s="55"/>
      <c r="OF916" s="55"/>
      <c r="OG916" s="55"/>
      <c r="OH916" s="55"/>
      <c r="OI916" s="55"/>
      <c r="OJ916" s="55"/>
      <c r="OK916" s="55"/>
      <c r="OL916" s="55"/>
      <c r="OM916" s="55"/>
      <c r="ON916" s="55"/>
      <c r="OO916" s="55"/>
      <c r="OP916" s="55"/>
      <c r="OQ916" s="55"/>
      <c r="OR916" s="55"/>
      <c r="OS916" s="55"/>
      <c r="OT916" s="55"/>
      <c r="OU916" s="55"/>
      <c r="OV916" s="55"/>
      <c r="OW916" s="55"/>
      <c r="OX916" s="55"/>
      <c r="OY916" s="55"/>
      <c r="OZ916" s="55"/>
      <c r="PA916" s="55"/>
      <c r="PB916" s="55"/>
      <c r="PC916" s="55"/>
      <c r="PD916" s="55"/>
      <c r="PE916" s="55"/>
      <c r="PF916" s="55"/>
      <c r="PG916" s="55"/>
      <c r="PH916" s="55"/>
      <c r="PI916" s="55"/>
      <c r="PJ916" s="55"/>
      <c r="PK916" s="55"/>
      <c r="PL916" s="55"/>
      <c r="PM916" s="55"/>
      <c r="PN916" s="55"/>
      <c r="PO916" s="55"/>
      <c r="PP916" s="55"/>
      <c r="PQ916" s="55"/>
      <c r="PR916" s="55"/>
      <c r="PS916" s="55"/>
      <c r="PT916" s="55"/>
      <c r="PU916" s="55"/>
      <c r="PV916" s="55"/>
      <c r="PW916" s="55"/>
      <c r="PX916" s="55"/>
      <c r="PY916" s="55"/>
      <c r="PZ916" s="55"/>
      <c r="QA916" s="55"/>
      <c r="QB916" s="55"/>
      <c r="QC916" s="55"/>
      <c r="QD916" s="55"/>
      <c r="QE916" s="55"/>
      <c r="QF916" s="55"/>
      <c r="QG916" s="55"/>
      <c r="QH916" s="55"/>
      <c r="QI916" s="55"/>
      <c r="QJ916" s="55"/>
      <c r="QK916" s="55"/>
      <c r="QL916" s="55"/>
      <c r="QM916" s="55"/>
      <c r="QN916" s="55"/>
      <c r="QO916" s="55"/>
      <c r="QP916" s="55"/>
      <c r="QQ916" s="55"/>
      <c r="QR916" s="55"/>
      <c r="QS916" s="55"/>
      <c r="QT916" s="55"/>
      <c r="QU916" s="55"/>
      <c r="QV916" s="55"/>
      <c r="QW916" s="55"/>
      <c r="QX916" s="55"/>
      <c r="QY916" s="55"/>
      <c r="QZ916" s="55"/>
      <c r="RA916" s="55"/>
      <c r="RB916" s="55"/>
      <c r="RC916" s="55"/>
      <c r="RD916" s="55"/>
      <c r="RE916" s="55"/>
      <c r="RF916" s="55"/>
      <c r="RG916" s="55"/>
      <c r="RH916" s="55"/>
      <c r="RI916" s="55"/>
      <c r="RJ916" s="55"/>
      <c r="RK916" s="55"/>
      <c r="RL916" s="55"/>
      <c r="RM916" s="55"/>
      <c r="RN916" s="55"/>
      <c r="RO916" s="55"/>
      <c r="RP916" s="55"/>
      <c r="RQ916" s="55"/>
      <c r="RR916" s="55"/>
      <c r="RS916" s="55"/>
      <c r="RT916" s="55"/>
      <c r="RU916" s="55"/>
      <c r="RV916" s="55"/>
      <c r="RW916" s="55"/>
      <c r="RX916" s="55"/>
      <c r="RY916" s="55"/>
      <c r="RZ916" s="55"/>
      <c r="SA916" s="55"/>
      <c r="SB916" s="55"/>
      <c r="SC916" s="55"/>
      <c r="SD916" s="55"/>
      <c r="SE916" s="55"/>
      <c r="SF916" s="55"/>
      <c r="SG916" s="55"/>
      <c r="SH916" s="55"/>
      <c r="SI916" s="55"/>
      <c r="SJ916" s="55"/>
      <c r="SK916" s="55"/>
      <c r="SL916" s="55"/>
      <c r="SM916" s="55"/>
      <c r="SN916" s="55"/>
      <c r="SO916" s="55"/>
      <c r="SP916" s="55"/>
      <c r="SQ916" s="55"/>
      <c r="SR916" s="55"/>
      <c r="SS916" s="55"/>
      <c r="ST916" s="55"/>
      <c r="SU916" s="55"/>
      <c r="SV916" s="55"/>
      <c r="SW916" s="55"/>
      <c r="SX916" s="55"/>
      <c r="SY916" s="55"/>
      <c r="SZ916" s="55"/>
      <c r="TA916" s="55"/>
      <c r="TB916" s="55"/>
      <c r="TC916" s="55"/>
      <c r="TD916" s="55"/>
      <c r="TE916" s="55"/>
      <c r="TF916" s="55"/>
      <c r="TG916" s="55"/>
      <c r="TH916" s="55"/>
      <c r="TI916" s="55"/>
      <c r="TJ916" s="55"/>
      <c r="TK916" s="55"/>
      <c r="TL916" s="55"/>
      <c r="TM916" s="55"/>
      <c r="TN916" s="55"/>
      <c r="TO916" s="55"/>
      <c r="TP916" s="55"/>
      <c r="TQ916" s="55"/>
      <c r="TR916" s="55"/>
      <c r="TS916" s="55"/>
      <c r="TT916" s="55"/>
      <c r="TU916" s="55"/>
      <c r="TV916" s="55"/>
      <c r="TW916" s="55"/>
      <c r="TX916" s="55"/>
      <c r="TY916" s="55"/>
      <c r="TZ916" s="55"/>
      <c r="UA916" s="55"/>
      <c r="UB916" s="55"/>
      <c r="UC916" s="55"/>
      <c r="UD916" s="55"/>
      <c r="UE916" s="55"/>
      <c r="UF916" s="55"/>
      <c r="UG916" s="55"/>
      <c r="UH916" s="55"/>
      <c r="UI916" s="55"/>
      <c r="UJ916" s="55"/>
      <c r="UK916" s="55"/>
      <c r="UL916" s="55"/>
      <c r="UM916" s="55"/>
      <c r="UN916" s="55"/>
      <c r="UO916" s="55"/>
      <c r="UP916" s="55"/>
      <c r="UQ916" s="55"/>
      <c r="UR916" s="55"/>
      <c r="US916" s="55"/>
      <c r="UT916" s="55"/>
      <c r="UU916" s="55"/>
      <c r="UV916" s="55"/>
      <c r="UW916" s="55"/>
      <c r="UX916" s="55"/>
      <c r="UY916" s="55"/>
      <c r="UZ916" s="55"/>
      <c r="VA916" s="55"/>
      <c r="VB916" s="55"/>
      <c r="VC916" s="55"/>
      <c r="VD916" s="55"/>
      <c r="VE916" s="55"/>
      <c r="VF916" s="55"/>
      <c r="VG916" s="55"/>
      <c r="VH916" s="55"/>
      <c r="VI916" s="55"/>
      <c r="VJ916" s="55"/>
      <c r="VK916" s="55"/>
      <c r="VL916" s="55"/>
      <c r="VM916" s="55"/>
      <c r="VN916" s="55"/>
      <c r="VO916" s="55"/>
      <c r="VP916" s="55"/>
      <c r="VQ916" s="55"/>
      <c r="VR916" s="55"/>
      <c r="VS916" s="55"/>
      <c r="VT916" s="55"/>
      <c r="VU916" s="55"/>
      <c r="VV916" s="55"/>
      <c r="VW916" s="55"/>
      <c r="VX916" s="55"/>
      <c r="VY916" s="55"/>
      <c r="VZ916" s="55"/>
      <c r="WA916" s="55"/>
      <c r="WB916" s="55"/>
      <c r="WC916" s="55"/>
      <c r="WD916" s="55"/>
      <c r="WE916" s="55"/>
      <c r="WF916" s="55"/>
      <c r="WG916" s="55"/>
      <c r="WH916" s="55"/>
      <c r="WI916" s="55"/>
      <c r="WJ916" s="55"/>
      <c r="WK916" s="55"/>
      <c r="WL916" s="55"/>
      <c r="WM916" s="55"/>
      <c r="WN916" s="55"/>
      <c r="WO916" s="55"/>
      <c r="WP916" s="55"/>
      <c r="WQ916" s="55"/>
      <c r="WR916" s="55"/>
      <c r="WS916" s="55"/>
      <c r="WT916" s="55"/>
      <c r="WU916" s="55"/>
      <c r="WV916" s="55"/>
      <c r="WW916" s="55"/>
      <c r="WX916" s="55"/>
      <c r="WY916" s="55"/>
      <c r="WZ916" s="55"/>
      <c r="XA916" s="55"/>
      <c r="XB916" s="55"/>
      <c r="XC916" s="55"/>
      <c r="XD916" s="55"/>
      <c r="XE916" s="55"/>
      <c r="XF916" s="55"/>
      <c r="XG916" s="55"/>
      <c r="XH916" s="55"/>
      <c r="XI916" s="55"/>
      <c r="XJ916" s="55"/>
      <c r="XK916" s="55"/>
      <c r="XL916" s="55"/>
      <c r="XM916" s="55"/>
      <c r="XN916" s="55"/>
      <c r="XO916" s="55"/>
      <c r="XP916" s="55"/>
      <c r="XQ916" s="55"/>
      <c r="XR916" s="55"/>
      <c r="XS916" s="55"/>
      <c r="XT916" s="55"/>
      <c r="XU916" s="55"/>
      <c r="XV916" s="55"/>
      <c r="XW916" s="55"/>
      <c r="XX916" s="55"/>
      <c r="XY916" s="55"/>
      <c r="XZ916" s="55"/>
      <c r="YA916" s="55"/>
      <c r="YB916" s="55"/>
      <c r="YC916" s="55"/>
      <c r="YD916" s="55"/>
      <c r="YE916" s="55"/>
      <c r="YF916" s="55"/>
      <c r="YG916" s="55"/>
      <c r="YH916" s="55"/>
      <c r="YI916" s="55"/>
      <c r="YJ916" s="55"/>
      <c r="YK916" s="55"/>
      <c r="YL916" s="55"/>
      <c r="YM916" s="55"/>
      <c r="YN916" s="55"/>
      <c r="YO916" s="55"/>
      <c r="YP916" s="55"/>
      <c r="YQ916" s="55"/>
      <c r="YR916" s="55"/>
      <c r="YS916" s="55"/>
      <c r="YT916" s="55"/>
      <c r="YU916" s="55"/>
      <c r="YV916" s="55"/>
      <c r="YW916" s="55"/>
      <c r="YX916" s="55"/>
      <c r="YY916" s="55"/>
      <c r="YZ916" s="55"/>
      <c r="ZA916" s="55"/>
      <c r="ZB916" s="55"/>
      <c r="ZC916" s="55"/>
      <c r="ZD916" s="55"/>
      <c r="ZE916" s="55"/>
      <c r="ZF916" s="55"/>
      <c r="ZG916" s="55"/>
      <c r="ZH916" s="55"/>
      <c r="ZI916" s="55"/>
      <c r="ZJ916" s="55"/>
      <c r="ZK916" s="55"/>
      <c r="ZL916" s="55"/>
      <c r="ZM916" s="55"/>
      <c r="ZN916" s="55"/>
      <c r="ZO916" s="55"/>
      <c r="ZP916" s="55"/>
      <c r="ZQ916" s="55"/>
      <c r="ZR916" s="55"/>
      <c r="ZS916" s="55"/>
      <c r="ZT916" s="55"/>
      <c r="ZU916" s="55"/>
      <c r="ZV916" s="55"/>
      <c r="ZW916" s="55"/>
      <c r="ZX916" s="55"/>
      <c r="ZY916" s="55"/>
      <c r="ZZ916" s="55"/>
    </row>
    <row r="917" spans="1:702" s="55" customFormat="1" hidden="1" outlineLevel="1" x14ac:dyDescent="0.2">
      <c r="A917" s="49"/>
      <c r="B917" s="50"/>
      <c r="C917" s="49" t="s">
        <v>124</v>
      </c>
      <c r="D917" s="51"/>
      <c r="E917" s="170"/>
      <c r="F917" s="53"/>
      <c r="G917" s="170"/>
      <c r="H917" s="43"/>
      <c r="I917" s="132"/>
      <c r="J917" s="170"/>
      <c r="K917" s="190"/>
      <c r="L917" s="178"/>
    </row>
    <row r="918" spans="1:702" s="55" customFormat="1" hidden="1" outlineLevel="1" x14ac:dyDescent="0.2">
      <c r="A918" s="49"/>
      <c r="B918" s="50"/>
      <c r="C918" s="49" t="s">
        <v>137</v>
      </c>
      <c r="D918" s="51"/>
      <c r="E918" s="171"/>
      <c r="F918" s="53"/>
      <c r="G918" s="171"/>
      <c r="H918" s="43"/>
      <c r="I918" s="132"/>
      <c r="J918" s="171"/>
      <c r="K918" s="191"/>
      <c r="L918" s="179"/>
    </row>
    <row r="919" spans="1:702" s="55" customFormat="1" hidden="1" outlineLevel="1" x14ac:dyDescent="0.2">
      <c r="A919" s="49"/>
      <c r="B919" s="50"/>
      <c r="C919" s="49" t="s">
        <v>138</v>
      </c>
      <c r="D919" s="51"/>
      <c r="E919" s="172"/>
      <c r="F919" s="53"/>
      <c r="G919" s="172"/>
      <c r="H919" s="43"/>
      <c r="I919" s="132"/>
      <c r="J919" s="172"/>
      <c r="K919" s="192"/>
      <c r="L919" s="180"/>
    </row>
    <row r="920" spans="1:702" s="63" customFormat="1" collapsed="1" x14ac:dyDescent="0.2">
      <c r="A920" s="41"/>
      <c r="B920" s="60">
        <v>724</v>
      </c>
      <c r="C920" s="79" t="s">
        <v>271</v>
      </c>
      <c r="D920" s="61"/>
      <c r="E920" s="58"/>
      <c r="F920" s="58">
        <f>SUM(F921:F923)</f>
        <v>0</v>
      </c>
      <c r="G920" s="129">
        <f>F920-E920</f>
        <v>0</v>
      </c>
      <c r="H920" s="58">
        <f t="shared" ref="H920" si="220">SUM(H921:H923)</f>
        <v>0</v>
      </c>
      <c r="I920" s="130" t="str">
        <f>IF((OR(I921="SZ",I922="SZ",I923="SZ")),"SZ","AZ")</f>
        <v>AZ</v>
      </c>
      <c r="J920" s="129">
        <f>H920-E920</f>
        <v>0</v>
      </c>
      <c r="K920" s="135">
        <f>IF(F920="",E920,IF(I920="SZ",H920,F920))</f>
        <v>0</v>
      </c>
      <c r="L920" s="129">
        <f>K920-E920</f>
        <v>0</v>
      </c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5"/>
      <c r="BQ920" s="55"/>
      <c r="BR920" s="55"/>
      <c r="BS920" s="55"/>
      <c r="BT920" s="55"/>
      <c r="BU920" s="55"/>
      <c r="BV920" s="55"/>
      <c r="BW920" s="55"/>
      <c r="BX920" s="55"/>
      <c r="BY920" s="55"/>
      <c r="BZ920" s="55"/>
      <c r="CA920" s="55"/>
      <c r="CB920" s="55"/>
      <c r="CC920" s="55"/>
      <c r="CD920" s="55"/>
      <c r="CE920" s="55"/>
      <c r="CF920" s="55"/>
      <c r="CG920" s="55"/>
      <c r="CH920" s="55"/>
      <c r="CI920" s="55"/>
      <c r="CJ920" s="55"/>
      <c r="CK920" s="55"/>
      <c r="CL920" s="55"/>
      <c r="CM920" s="55"/>
      <c r="CN920" s="55"/>
      <c r="CO920" s="55"/>
      <c r="CP920" s="55"/>
      <c r="CQ920" s="55"/>
      <c r="CR920" s="55"/>
      <c r="CS920" s="55"/>
      <c r="CT920" s="55"/>
      <c r="CU920" s="55"/>
      <c r="CV920" s="55"/>
      <c r="CW920" s="55"/>
      <c r="CX920" s="55"/>
      <c r="CY920" s="55"/>
      <c r="CZ920" s="55"/>
      <c r="DA920" s="55"/>
      <c r="DB920" s="55"/>
      <c r="DC920" s="55"/>
      <c r="DD920" s="55"/>
      <c r="DE920" s="55"/>
      <c r="DF920" s="55"/>
      <c r="DG920" s="55"/>
      <c r="DH920" s="55"/>
      <c r="DI920" s="55"/>
      <c r="DJ920" s="55"/>
      <c r="DK920" s="55"/>
      <c r="DL920" s="55"/>
      <c r="DM920" s="55"/>
      <c r="DN920" s="55"/>
      <c r="DO920" s="55"/>
      <c r="DP920" s="55"/>
      <c r="DQ920" s="55"/>
      <c r="DR920" s="55"/>
      <c r="DS920" s="55"/>
      <c r="DT920" s="55"/>
      <c r="DU920" s="55"/>
      <c r="DV920" s="55"/>
      <c r="DW920" s="55"/>
      <c r="DX920" s="55"/>
      <c r="DY920" s="55"/>
      <c r="DZ920" s="55"/>
      <c r="EA920" s="55"/>
      <c r="EB920" s="55"/>
      <c r="EC920" s="55"/>
      <c r="ED920" s="55"/>
      <c r="EE920" s="55"/>
      <c r="EF920" s="55"/>
      <c r="EG920" s="55"/>
      <c r="EH920" s="55"/>
      <c r="EI920" s="55"/>
      <c r="EJ920" s="55"/>
      <c r="EK920" s="55"/>
      <c r="EL920" s="55"/>
      <c r="EM920" s="55"/>
      <c r="EN920" s="55"/>
      <c r="EO920" s="55"/>
      <c r="EP920" s="55"/>
      <c r="EQ920" s="55"/>
      <c r="ER920" s="55"/>
      <c r="ES920" s="55"/>
      <c r="ET920" s="55"/>
      <c r="EU920" s="55"/>
      <c r="EV920" s="55"/>
      <c r="EW920" s="55"/>
      <c r="EX920" s="55"/>
      <c r="EY920" s="55"/>
      <c r="EZ920" s="55"/>
      <c r="FA920" s="55"/>
      <c r="FB920" s="55"/>
      <c r="FC920" s="55"/>
      <c r="FD920" s="55"/>
      <c r="FE920" s="55"/>
      <c r="FF920" s="55"/>
      <c r="FG920" s="55"/>
      <c r="FH920" s="55"/>
      <c r="FI920" s="55"/>
      <c r="FJ920" s="55"/>
      <c r="FK920" s="55"/>
      <c r="FL920" s="55"/>
      <c r="FM920" s="55"/>
      <c r="FN920" s="55"/>
      <c r="FO920" s="55"/>
      <c r="FP920" s="55"/>
      <c r="FQ920" s="55"/>
      <c r="FR920" s="55"/>
      <c r="FS920" s="55"/>
      <c r="FT920" s="55"/>
      <c r="FU920" s="55"/>
      <c r="FV920" s="55"/>
      <c r="FW920" s="55"/>
      <c r="FX920" s="55"/>
      <c r="FY920" s="55"/>
      <c r="FZ920" s="55"/>
      <c r="GA920" s="55"/>
      <c r="GB920" s="55"/>
      <c r="GC920" s="55"/>
      <c r="GD920" s="55"/>
      <c r="GE920" s="55"/>
      <c r="GF920" s="55"/>
      <c r="GG920" s="55"/>
      <c r="GH920" s="55"/>
      <c r="GI920" s="55"/>
      <c r="GJ920" s="55"/>
      <c r="GK920" s="55"/>
      <c r="GL920" s="55"/>
      <c r="GM920" s="55"/>
      <c r="GN920" s="55"/>
      <c r="GO920" s="55"/>
      <c r="GP920" s="55"/>
      <c r="GQ920" s="55"/>
      <c r="GR920" s="55"/>
      <c r="GS920" s="55"/>
      <c r="GT920" s="55"/>
      <c r="GU920" s="55"/>
      <c r="GV920" s="55"/>
      <c r="GW920" s="55"/>
      <c r="GX920" s="55"/>
      <c r="GY920" s="55"/>
      <c r="GZ920" s="55"/>
      <c r="HA920" s="55"/>
      <c r="HB920" s="55"/>
      <c r="HC920" s="55"/>
      <c r="HD920" s="55"/>
      <c r="HE920" s="55"/>
      <c r="HF920" s="55"/>
      <c r="HG920" s="55"/>
      <c r="HH920" s="55"/>
      <c r="HI920" s="55"/>
      <c r="HJ920" s="55"/>
      <c r="HK920" s="55"/>
      <c r="HL920" s="55"/>
      <c r="HM920" s="55"/>
      <c r="HN920" s="55"/>
      <c r="HO920" s="55"/>
      <c r="HP920" s="55"/>
      <c r="HQ920" s="55"/>
      <c r="HR920" s="55"/>
      <c r="HS920" s="55"/>
      <c r="HT920" s="55"/>
      <c r="HU920" s="55"/>
      <c r="HV920" s="55"/>
      <c r="HW920" s="55"/>
      <c r="HX920" s="55"/>
      <c r="HY920" s="55"/>
      <c r="HZ920" s="55"/>
      <c r="IA920" s="55"/>
      <c r="IB920" s="55"/>
      <c r="IC920" s="55"/>
      <c r="ID920" s="55"/>
      <c r="IE920" s="55"/>
      <c r="IF920" s="55"/>
      <c r="IG920" s="55"/>
      <c r="IH920" s="55"/>
      <c r="II920" s="55"/>
      <c r="IJ920" s="55"/>
      <c r="IK920" s="55"/>
      <c r="IL920" s="55"/>
      <c r="IM920" s="55"/>
      <c r="IN920" s="55"/>
      <c r="IO920" s="55"/>
      <c r="IP920" s="55"/>
      <c r="IQ920" s="55"/>
      <c r="IR920" s="55"/>
      <c r="IS920" s="55"/>
      <c r="IT920" s="55"/>
      <c r="IU920" s="55"/>
      <c r="IV920" s="55"/>
      <c r="IW920" s="55"/>
      <c r="IX920" s="55"/>
      <c r="IY920" s="55"/>
      <c r="IZ920" s="55"/>
      <c r="JA920" s="55"/>
      <c r="JB920" s="55"/>
      <c r="JC920" s="55"/>
      <c r="JD920" s="55"/>
      <c r="JE920" s="55"/>
      <c r="JF920" s="55"/>
      <c r="JG920" s="55"/>
      <c r="JH920" s="55"/>
      <c r="JI920" s="55"/>
      <c r="JJ920" s="55"/>
      <c r="JK920" s="55"/>
      <c r="JL920" s="55"/>
      <c r="JM920" s="55"/>
      <c r="JN920" s="55"/>
      <c r="JO920" s="55"/>
      <c r="JP920" s="55"/>
      <c r="JQ920" s="55"/>
      <c r="JR920" s="55"/>
      <c r="JS920" s="55"/>
      <c r="JT920" s="55"/>
      <c r="JU920" s="55"/>
      <c r="JV920" s="55"/>
      <c r="JW920" s="55"/>
      <c r="JX920" s="55"/>
      <c r="JY920" s="55"/>
      <c r="JZ920" s="55"/>
      <c r="KA920" s="55"/>
      <c r="KB920" s="55"/>
      <c r="KC920" s="55"/>
      <c r="KD920" s="55"/>
      <c r="KE920" s="55"/>
      <c r="KF920" s="55"/>
      <c r="KG920" s="55"/>
      <c r="KH920" s="55"/>
      <c r="KI920" s="55"/>
      <c r="KJ920" s="55"/>
      <c r="KK920" s="55"/>
      <c r="KL920" s="55"/>
      <c r="KM920" s="55"/>
      <c r="KN920" s="55"/>
      <c r="KO920" s="55"/>
      <c r="KP920" s="55"/>
      <c r="KQ920" s="55"/>
      <c r="KR920" s="55"/>
      <c r="KS920" s="55"/>
      <c r="KT920" s="55"/>
      <c r="KU920" s="55"/>
      <c r="KV920" s="55"/>
      <c r="KW920" s="55"/>
      <c r="KX920" s="55"/>
      <c r="KY920" s="55"/>
      <c r="KZ920" s="55"/>
      <c r="LA920" s="55"/>
      <c r="LB920" s="55"/>
      <c r="LC920" s="55"/>
      <c r="LD920" s="55"/>
      <c r="LE920" s="55"/>
      <c r="LF920" s="55"/>
      <c r="LG920" s="55"/>
      <c r="LH920" s="55"/>
      <c r="LI920" s="55"/>
      <c r="LJ920" s="55"/>
      <c r="LK920" s="55"/>
      <c r="LL920" s="55"/>
      <c r="LM920" s="55"/>
      <c r="LN920" s="55"/>
      <c r="LO920" s="55"/>
      <c r="LP920" s="55"/>
      <c r="LQ920" s="55"/>
      <c r="LR920" s="55"/>
      <c r="LS920" s="55"/>
      <c r="LT920" s="55"/>
      <c r="LU920" s="55"/>
      <c r="LV920" s="55"/>
      <c r="LW920" s="55"/>
      <c r="LX920" s="55"/>
      <c r="LY920" s="55"/>
      <c r="LZ920" s="55"/>
      <c r="MA920" s="55"/>
      <c r="MB920" s="55"/>
      <c r="MC920" s="55"/>
      <c r="MD920" s="55"/>
      <c r="ME920" s="55"/>
      <c r="MF920" s="55"/>
      <c r="MG920" s="55"/>
      <c r="MH920" s="55"/>
      <c r="MI920" s="55"/>
      <c r="MJ920" s="55"/>
      <c r="MK920" s="55"/>
      <c r="ML920" s="55"/>
      <c r="MM920" s="55"/>
      <c r="MN920" s="55"/>
      <c r="MO920" s="55"/>
      <c r="MP920" s="55"/>
      <c r="MQ920" s="55"/>
      <c r="MR920" s="55"/>
      <c r="MS920" s="55"/>
      <c r="MT920" s="55"/>
      <c r="MU920" s="55"/>
      <c r="MV920" s="55"/>
      <c r="MW920" s="55"/>
      <c r="MX920" s="55"/>
      <c r="MY920" s="55"/>
      <c r="MZ920" s="55"/>
      <c r="NA920" s="55"/>
      <c r="NB920" s="55"/>
      <c r="NC920" s="55"/>
      <c r="ND920" s="55"/>
      <c r="NE920" s="55"/>
      <c r="NF920" s="55"/>
      <c r="NG920" s="55"/>
      <c r="NH920" s="55"/>
      <c r="NI920" s="55"/>
      <c r="NJ920" s="55"/>
      <c r="NK920" s="55"/>
      <c r="NL920" s="55"/>
      <c r="NM920" s="55"/>
      <c r="NN920" s="55"/>
      <c r="NO920" s="55"/>
      <c r="NP920" s="55"/>
      <c r="NQ920" s="55"/>
      <c r="NR920" s="55"/>
      <c r="NS920" s="55"/>
      <c r="NT920" s="55"/>
      <c r="NU920" s="55"/>
      <c r="NV920" s="55"/>
      <c r="NW920" s="55"/>
      <c r="NX920" s="55"/>
      <c r="NY920" s="55"/>
      <c r="NZ920" s="55"/>
      <c r="OA920" s="55"/>
      <c r="OB920" s="55"/>
      <c r="OC920" s="55"/>
      <c r="OD920" s="55"/>
      <c r="OE920" s="55"/>
      <c r="OF920" s="55"/>
      <c r="OG920" s="55"/>
      <c r="OH920" s="55"/>
      <c r="OI920" s="55"/>
      <c r="OJ920" s="55"/>
      <c r="OK920" s="55"/>
      <c r="OL920" s="55"/>
      <c r="OM920" s="55"/>
      <c r="ON920" s="55"/>
      <c r="OO920" s="55"/>
      <c r="OP920" s="55"/>
      <c r="OQ920" s="55"/>
      <c r="OR920" s="55"/>
      <c r="OS920" s="55"/>
      <c r="OT920" s="55"/>
      <c r="OU920" s="55"/>
      <c r="OV920" s="55"/>
      <c r="OW920" s="55"/>
      <c r="OX920" s="55"/>
      <c r="OY920" s="55"/>
      <c r="OZ920" s="55"/>
      <c r="PA920" s="55"/>
      <c r="PB920" s="55"/>
      <c r="PC920" s="55"/>
      <c r="PD920" s="55"/>
      <c r="PE920" s="55"/>
      <c r="PF920" s="55"/>
      <c r="PG920" s="55"/>
      <c r="PH920" s="55"/>
      <c r="PI920" s="55"/>
      <c r="PJ920" s="55"/>
      <c r="PK920" s="55"/>
      <c r="PL920" s="55"/>
      <c r="PM920" s="55"/>
      <c r="PN920" s="55"/>
      <c r="PO920" s="55"/>
      <c r="PP920" s="55"/>
      <c r="PQ920" s="55"/>
      <c r="PR920" s="55"/>
      <c r="PS920" s="55"/>
      <c r="PT920" s="55"/>
      <c r="PU920" s="55"/>
      <c r="PV920" s="55"/>
      <c r="PW920" s="55"/>
      <c r="PX920" s="55"/>
      <c r="PY920" s="55"/>
      <c r="PZ920" s="55"/>
      <c r="QA920" s="55"/>
      <c r="QB920" s="55"/>
      <c r="QC920" s="55"/>
      <c r="QD920" s="55"/>
      <c r="QE920" s="55"/>
      <c r="QF920" s="55"/>
      <c r="QG920" s="55"/>
      <c r="QH920" s="55"/>
      <c r="QI920" s="55"/>
      <c r="QJ920" s="55"/>
      <c r="QK920" s="55"/>
      <c r="QL920" s="55"/>
      <c r="QM920" s="55"/>
      <c r="QN920" s="55"/>
      <c r="QO920" s="55"/>
      <c r="QP920" s="55"/>
      <c r="QQ920" s="55"/>
      <c r="QR920" s="55"/>
      <c r="QS920" s="55"/>
      <c r="QT920" s="55"/>
      <c r="QU920" s="55"/>
      <c r="QV920" s="55"/>
      <c r="QW920" s="55"/>
      <c r="QX920" s="55"/>
      <c r="QY920" s="55"/>
      <c r="QZ920" s="55"/>
      <c r="RA920" s="55"/>
      <c r="RB920" s="55"/>
      <c r="RC920" s="55"/>
      <c r="RD920" s="55"/>
      <c r="RE920" s="55"/>
      <c r="RF920" s="55"/>
      <c r="RG920" s="55"/>
      <c r="RH920" s="55"/>
      <c r="RI920" s="55"/>
      <c r="RJ920" s="55"/>
      <c r="RK920" s="55"/>
      <c r="RL920" s="55"/>
      <c r="RM920" s="55"/>
      <c r="RN920" s="55"/>
      <c r="RO920" s="55"/>
      <c r="RP920" s="55"/>
      <c r="RQ920" s="55"/>
      <c r="RR920" s="55"/>
      <c r="RS920" s="55"/>
      <c r="RT920" s="55"/>
      <c r="RU920" s="55"/>
      <c r="RV920" s="55"/>
      <c r="RW920" s="55"/>
      <c r="RX920" s="55"/>
      <c r="RY920" s="55"/>
      <c r="RZ920" s="55"/>
      <c r="SA920" s="55"/>
      <c r="SB920" s="55"/>
      <c r="SC920" s="55"/>
      <c r="SD920" s="55"/>
      <c r="SE920" s="55"/>
      <c r="SF920" s="55"/>
      <c r="SG920" s="55"/>
      <c r="SH920" s="55"/>
      <c r="SI920" s="55"/>
      <c r="SJ920" s="55"/>
      <c r="SK920" s="55"/>
      <c r="SL920" s="55"/>
      <c r="SM920" s="55"/>
      <c r="SN920" s="55"/>
      <c r="SO920" s="55"/>
      <c r="SP920" s="55"/>
      <c r="SQ920" s="55"/>
      <c r="SR920" s="55"/>
      <c r="SS920" s="55"/>
      <c r="ST920" s="55"/>
      <c r="SU920" s="55"/>
      <c r="SV920" s="55"/>
      <c r="SW920" s="55"/>
      <c r="SX920" s="55"/>
      <c r="SY920" s="55"/>
      <c r="SZ920" s="55"/>
      <c r="TA920" s="55"/>
      <c r="TB920" s="55"/>
      <c r="TC920" s="55"/>
      <c r="TD920" s="55"/>
      <c r="TE920" s="55"/>
      <c r="TF920" s="55"/>
      <c r="TG920" s="55"/>
      <c r="TH920" s="55"/>
      <c r="TI920" s="55"/>
      <c r="TJ920" s="55"/>
      <c r="TK920" s="55"/>
      <c r="TL920" s="55"/>
      <c r="TM920" s="55"/>
      <c r="TN920" s="55"/>
      <c r="TO920" s="55"/>
      <c r="TP920" s="55"/>
      <c r="TQ920" s="55"/>
      <c r="TR920" s="55"/>
      <c r="TS920" s="55"/>
      <c r="TT920" s="55"/>
      <c r="TU920" s="55"/>
      <c r="TV920" s="55"/>
      <c r="TW920" s="55"/>
      <c r="TX920" s="55"/>
      <c r="TY920" s="55"/>
      <c r="TZ920" s="55"/>
      <c r="UA920" s="55"/>
      <c r="UB920" s="55"/>
      <c r="UC920" s="55"/>
      <c r="UD920" s="55"/>
      <c r="UE920" s="55"/>
      <c r="UF920" s="55"/>
      <c r="UG920" s="55"/>
      <c r="UH920" s="55"/>
      <c r="UI920" s="55"/>
      <c r="UJ920" s="55"/>
      <c r="UK920" s="55"/>
      <c r="UL920" s="55"/>
      <c r="UM920" s="55"/>
      <c r="UN920" s="55"/>
      <c r="UO920" s="55"/>
      <c r="UP920" s="55"/>
      <c r="UQ920" s="55"/>
      <c r="UR920" s="55"/>
      <c r="US920" s="55"/>
      <c r="UT920" s="55"/>
      <c r="UU920" s="55"/>
      <c r="UV920" s="55"/>
      <c r="UW920" s="55"/>
      <c r="UX920" s="55"/>
      <c r="UY920" s="55"/>
      <c r="UZ920" s="55"/>
      <c r="VA920" s="55"/>
      <c r="VB920" s="55"/>
      <c r="VC920" s="55"/>
      <c r="VD920" s="55"/>
      <c r="VE920" s="55"/>
      <c r="VF920" s="55"/>
      <c r="VG920" s="55"/>
      <c r="VH920" s="55"/>
      <c r="VI920" s="55"/>
      <c r="VJ920" s="55"/>
      <c r="VK920" s="55"/>
      <c r="VL920" s="55"/>
      <c r="VM920" s="55"/>
      <c r="VN920" s="55"/>
      <c r="VO920" s="55"/>
      <c r="VP920" s="55"/>
      <c r="VQ920" s="55"/>
      <c r="VR920" s="55"/>
      <c r="VS920" s="55"/>
      <c r="VT920" s="55"/>
      <c r="VU920" s="55"/>
      <c r="VV920" s="55"/>
      <c r="VW920" s="55"/>
      <c r="VX920" s="55"/>
      <c r="VY920" s="55"/>
      <c r="VZ920" s="55"/>
      <c r="WA920" s="55"/>
      <c r="WB920" s="55"/>
      <c r="WC920" s="55"/>
      <c r="WD920" s="55"/>
      <c r="WE920" s="55"/>
      <c r="WF920" s="55"/>
      <c r="WG920" s="55"/>
      <c r="WH920" s="55"/>
      <c r="WI920" s="55"/>
      <c r="WJ920" s="55"/>
      <c r="WK920" s="55"/>
      <c r="WL920" s="55"/>
      <c r="WM920" s="55"/>
      <c r="WN920" s="55"/>
      <c r="WO920" s="55"/>
      <c r="WP920" s="55"/>
      <c r="WQ920" s="55"/>
      <c r="WR920" s="55"/>
      <c r="WS920" s="55"/>
      <c r="WT920" s="55"/>
      <c r="WU920" s="55"/>
      <c r="WV920" s="55"/>
      <c r="WW920" s="55"/>
      <c r="WX920" s="55"/>
      <c r="WY920" s="55"/>
      <c r="WZ920" s="55"/>
      <c r="XA920" s="55"/>
      <c r="XB920" s="55"/>
      <c r="XC920" s="55"/>
      <c r="XD920" s="55"/>
      <c r="XE920" s="55"/>
      <c r="XF920" s="55"/>
      <c r="XG920" s="55"/>
      <c r="XH920" s="55"/>
      <c r="XI920" s="55"/>
      <c r="XJ920" s="55"/>
      <c r="XK920" s="55"/>
      <c r="XL920" s="55"/>
      <c r="XM920" s="55"/>
      <c r="XN920" s="55"/>
      <c r="XO920" s="55"/>
      <c r="XP920" s="55"/>
      <c r="XQ920" s="55"/>
      <c r="XR920" s="55"/>
      <c r="XS920" s="55"/>
      <c r="XT920" s="55"/>
      <c r="XU920" s="55"/>
      <c r="XV920" s="55"/>
      <c r="XW920" s="55"/>
      <c r="XX920" s="55"/>
      <c r="XY920" s="55"/>
      <c r="XZ920" s="55"/>
      <c r="YA920" s="55"/>
      <c r="YB920" s="55"/>
      <c r="YC920" s="55"/>
      <c r="YD920" s="55"/>
      <c r="YE920" s="55"/>
      <c r="YF920" s="55"/>
      <c r="YG920" s="55"/>
      <c r="YH920" s="55"/>
      <c r="YI920" s="55"/>
      <c r="YJ920" s="55"/>
      <c r="YK920" s="55"/>
      <c r="YL920" s="55"/>
      <c r="YM920" s="55"/>
      <c r="YN920" s="55"/>
      <c r="YO920" s="55"/>
      <c r="YP920" s="55"/>
      <c r="YQ920" s="55"/>
      <c r="YR920" s="55"/>
      <c r="YS920" s="55"/>
      <c r="YT920" s="55"/>
      <c r="YU920" s="55"/>
      <c r="YV920" s="55"/>
      <c r="YW920" s="55"/>
      <c r="YX920" s="55"/>
      <c r="YY920" s="55"/>
      <c r="YZ920" s="55"/>
      <c r="ZA920" s="55"/>
      <c r="ZB920" s="55"/>
      <c r="ZC920" s="55"/>
      <c r="ZD920" s="55"/>
      <c r="ZE920" s="55"/>
      <c r="ZF920" s="55"/>
      <c r="ZG920" s="55"/>
      <c r="ZH920" s="55"/>
      <c r="ZI920" s="55"/>
      <c r="ZJ920" s="55"/>
      <c r="ZK920" s="55"/>
      <c r="ZL920" s="55"/>
      <c r="ZM920" s="55"/>
      <c r="ZN920" s="55"/>
      <c r="ZO920" s="55"/>
      <c r="ZP920" s="55"/>
      <c r="ZQ920" s="55"/>
      <c r="ZR920" s="55"/>
      <c r="ZS920" s="55"/>
      <c r="ZT920" s="55"/>
      <c r="ZU920" s="55"/>
      <c r="ZV920" s="55"/>
      <c r="ZW920" s="55"/>
      <c r="ZX920" s="55"/>
      <c r="ZY920" s="55"/>
      <c r="ZZ920" s="55"/>
    </row>
    <row r="921" spans="1:702" s="55" customFormat="1" hidden="1" outlineLevel="1" x14ac:dyDescent="0.2">
      <c r="A921" s="49"/>
      <c r="B921" s="50"/>
      <c r="C921" s="49" t="s">
        <v>124</v>
      </c>
      <c r="D921" s="51"/>
      <c r="E921" s="170"/>
      <c r="F921" s="53"/>
      <c r="G921" s="170"/>
      <c r="H921" s="43"/>
      <c r="I921" s="132"/>
      <c r="J921" s="170"/>
      <c r="K921" s="190"/>
      <c r="L921" s="178"/>
    </row>
    <row r="922" spans="1:702" s="55" customFormat="1" hidden="1" outlineLevel="1" x14ac:dyDescent="0.2">
      <c r="A922" s="49"/>
      <c r="B922" s="50"/>
      <c r="C922" s="49" t="s">
        <v>137</v>
      </c>
      <c r="D922" s="51"/>
      <c r="E922" s="171"/>
      <c r="F922" s="53"/>
      <c r="G922" s="171"/>
      <c r="H922" s="43"/>
      <c r="I922" s="132"/>
      <c r="J922" s="171"/>
      <c r="K922" s="191"/>
      <c r="L922" s="179"/>
    </row>
    <row r="923" spans="1:702" s="55" customFormat="1" hidden="1" outlineLevel="1" x14ac:dyDescent="0.2">
      <c r="A923" s="49"/>
      <c r="B923" s="50"/>
      <c r="C923" s="49" t="s">
        <v>138</v>
      </c>
      <c r="D923" s="51"/>
      <c r="E923" s="172"/>
      <c r="F923" s="53"/>
      <c r="G923" s="172"/>
      <c r="H923" s="43"/>
      <c r="I923" s="132"/>
      <c r="J923" s="172"/>
      <c r="K923" s="192"/>
      <c r="L923" s="180"/>
    </row>
    <row r="924" spans="1:702" s="63" customFormat="1" collapsed="1" x14ac:dyDescent="0.2">
      <c r="A924" s="41"/>
      <c r="B924" s="60">
        <v>725</v>
      </c>
      <c r="C924" s="79" t="s">
        <v>272</v>
      </c>
      <c r="D924" s="61"/>
      <c r="E924" s="58"/>
      <c r="F924" s="58">
        <f>SUM(F925:F927)</f>
        <v>0</v>
      </c>
      <c r="G924" s="129">
        <f>F924-E924</f>
        <v>0</v>
      </c>
      <c r="H924" s="58">
        <f t="shared" ref="H924" si="221">SUM(H925:H927)</f>
        <v>0</v>
      </c>
      <c r="I924" s="130" t="str">
        <f>IF((OR(I925="SZ",I926="SZ",I927="SZ")),"SZ","AZ")</f>
        <v>AZ</v>
      </c>
      <c r="J924" s="129">
        <f>H924-E924</f>
        <v>0</v>
      </c>
      <c r="K924" s="135">
        <f>IF(F924="",E924,IF(I924="SZ",H924,F924))</f>
        <v>0</v>
      </c>
      <c r="L924" s="129">
        <f>K924-E924</f>
        <v>0</v>
      </c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5"/>
      <c r="BQ924" s="55"/>
      <c r="BR924" s="55"/>
      <c r="BS924" s="55"/>
      <c r="BT924" s="55"/>
      <c r="BU924" s="55"/>
      <c r="BV924" s="55"/>
      <c r="BW924" s="55"/>
      <c r="BX924" s="55"/>
      <c r="BY924" s="55"/>
      <c r="BZ924" s="55"/>
      <c r="CA924" s="55"/>
      <c r="CB924" s="55"/>
      <c r="CC924" s="55"/>
      <c r="CD924" s="55"/>
      <c r="CE924" s="55"/>
      <c r="CF924" s="55"/>
      <c r="CG924" s="55"/>
      <c r="CH924" s="55"/>
      <c r="CI924" s="55"/>
      <c r="CJ924" s="55"/>
      <c r="CK924" s="55"/>
      <c r="CL924" s="55"/>
      <c r="CM924" s="55"/>
      <c r="CN924" s="55"/>
      <c r="CO924" s="55"/>
      <c r="CP924" s="55"/>
      <c r="CQ924" s="55"/>
      <c r="CR924" s="55"/>
      <c r="CS924" s="55"/>
      <c r="CT924" s="55"/>
      <c r="CU924" s="55"/>
      <c r="CV924" s="55"/>
      <c r="CW924" s="55"/>
      <c r="CX924" s="55"/>
      <c r="CY924" s="55"/>
      <c r="CZ924" s="55"/>
      <c r="DA924" s="55"/>
      <c r="DB924" s="55"/>
      <c r="DC924" s="55"/>
      <c r="DD924" s="55"/>
      <c r="DE924" s="55"/>
      <c r="DF924" s="55"/>
      <c r="DG924" s="55"/>
      <c r="DH924" s="55"/>
      <c r="DI924" s="55"/>
      <c r="DJ924" s="55"/>
      <c r="DK924" s="55"/>
      <c r="DL924" s="55"/>
      <c r="DM924" s="55"/>
      <c r="DN924" s="55"/>
      <c r="DO924" s="55"/>
      <c r="DP924" s="55"/>
      <c r="DQ924" s="55"/>
      <c r="DR924" s="55"/>
      <c r="DS924" s="55"/>
      <c r="DT924" s="55"/>
      <c r="DU924" s="55"/>
      <c r="DV924" s="55"/>
      <c r="DW924" s="55"/>
      <c r="DX924" s="55"/>
      <c r="DY924" s="55"/>
      <c r="DZ924" s="55"/>
      <c r="EA924" s="55"/>
      <c r="EB924" s="55"/>
      <c r="EC924" s="55"/>
      <c r="ED924" s="55"/>
      <c r="EE924" s="55"/>
      <c r="EF924" s="55"/>
      <c r="EG924" s="55"/>
      <c r="EH924" s="55"/>
      <c r="EI924" s="55"/>
      <c r="EJ924" s="55"/>
      <c r="EK924" s="55"/>
      <c r="EL924" s="55"/>
      <c r="EM924" s="55"/>
      <c r="EN924" s="55"/>
      <c r="EO924" s="55"/>
      <c r="EP924" s="55"/>
      <c r="EQ924" s="55"/>
      <c r="ER924" s="55"/>
      <c r="ES924" s="55"/>
      <c r="ET924" s="55"/>
      <c r="EU924" s="55"/>
      <c r="EV924" s="55"/>
      <c r="EW924" s="55"/>
      <c r="EX924" s="55"/>
      <c r="EY924" s="55"/>
      <c r="EZ924" s="55"/>
      <c r="FA924" s="55"/>
      <c r="FB924" s="55"/>
      <c r="FC924" s="55"/>
      <c r="FD924" s="55"/>
      <c r="FE924" s="55"/>
      <c r="FF924" s="55"/>
      <c r="FG924" s="55"/>
      <c r="FH924" s="55"/>
      <c r="FI924" s="55"/>
      <c r="FJ924" s="55"/>
      <c r="FK924" s="55"/>
      <c r="FL924" s="55"/>
      <c r="FM924" s="55"/>
      <c r="FN924" s="55"/>
      <c r="FO924" s="55"/>
      <c r="FP924" s="55"/>
      <c r="FQ924" s="55"/>
      <c r="FR924" s="55"/>
      <c r="FS924" s="55"/>
      <c r="FT924" s="55"/>
      <c r="FU924" s="55"/>
      <c r="FV924" s="55"/>
      <c r="FW924" s="55"/>
      <c r="FX924" s="55"/>
      <c r="FY924" s="55"/>
      <c r="FZ924" s="55"/>
      <c r="GA924" s="55"/>
      <c r="GB924" s="55"/>
      <c r="GC924" s="55"/>
      <c r="GD924" s="55"/>
      <c r="GE924" s="55"/>
      <c r="GF924" s="55"/>
      <c r="GG924" s="55"/>
      <c r="GH924" s="55"/>
      <c r="GI924" s="55"/>
      <c r="GJ924" s="55"/>
      <c r="GK924" s="55"/>
      <c r="GL924" s="55"/>
      <c r="GM924" s="55"/>
      <c r="GN924" s="55"/>
      <c r="GO924" s="55"/>
      <c r="GP924" s="55"/>
      <c r="GQ924" s="55"/>
      <c r="GR924" s="55"/>
      <c r="GS924" s="55"/>
      <c r="GT924" s="55"/>
      <c r="GU924" s="55"/>
      <c r="GV924" s="55"/>
      <c r="GW924" s="55"/>
      <c r="GX924" s="55"/>
      <c r="GY924" s="55"/>
      <c r="GZ924" s="55"/>
      <c r="HA924" s="55"/>
      <c r="HB924" s="55"/>
      <c r="HC924" s="55"/>
      <c r="HD924" s="55"/>
      <c r="HE924" s="55"/>
      <c r="HF924" s="55"/>
      <c r="HG924" s="55"/>
      <c r="HH924" s="55"/>
      <c r="HI924" s="55"/>
      <c r="HJ924" s="55"/>
      <c r="HK924" s="55"/>
      <c r="HL924" s="55"/>
      <c r="HM924" s="55"/>
      <c r="HN924" s="55"/>
      <c r="HO924" s="55"/>
      <c r="HP924" s="55"/>
      <c r="HQ924" s="55"/>
      <c r="HR924" s="55"/>
      <c r="HS924" s="55"/>
      <c r="HT924" s="55"/>
      <c r="HU924" s="55"/>
      <c r="HV924" s="55"/>
      <c r="HW924" s="55"/>
      <c r="HX924" s="55"/>
      <c r="HY924" s="55"/>
      <c r="HZ924" s="55"/>
      <c r="IA924" s="55"/>
      <c r="IB924" s="55"/>
      <c r="IC924" s="55"/>
      <c r="ID924" s="55"/>
      <c r="IE924" s="55"/>
      <c r="IF924" s="55"/>
      <c r="IG924" s="55"/>
      <c r="IH924" s="55"/>
      <c r="II924" s="55"/>
      <c r="IJ924" s="55"/>
      <c r="IK924" s="55"/>
      <c r="IL924" s="55"/>
      <c r="IM924" s="55"/>
      <c r="IN924" s="55"/>
      <c r="IO924" s="55"/>
      <c r="IP924" s="55"/>
      <c r="IQ924" s="55"/>
      <c r="IR924" s="55"/>
      <c r="IS924" s="55"/>
      <c r="IT924" s="55"/>
      <c r="IU924" s="55"/>
      <c r="IV924" s="55"/>
      <c r="IW924" s="55"/>
      <c r="IX924" s="55"/>
      <c r="IY924" s="55"/>
      <c r="IZ924" s="55"/>
      <c r="JA924" s="55"/>
      <c r="JB924" s="55"/>
      <c r="JC924" s="55"/>
      <c r="JD924" s="55"/>
      <c r="JE924" s="55"/>
      <c r="JF924" s="55"/>
      <c r="JG924" s="55"/>
      <c r="JH924" s="55"/>
      <c r="JI924" s="55"/>
      <c r="JJ924" s="55"/>
      <c r="JK924" s="55"/>
      <c r="JL924" s="55"/>
      <c r="JM924" s="55"/>
      <c r="JN924" s="55"/>
      <c r="JO924" s="55"/>
      <c r="JP924" s="55"/>
      <c r="JQ924" s="55"/>
      <c r="JR924" s="55"/>
      <c r="JS924" s="55"/>
      <c r="JT924" s="55"/>
      <c r="JU924" s="55"/>
      <c r="JV924" s="55"/>
      <c r="JW924" s="55"/>
      <c r="JX924" s="55"/>
      <c r="JY924" s="55"/>
      <c r="JZ924" s="55"/>
      <c r="KA924" s="55"/>
      <c r="KB924" s="55"/>
      <c r="KC924" s="55"/>
      <c r="KD924" s="55"/>
      <c r="KE924" s="55"/>
      <c r="KF924" s="55"/>
      <c r="KG924" s="55"/>
      <c r="KH924" s="55"/>
      <c r="KI924" s="55"/>
      <c r="KJ924" s="55"/>
      <c r="KK924" s="55"/>
      <c r="KL924" s="55"/>
      <c r="KM924" s="55"/>
      <c r="KN924" s="55"/>
      <c r="KO924" s="55"/>
      <c r="KP924" s="55"/>
      <c r="KQ924" s="55"/>
      <c r="KR924" s="55"/>
      <c r="KS924" s="55"/>
      <c r="KT924" s="55"/>
      <c r="KU924" s="55"/>
      <c r="KV924" s="55"/>
      <c r="KW924" s="55"/>
      <c r="KX924" s="55"/>
      <c r="KY924" s="55"/>
      <c r="KZ924" s="55"/>
      <c r="LA924" s="55"/>
      <c r="LB924" s="55"/>
      <c r="LC924" s="55"/>
      <c r="LD924" s="55"/>
      <c r="LE924" s="55"/>
      <c r="LF924" s="55"/>
      <c r="LG924" s="55"/>
      <c r="LH924" s="55"/>
      <c r="LI924" s="55"/>
      <c r="LJ924" s="55"/>
      <c r="LK924" s="55"/>
      <c r="LL924" s="55"/>
      <c r="LM924" s="55"/>
      <c r="LN924" s="55"/>
      <c r="LO924" s="55"/>
      <c r="LP924" s="55"/>
      <c r="LQ924" s="55"/>
      <c r="LR924" s="55"/>
      <c r="LS924" s="55"/>
      <c r="LT924" s="55"/>
      <c r="LU924" s="55"/>
      <c r="LV924" s="55"/>
      <c r="LW924" s="55"/>
      <c r="LX924" s="55"/>
      <c r="LY924" s="55"/>
      <c r="LZ924" s="55"/>
      <c r="MA924" s="55"/>
      <c r="MB924" s="55"/>
      <c r="MC924" s="55"/>
      <c r="MD924" s="55"/>
      <c r="ME924" s="55"/>
      <c r="MF924" s="55"/>
      <c r="MG924" s="55"/>
      <c r="MH924" s="55"/>
      <c r="MI924" s="55"/>
      <c r="MJ924" s="55"/>
      <c r="MK924" s="55"/>
      <c r="ML924" s="55"/>
      <c r="MM924" s="55"/>
      <c r="MN924" s="55"/>
      <c r="MO924" s="55"/>
      <c r="MP924" s="55"/>
      <c r="MQ924" s="55"/>
      <c r="MR924" s="55"/>
      <c r="MS924" s="55"/>
      <c r="MT924" s="55"/>
      <c r="MU924" s="55"/>
      <c r="MV924" s="55"/>
      <c r="MW924" s="55"/>
      <c r="MX924" s="55"/>
      <c r="MY924" s="55"/>
      <c r="MZ924" s="55"/>
      <c r="NA924" s="55"/>
      <c r="NB924" s="55"/>
      <c r="NC924" s="55"/>
      <c r="ND924" s="55"/>
      <c r="NE924" s="55"/>
      <c r="NF924" s="55"/>
      <c r="NG924" s="55"/>
      <c r="NH924" s="55"/>
      <c r="NI924" s="55"/>
      <c r="NJ924" s="55"/>
      <c r="NK924" s="55"/>
      <c r="NL924" s="55"/>
      <c r="NM924" s="55"/>
      <c r="NN924" s="55"/>
      <c r="NO924" s="55"/>
      <c r="NP924" s="55"/>
      <c r="NQ924" s="55"/>
      <c r="NR924" s="55"/>
      <c r="NS924" s="55"/>
      <c r="NT924" s="55"/>
      <c r="NU924" s="55"/>
      <c r="NV924" s="55"/>
      <c r="NW924" s="55"/>
      <c r="NX924" s="55"/>
      <c r="NY924" s="55"/>
      <c r="NZ924" s="55"/>
      <c r="OA924" s="55"/>
      <c r="OB924" s="55"/>
      <c r="OC924" s="55"/>
      <c r="OD924" s="55"/>
      <c r="OE924" s="55"/>
      <c r="OF924" s="55"/>
      <c r="OG924" s="55"/>
      <c r="OH924" s="55"/>
      <c r="OI924" s="55"/>
      <c r="OJ924" s="55"/>
      <c r="OK924" s="55"/>
      <c r="OL924" s="55"/>
      <c r="OM924" s="55"/>
      <c r="ON924" s="55"/>
      <c r="OO924" s="55"/>
      <c r="OP924" s="55"/>
      <c r="OQ924" s="55"/>
      <c r="OR924" s="55"/>
      <c r="OS924" s="55"/>
      <c r="OT924" s="55"/>
      <c r="OU924" s="55"/>
      <c r="OV924" s="55"/>
      <c r="OW924" s="55"/>
      <c r="OX924" s="55"/>
      <c r="OY924" s="55"/>
      <c r="OZ924" s="55"/>
      <c r="PA924" s="55"/>
      <c r="PB924" s="55"/>
      <c r="PC924" s="55"/>
      <c r="PD924" s="55"/>
      <c r="PE924" s="55"/>
      <c r="PF924" s="55"/>
      <c r="PG924" s="55"/>
      <c r="PH924" s="55"/>
      <c r="PI924" s="55"/>
      <c r="PJ924" s="55"/>
      <c r="PK924" s="55"/>
      <c r="PL924" s="55"/>
      <c r="PM924" s="55"/>
      <c r="PN924" s="55"/>
      <c r="PO924" s="55"/>
      <c r="PP924" s="55"/>
      <c r="PQ924" s="55"/>
      <c r="PR924" s="55"/>
      <c r="PS924" s="55"/>
      <c r="PT924" s="55"/>
      <c r="PU924" s="55"/>
      <c r="PV924" s="55"/>
      <c r="PW924" s="55"/>
      <c r="PX924" s="55"/>
      <c r="PY924" s="55"/>
      <c r="PZ924" s="55"/>
      <c r="QA924" s="55"/>
      <c r="QB924" s="55"/>
      <c r="QC924" s="55"/>
      <c r="QD924" s="55"/>
      <c r="QE924" s="55"/>
      <c r="QF924" s="55"/>
      <c r="QG924" s="55"/>
      <c r="QH924" s="55"/>
      <c r="QI924" s="55"/>
      <c r="QJ924" s="55"/>
      <c r="QK924" s="55"/>
      <c r="QL924" s="55"/>
      <c r="QM924" s="55"/>
      <c r="QN924" s="55"/>
      <c r="QO924" s="55"/>
      <c r="QP924" s="55"/>
      <c r="QQ924" s="55"/>
      <c r="QR924" s="55"/>
      <c r="QS924" s="55"/>
      <c r="QT924" s="55"/>
      <c r="QU924" s="55"/>
      <c r="QV924" s="55"/>
      <c r="QW924" s="55"/>
      <c r="QX924" s="55"/>
      <c r="QY924" s="55"/>
      <c r="QZ924" s="55"/>
      <c r="RA924" s="55"/>
      <c r="RB924" s="55"/>
      <c r="RC924" s="55"/>
      <c r="RD924" s="55"/>
      <c r="RE924" s="55"/>
      <c r="RF924" s="55"/>
      <c r="RG924" s="55"/>
      <c r="RH924" s="55"/>
      <c r="RI924" s="55"/>
      <c r="RJ924" s="55"/>
      <c r="RK924" s="55"/>
      <c r="RL924" s="55"/>
      <c r="RM924" s="55"/>
      <c r="RN924" s="55"/>
      <c r="RO924" s="55"/>
      <c r="RP924" s="55"/>
      <c r="RQ924" s="55"/>
      <c r="RR924" s="55"/>
      <c r="RS924" s="55"/>
      <c r="RT924" s="55"/>
      <c r="RU924" s="55"/>
      <c r="RV924" s="55"/>
      <c r="RW924" s="55"/>
      <c r="RX924" s="55"/>
      <c r="RY924" s="55"/>
      <c r="RZ924" s="55"/>
      <c r="SA924" s="55"/>
      <c r="SB924" s="55"/>
      <c r="SC924" s="55"/>
      <c r="SD924" s="55"/>
      <c r="SE924" s="55"/>
      <c r="SF924" s="55"/>
      <c r="SG924" s="55"/>
      <c r="SH924" s="55"/>
      <c r="SI924" s="55"/>
      <c r="SJ924" s="55"/>
      <c r="SK924" s="55"/>
      <c r="SL924" s="55"/>
      <c r="SM924" s="55"/>
      <c r="SN924" s="55"/>
      <c r="SO924" s="55"/>
      <c r="SP924" s="55"/>
      <c r="SQ924" s="55"/>
      <c r="SR924" s="55"/>
      <c r="SS924" s="55"/>
      <c r="ST924" s="55"/>
      <c r="SU924" s="55"/>
      <c r="SV924" s="55"/>
      <c r="SW924" s="55"/>
      <c r="SX924" s="55"/>
      <c r="SY924" s="55"/>
      <c r="SZ924" s="55"/>
      <c r="TA924" s="55"/>
      <c r="TB924" s="55"/>
      <c r="TC924" s="55"/>
      <c r="TD924" s="55"/>
      <c r="TE924" s="55"/>
      <c r="TF924" s="55"/>
      <c r="TG924" s="55"/>
      <c r="TH924" s="55"/>
      <c r="TI924" s="55"/>
      <c r="TJ924" s="55"/>
      <c r="TK924" s="55"/>
      <c r="TL924" s="55"/>
      <c r="TM924" s="55"/>
      <c r="TN924" s="55"/>
      <c r="TO924" s="55"/>
      <c r="TP924" s="55"/>
      <c r="TQ924" s="55"/>
      <c r="TR924" s="55"/>
      <c r="TS924" s="55"/>
      <c r="TT924" s="55"/>
      <c r="TU924" s="55"/>
      <c r="TV924" s="55"/>
      <c r="TW924" s="55"/>
      <c r="TX924" s="55"/>
      <c r="TY924" s="55"/>
      <c r="TZ924" s="55"/>
      <c r="UA924" s="55"/>
      <c r="UB924" s="55"/>
      <c r="UC924" s="55"/>
      <c r="UD924" s="55"/>
      <c r="UE924" s="55"/>
      <c r="UF924" s="55"/>
      <c r="UG924" s="55"/>
      <c r="UH924" s="55"/>
      <c r="UI924" s="55"/>
      <c r="UJ924" s="55"/>
      <c r="UK924" s="55"/>
      <c r="UL924" s="55"/>
      <c r="UM924" s="55"/>
      <c r="UN924" s="55"/>
      <c r="UO924" s="55"/>
      <c r="UP924" s="55"/>
      <c r="UQ924" s="55"/>
      <c r="UR924" s="55"/>
      <c r="US924" s="55"/>
      <c r="UT924" s="55"/>
      <c r="UU924" s="55"/>
      <c r="UV924" s="55"/>
      <c r="UW924" s="55"/>
      <c r="UX924" s="55"/>
      <c r="UY924" s="55"/>
      <c r="UZ924" s="55"/>
      <c r="VA924" s="55"/>
      <c r="VB924" s="55"/>
      <c r="VC924" s="55"/>
      <c r="VD924" s="55"/>
      <c r="VE924" s="55"/>
      <c r="VF924" s="55"/>
      <c r="VG924" s="55"/>
      <c r="VH924" s="55"/>
      <c r="VI924" s="55"/>
      <c r="VJ924" s="55"/>
      <c r="VK924" s="55"/>
      <c r="VL924" s="55"/>
      <c r="VM924" s="55"/>
      <c r="VN924" s="55"/>
      <c r="VO924" s="55"/>
      <c r="VP924" s="55"/>
      <c r="VQ924" s="55"/>
      <c r="VR924" s="55"/>
      <c r="VS924" s="55"/>
      <c r="VT924" s="55"/>
      <c r="VU924" s="55"/>
      <c r="VV924" s="55"/>
      <c r="VW924" s="55"/>
      <c r="VX924" s="55"/>
      <c r="VY924" s="55"/>
      <c r="VZ924" s="55"/>
      <c r="WA924" s="55"/>
      <c r="WB924" s="55"/>
      <c r="WC924" s="55"/>
      <c r="WD924" s="55"/>
      <c r="WE924" s="55"/>
      <c r="WF924" s="55"/>
      <c r="WG924" s="55"/>
      <c r="WH924" s="55"/>
      <c r="WI924" s="55"/>
      <c r="WJ924" s="55"/>
      <c r="WK924" s="55"/>
      <c r="WL924" s="55"/>
      <c r="WM924" s="55"/>
      <c r="WN924" s="55"/>
      <c r="WO924" s="55"/>
      <c r="WP924" s="55"/>
      <c r="WQ924" s="55"/>
      <c r="WR924" s="55"/>
      <c r="WS924" s="55"/>
      <c r="WT924" s="55"/>
      <c r="WU924" s="55"/>
      <c r="WV924" s="55"/>
      <c r="WW924" s="55"/>
      <c r="WX924" s="55"/>
      <c r="WY924" s="55"/>
      <c r="WZ924" s="55"/>
      <c r="XA924" s="55"/>
      <c r="XB924" s="55"/>
      <c r="XC924" s="55"/>
      <c r="XD924" s="55"/>
      <c r="XE924" s="55"/>
      <c r="XF924" s="55"/>
      <c r="XG924" s="55"/>
      <c r="XH924" s="55"/>
      <c r="XI924" s="55"/>
      <c r="XJ924" s="55"/>
      <c r="XK924" s="55"/>
      <c r="XL924" s="55"/>
      <c r="XM924" s="55"/>
      <c r="XN924" s="55"/>
      <c r="XO924" s="55"/>
      <c r="XP924" s="55"/>
      <c r="XQ924" s="55"/>
      <c r="XR924" s="55"/>
      <c r="XS924" s="55"/>
      <c r="XT924" s="55"/>
      <c r="XU924" s="55"/>
      <c r="XV924" s="55"/>
      <c r="XW924" s="55"/>
      <c r="XX924" s="55"/>
      <c r="XY924" s="55"/>
      <c r="XZ924" s="55"/>
      <c r="YA924" s="55"/>
      <c r="YB924" s="55"/>
      <c r="YC924" s="55"/>
      <c r="YD924" s="55"/>
      <c r="YE924" s="55"/>
      <c r="YF924" s="55"/>
      <c r="YG924" s="55"/>
      <c r="YH924" s="55"/>
      <c r="YI924" s="55"/>
      <c r="YJ924" s="55"/>
      <c r="YK924" s="55"/>
      <c r="YL924" s="55"/>
      <c r="YM924" s="55"/>
      <c r="YN924" s="55"/>
      <c r="YO924" s="55"/>
      <c r="YP924" s="55"/>
      <c r="YQ924" s="55"/>
      <c r="YR924" s="55"/>
      <c r="YS924" s="55"/>
      <c r="YT924" s="55"/>
      <c r="YU924" s="55"/>
      <c r="YV924" s="55"/>
      <c r="YW924" s="55"/>
      <c r="YX924" s="55"/>
      <c r="YY924" s="55"/>
      <c r="YZ924" s="55"/>
      <c r="ZA924" s="55"/>
      <c r="ZB924" s="55"/>
      <c r="ZC924" s="55"/>
      <c r="ZD924" s="55"/>
      <c r="ZE924" s="55"/>
      <c r="ZF924" s="55"/>
      <c r="ZG924" s="55"/>
      <c r="ZH924" s="55"/>
      <c r="ZI924" s="55"/>
      <c r="ZJ924" s="55"/>
      <c r="ZK924" s="55"/>
      <c r="ZL924" s="55"/>
      <c r="ZM924" s="55"/>
      <c r="ZN924" s="55"/>
      <c r="ZO924" s="55"/>
      <c r="ZP924" s="55"/>
      <c r="ZQ924" s="55"/>
      <c r="ZR924" s="55"/>
      <c r="ZS924" s="55"/>
      <c r="ZT924" s="55"/>
      <c r="ZU924" s="55"/>
      <c r="ZV924" s="55"/>
      <c r="ZW924" s="55"/>
      <c r="ZX924" s="55"/>
      <c r="ZY924" s="55"/>
      <c r="ZZ924" s="55"/>
    </row>
    <row r="925" spans="1:702" s="55" customFormat="1" hidden="1" outlineLevel="1" x14ac:dyDescent="0.2">
      <c r="A925" s="49"/>
      <c r="B925" s="50"/>
      <c r="C925" s="49" t="s">
        <v>124</v>
      </c>
      <c r="D925" s="51"/>
      <c r="E925" s="170"/>
      <c r="F925" s="53"/>
      <c r="G925" s="170"/>
      <c r="H925" s="43"/>
      <c r="I925" s="132"/>
      <c r="J925" s="170"/>
      <c r="K925" s="190"/>
      <c r="L925" s="178"/>
    </row>
    <row r="926" spans="1:702" s="55" customFormat="1" hidden="1" outlineLevel="1" x14ac:dyDescent="0.2">
      <c r="A926" s="49"/>
      <c r="B926" s="50"/>
      <c r="C926" s="49" t="s">
        <v>137</v>
      </c>
      <c r="D926" s="51"/>
      <c r="E926" s="171"/>
      <c r="F926" s="53"/>
      <c r="G926" s="171"/>
      <c r="H926" s="43"/>
      <c r="I926" s="132"/>
      <c r="J926" s="171"/>
      <c r="K926" s="191"/>
      <c r="L926" s="179"/>
    </row>
    <row r="927" spans="1:702" s="55" customFormat="1" hidden="1" outlineLevel="1" x14ac:dyDescent="0.2">
      <c r="A927" s="49"/>
      <c r="B927" s="50"/>
      <c r="C927" s="49" t="s">
        <v>138</v>
      </c>
      <c r="D927" s="51"/>
      <c r="E927" s="172"/>
      <c r="F927" s="53"/>
      <c r="G927" s="172"/>
      <c r="H927" s="43"/>
      <c r="I927" s="132"/>
      <c r="J927" s="172"/>
      <c r="K927" s="192"/>
      <c r="L927" s="180"/>
    </row>
    <row r="928" spans="1:702" s="63" customFormat="1" collapsed="1" x14ac:dyDescent="0.2">
      <c r="A928" s="41"/>
      <c r="B928" s="60">
        <v>729</v>
      </c>
      <c r="C928" s="79" t="s">
        <v>273</v>
      </c>
      <c r="D928" s="61"/>
      <c r="E928" s="58"/>
      <c r="F928" s="58">
        <f>SUM(F929:F931)</f>
        <v>0</v>
      </c>
      <c r="G928" s="129">
        <f>F928-E928</f>
        <v>0</v>
      </c>
      <c r="H928" s="58">
        <f t="shared" ref="H928" si="222">SUM(H929:H931)</f>
        <v>0</v>
      </c>
      <c r="I928" s="130" t="str">
        <f>IF((OR(I929="SZ",I930="SZ",I931="SZ")),"SZ","AZ")</f>
        <v>AZ</v>
      </c>
      <c r="J928" s="129">
        <f>H928-E928</f>
        <v>0</v>
      </c>
      <c r="K928" s="135">
        <f>IF(F928="",E928,IF(I928="SZ",H928,F928))</f>
        <v>0</v>
      </c>
      <c r="L928" s="129">
        <f>K928-E928</f>
        <v>0</v>
      </c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  <c r="BT928" s="55"/>
      <c r="BU928" s="55"/>
      <c r="BV928" s="55"/>
      <c r="BW928" s="55"/>
      <c r="BX928" s="55"/>
      <c r="BY928" s="55"/>
      <c r="BZ928" s="55"/>
      <c r="CA928" s="55"/>
      <c r="CB928" s="55"/>
      <c r="CC928" s="55"/>
      <c r="CD928" s="55"/>
      <c r="CE928" s="55"/>
      <c r="CF928" s="55"/>
      <c r="CG928" s="55"/>
      <c r="CH928" s="55"/>
      <c r="CI928" s="55"/>
      <c r="CJ928" s="55"/>
      <c r="CK928" s="55"/>
      <c r="CL928" s="55"/>
      <c r="CM928" s="55"/>
      <c r="CN928" s="55"/>
      <c r="CO928" s="55"/>
      <c r="CP928" s="55"/>
      <c r="CQ928" s="55"/>
      <c r="CR928" s="55"/>
      <c r="CS928" s="55"/>
      <c r="CT928" s="55"/>
      <c r="CU928" s="55"/>
      <c r="CV928" s="55"/>
      <c r="CW928" s="55"/>
      <c r="CX928" s="55"/>
      <c r="CY928" s="55"/>
      <c r="CZ928" s="55"/>
      <c r="DA928" s="55"/>
      <c r="DB928" s="55"/>
      <c r="DC928" s="55"/>
      <c r="DD928" s="55"/>
      <c r="DE928" s="55"/>
      <c r="DF928" s="55"/>
      <c r="DG928" s="55"/>
      <c r="DH928" s="55"/>
      <c r="DI928" s="55"/>
      <c r="DJ928" s="55"/>
      <c r="DK928" s="55"/>
      <c r="DL928" s="55"/>
      <c r="DM928" s="55"/>
      <c r="DN928" s="55"/>
      <c r="DO928" s="55"/>
      <c r="DP928" s="55"/>
      <c r="DQ928" s="55"/>
      <c r="DR928" s="55"/>
      <c r="DS928" s="55"/>
      <c r="DT928" s="55"/>
      <c r="DU928" s="55"/>
      <c r="DV928" s="55"/>
      <c r="DW928" s="55"/>
      <c r="DX928" s="55"/>
      <c r="DY928" s="55"/>
      <c r="DZ928" s="55"/>
      <c r="EA928" s="55"/>
      <c r="EB928" s="55"/>
      <c r="EC928" s="55"/>
      <c r="ED928" s="55"/>
      <c r="EE928" s="55"/>
      <c r="EF928" s="55"/>
      <c r="EG928" s="55"/>
      <c r="EH928" s="55"/>
      <c r="EI928" s="55"/>
      <c r="EJ928" s="55"/>
      <c r="EK928" s="55"/>
      <c r="EL928" s="55"/>
      <c r="EM928" s="55"/>
      <c r="EN928" s="55"/>
      <c r="EO928" s="55"/>
      <c r="EP928" s="55"/>
      <c r="EQ928" s="55"/>
      <c r="ER928" s="55"/>
      <c r="ES928" s="55"/>
      <c r="ET928" s="55"/>
      <c r="EU928" s="55"/>
      <c r="EV928" s="55"/>
      <c r="EW928" s="55"/>
      <c r="EX928" s="55"/>
      <c r="EY928" s="55"/>
      <c r="EZ928" s="55"/>
      <c r="FA928" s="55"/>
      <c r="FB928" s="55"/>
      <c r="FC928" s="55"/>
      <c r="FD928" s="55"/>
      <c r="FE928" s="55"/>
      <c r="FF928" s="55"/>
      <c r="FG928" s="55"/>
      <c r="FH928" s="55"/>
      <c r="FI928" s="55"/>
      <c r="FJ928" s="55"/>
      <c r="FK928" s="55"/>
      <c r="FL928" s="55"/>
      <c r="FM928" s="55"/>
      <c r="FN928" s="55"/>
      <c r="FO928" s="55"/>
      <c r="FP928" s="55"/>
      <c r="FQ928" s="55"/>
      <c r="FR928" s="55"/>
      <c r="FS928" s="55"/>
      <c r="FT928" s="55"/>
      <c r="FU928" s="55"/>
      <c r="FV928" s="55"/>
      <c r="FW928" s="55"/>
      <c r="FX928" s="55"/>
      <c r="FY928" s="55"/>
      <c r="FZ928" s="55"/>
      <c r="GA928" s="55"/>
      <c r="GB928" s="55"/>
      <c r="GC928" s="55"/>
      <c r="GD928" s="55"/>
      <c r="GE928" s="55"/>
      <c r="GF928" s="55"/>
      <c r="GG928" s="55"/>
      <c r="GH928" s="55"/>
      <c r="GI928" s="55"/>
      <c r="GJ928" s="55"/>
      <c r="GK928" s="55"/>
      <c r="GL928" s="55"/>
      <c r="GM928" s="55"/>
      <c r="GN928" s="55"/>
      <c r="GO928" s="55"/>
      <c r="GP928" s="55"/>
      <c r="GQ928" s="55"/>
      <c r="GR928" s="55"/>
      <c r="GS928" s="55"/>
      <c r="GT928" s="55"/>
      <c r="GU928" s="55"/>
      <c r="GV928" s="55"/>
      <c r="GW928" s="55"/>
      <c r="GX928" s="55"/>
      <c r="GY928" s="55"/>
      <c r="GZ928" s="55"/>
      <c r="HA928" s="55"/>
      <c r="HB928" s="55"/>
      <c r="HC928" s="55"/>
      <c r="HD928" s="55"/>
      <c r="HE928" s="55"/>
      <c r="HF928" s="55"/>
      <c r="HG928" s="55"/>
      <c r="HH928" s="55"/>
      <c r="HI928" s="55"/>
      <c r="HJ928" s="55"/>
      <c r="HK928" s="55"/>
      <c r="HL928" s="55"/>
      <c r="HM928" s="55"/>
      <c r="HN928" s="55"/>
      <c r="HO928" s="55"/>
      <c r="HP928" s="55"/>
      <c r="HQ928" s="55"/>
      <c r="HR928" s="55"/>
      <c r="HS928" s="55"/>
      <c r="HT928" s="55"/>
      <c r="HU928" s="55"/>
      <c r="HV928" s="55"/>
      <c r="HW928" s="55"/>
      <c r="HX928" s="55"/>
      <c r="HY928" s="55"/>
      <c r="HZ928" s="55"/>
      <c r="IA928" s="55"/>
      <c r="IB928" s="55"/>
      <c r="IC928" s="55"/>
      <c r="ID928" s="55"/>
      <c r="IE928" s="55"/>
      <c r="IF928" s="55"/>
      <c r="IG928" s="55"/>
      <c r="IH928" s="55"/>
      <c r="II928" s="55"/>
      <c r="IJ928" s="55"/>
      <c r="IK928" s="55"/>
      <c r="IL928" s="55"/>
      <c r="IM928" s="55"/>
      <c r="IN928" s="55"/>
      <c r="IO928" s="55"/>
      <c r="IP928" s="55"/>
      <c r="IQ928" s="55"/>
      <c r="IR928" s="55"/>
      <c r="IS928" s="55"/>
      <c r="IT928" s="55"/>
      <c r="IU928" s="55"/>
      <c r="IV928" s="55"/>
      <c r="IW928" s="55"/>
      <c r="IX928" s="55"/>
      <c r="IY928" s="55"/>
      <c r="IZ928" s="55"/>
      <c r="JA928" s="55"/>
      <c r="JB928" s="55"/>
      <c r="JC928" s="55"/>
      <c r="JD928" s="55"/>
      <c r="JE928" s="55"/>
      <c r="JF928" s="55"/>
      <c r="JG928" s="55"/>
      <c r="JH928" s="55"/>
      <c r="JI928" s="55"/>
      <c r="JJ928" s="55"/>
      <c r="JK928" s="55"/>
      <c r="JL928" s="55"/>
      <c r="JM928" s="55"/>
      <c r="JN928" s="55"/>
      <c r="JO928" s="55"/>
      <c r="JP928" s="55"/>
      <c r="JQ928" s="55"/>
      <c r="JR928" s="55"/>
      <c r="JS928" s="55"/>
      <c r="JT928" s="55"/>
      <c r="JU928" s="55"/>
      <c r="JV928" s="55"/>
      <c r="JW928" s="55"/>
      <c r="JX928" s="55"/>
      <c r="JY928" s="55"/>
      <c r="JZ928" s="55"/>
      <c r="KA928" s="55"/>
      <c r="KB928" s="55"/>
      <c r="KC928" s="55"/>
      <c r="KD928" s="55"/>
      <c r="KE928" s="55"/>
      <c r="KF928" s="55"/>
      <c r="KG928" s="55"/>
      <c r="KH928" s="55"/>
      <c r="KI928" s="55"/>
      <c r="KJ928" s="55"/>
      <c r="KK928" s="55"/>
      <c r="KL928" s="55"/>
      <c r="KM928" s="55"/>
      <c r="KN928" s="55"/>
      <c r="KO928" s="55"/>
      <c r="KP928" s="55"/>
      <c r="KQ928" s="55"/>
      <c r="KR928" s="55"/>
      <c r="KS928" s="55"/>
      <c r="KT928" s="55"/>
      <c r="KU928" s="55"/>
      <c r="KV928" s="55"/>
      <c r="KW928" s="55"/>
      <c r="KX928" s="55"/>
      <c r="KY928" s="55"/>
      <c r="KZ928" s="55"/>
      <c r="LA928" s="55"/>
      <c r="LB928" s="55"/>
      <c r="LC928" s="55"/>
      <c r="LD928" s="55"/>
      <c r="LE928" s="55"/>
      <c r="LF928" s="55"/>
      <c r="LG928" s="55"/>
      <c r="LH928" s="55"/>
      <c r="LI928" s="55"/>
      <c r="LJ928" s="55"/>
      <c r="LK928" s="55"/>
      <c r="LL928" s="55"/>
      <c r="LM928" s="55"/>
      <c r="LN928" s="55"/>
      <c r="LO928" s="55"/>
      <c r="LP928" s="55"/>
      <c r="LQ928" s="55"/>
      <c r="LR928" s="55"/>
      <c r="LS928" s="55"/>
      <c r="LT928" s="55"/>
      <c r="LU928" s="55"/>
      <c r="LV928" s="55"/>
      <c r="LW928" s="55"/>
      <c r="LX928" s="55"/>
      <c r="LY928" s="55"/>
      <c r="LZ928" s="55"/>
      <c r="MA928" s="55"/>
      <c r="MB928" s="55"/>
      <c r="MC928" s="55"/>
      <c r="MD928" s="55"/>
      <c r="ME928" s="55"/>
      <c r="MF928" s="55"/>
      <c r="MG928" s="55"/>
      <c r="MH928" s="55"/>
      <c r="MI928" s="55"/>
      <c r="MJ928" s="55"/>
      <c r="MK928" s="55"/>
      <c r="ML928" s="55"/>
      <c r="MM928" s="55"/>
      <c r="MN928" s="55"/>
      <c r="MO928" s="55"/>
      <c r="MP928" s="55"/>
      <c r="MQ928" s="55"/>
      <c r="MR928" s="55"/>
      <c r="MS928" s="55"/>
      <c r="MT928" s="55"/>
      <c r="MU928" s="55"/>
      <c r="MV928" s="55"/>
      <c r="MW928" s="55"/>
      <c r="MX928" s="55"/>
      <c r="MY928" s="55"/>
      <c r="MZ928" s="55"/>
      <c r="NA928" s="55"/>
      <c r="NB928" s="55"/>
      <c r="NC928" s="55"/>
      <c r="ND928" s="55"/>
      <c r="NE928" s="55"/>
      <c r="NF928" s="55"/>
      <c r="NG928" s="55"/>
      <c r="NH928" s="55"/>
      <c r="NI928" s="55"/>
      <c r="NJ928" s="55"/>
      <c r="NK928" s="55"/>
      <c r="NL928" s="55"/>
      <c r="NM928" s="55"/>
      <c r="NN928" s="55"/>
      <c r="NO928" s="55"/>
      <c r="NP928" s="55"/>
      <c r="NQ928" s="55"/>
      <c r="NR928" s="55"/>
      <c r="NS928" s="55"/>
      <c r="NT928" s="55"/>
      <c r="NU928" s="55"/>
      <c r="NV928" s="55"/>
      <c r="NW928" s="55"/>
      <c r="NX928" s="55"/>
      <c r="NY928" s="55"/>
      <c r="NZ928" s="55"/>
      <c r="OA928" s="55"/>
      <c r="OB928" s="55"/>
      <c r="OC928" s="55"/>
      <c r="OD928" s="55"/>
      <c r="OE928" s="55"/>
      <c r="OF928" s="55"/>
      <c r="OG928" s="55"/>
      <c r="OH928" s="55"/>
      <c r="OI928" s="55"/>
      <c r="OJ928" s="55"/>
      <c r="OK928" s="55"/>
      <c r="OL928" s="55"/>
      <c r="OM928" s="55"/>
      <c r="ON928" s="55"/>
      <c r="OO928" s="55"/>
      <c r="OP928" s="55"/>
      <c r="OQ928" s="55"/>
      <c r="OR928" s="55"/>
      <c r="OS928" s="55"/>
      <c r="OT928" s="55"/>
      <c r="OU928" s="55"/>
      <c r="OV928" s="55"/>
      <c r="OW928" s="55"/>
      <c r="OX928" s="55"/>
      <c r="OY928" s="55"/>
      <c r="OZ928" s="55"/>
      <c r="PA928" s="55"/>
      <c r="PB928" s="55"/>
      <c r="PC928" s="55"/>
      <c r="PD928" s="55"/>
      <c r="PE928" s="55"/>
      <c r="PF928" s="55"/>
      <c r="PG928" s="55"/>
      <c r="PH928" s="55"/>
      <c r="PI928" s="55"/>
      <c r="PJ928" s="55"/>
      <c r="PK928" s="55"/>
      <c r="PL928" s="55"/>
      <c r="PM928" s="55"/>
      <c r="PN928" s="55"/>
      <c r="PO928" s="55"/>
      <c r="PP928" s="55"/>
      <c r="PQ928" s="55"/>
      <c r="PR928" s="55"/>
      <c r="PS928" s="55"/>
      <c r="PT928" s="55"/>
      <c r="PU928" s="55"/>
      <c r="PV928" s="55"/>
      <c r="PW928" s="55"/>
      <c r="PX928" s="55"/>
      <c r="PY928" s="55"/>
      <c r="PZ928" s="55"/>
      <c r="QA928" s="55"/>
      <c r="QB928" s="55"/>
      <c r="QC928" s="55"/>
      <c r="QD928" s="55"/>
      <c r="QE928" s="55"/>
      <c r="QF928" s="55"/>
      <c r="QG928" s="55"/>
      <c r="QH928" s="55"/>
      <c r="QI928" s="55"/>
      <c r="QJ928" s="55"/>
      <c r="QK928" s="55"/>
      <c r="QL928" s="55"/>
      <c r="QM928" s="55"/>
      <c r="QN928" s="55"/>
      <c r="QO928" s="55"/>
      <c r="QP928" s="55"/>
      <c r="QQ928" s="55"/>
      <c r="QR928" s="55"/>
      <c r="QS928" s="55"/>
      <c r="QT928" s="55"/>
      <c r="QU928" s="55"/>
      <c r="QV928" s="55"/>
      <c r="QW928" s="55"/>
      <c r="QX928" s="55"/>
      <c r="QY928" s="55"/>
      <c r="QZ928" s="55"/>
      <c r="RA928" s="55"/>
      <c r="RB928" s="55"/>
      <c r="RC928" s="55"/>
      <c r="RD928" s="55"/>
      <c r="RE928" s="55"/>
      <c r="RF928" s="55"/>
      <c r="RG928" s="55"/>
      <c r="RH928" s="55"/>
      <c r="RI928" s="55"/>
      <c r="RJ928" s="55"/>
      <c r="RK928" s="55"/>
      <c r="RL928" s="55"/>
      <c r="RM928" s="55"/>
      <c r="RN928" s="55"/>
      <c r="RO928" s="55"/>
      <c r="RP928" s="55"/>
      <c r="RQ928" s="55"/>
      <c r="RR928" s="55"/>
      <c r="RS928" s="55"/>
      <c r="RT928" s="55"/>
      <c r="RU928" s="55"/>
      <c r="RV928" s="55"/>
      <c r="RW928" s="55"/>
      <c r="RX928" s="55"/>
      <c r="RY928" s="55"/>
      <c r="RZ928" s="55"/>
      <c r="SA928" s="55"/>
      <c r="SB928" s="55"/>
      <c r="SC928" s="55"/>
      <c r="SD928" s="55"/>
      <c r="SE928" s="55"/>
      <c r="SF928" s="55"/>
      <c r="SG928" s="55"/>
      <c r="SH928" s="55"/>
      <c r="SI928" s="55"/>
      <c r="SJ928" s="55"/>
      <c r="SK928" s="55"/>
      <c r="SL928" s="55"/>
      <c r="SM928" s="55"/>
      <c r="SN928" s="55"/>
      <c r="SO928" s="55"/>
      <c r="SP928" s="55"/>
      <c r="SQ928" s="55"/>
      <c r="SR928" s="55"/>
      <c r="SS928" s="55"/>
      <c r="ST928" s="55"/>
      <c r="SU928" s="55"/>
      <c r="SV928" s="55"/>
      <c r="SW928" s="55"/>
      <c r="SX928" s="55"/>
      <c r="SY928" s="55"/>
      <c r="SZ928" s="55"/>
      <c r="TA928" s="55"/>
      <c r="TB928" s="55"/>
      <c r="TC928" s="55"/>
      <c r="TD928" s="55"/>
      <c r="TE928" s="55"/>
      <c r="TF928" s="55"/>
      <c r="TG928" s="55"/>
      <c r="TH928" s="55"/>
      <c r="TI928" s="55"/>
      <c r="TJ928" s="55"/>
      <c r="TK928" s="55"/>
      <c r="TL928" s="55"/>
      <c r="TM928" s="55"/>
      <c r="TN928" s="55"/>
      <c r="TO928" s="55"/>
      <c r="TP928" s="55"/>
      <c r="TQ928" s="55"/>
      <c r="TR928" s="55"/>
      <c r="TS928" s="55"/>
      <c r="TT928" s="55"/>
      <c r="TU928" s="55"/>
      <c r="TV928" s="55"/>
      <c r="TW928" s="55"/>
      <c r="TX928" s="55"/>
      <c r="TY928" s="55"/>
      <c r="TZ928" s="55"/>
      <c r="UA928" s="55"/>
      <c r="UB928" s="55"/>
      <c r="UC928" s="55"/>
      <c r="UD928" s="55"/>
      <c r="UE928" s="55"/>
      <c r="UF928" s="55"/>
      <c r="UG928" s="55"/>
      <c r="UH928" s="55"/>
      <c r="UI928" s="55"/>
      <c r="UJ928" s="55"/>
      <c r="UK928" s="55"/>
      <c r="UL928" s="55"/>
      <c r="UM928" s="55"/>
      <c r="UN928" s="55"/>
      <c r="UO928" s="55"/>
      <c r="UP928" s="55"/>
      <c r="UQ928" s="55"/>
      <c r="UR928" s="55"/>
      <c r="US928" s="55"/>
      <c r="UT928" s="55"/>
      <c r="UU928" s="55"/>
      <c r="UV928" s="55"/>
      <c r="UW928" s="55"/>
      <c r="UX928" s="55"/>
      <c r="UY928" s="55"/>
      <c r="UZ928" s="55"/>
      <c r="VA928" s="55"/>
      <c r="VB928" s="55"/>
      <c r="VC928" s="55"/>
      <c r="VD928" s="55"/>
      <c r="VE928" s="55"/>
      <c r="VF928" s="55"/>
      <c r="VG928" s="55"/>
      <c r="VH928" s="55"/>
      <c r="VI928" s="55"/>
      <c r="VJ928" s="55"/>
      <c r="VK928" s="55"/>
      <c r="VL928" s="55"/>
      <c r="VM928" s="55"/>
      <c r="VN928" s="55"/>
      <c r="VO928" s="55"/>
      <c r="VP928" s="55"/>
      <c r="VQ928" s="55"/>
      <c r="VR928" s="55"/>
      <c r="VS928" s="55"/>
      <c r="VT928" s="55"/>
      <c r="VU928" s="55"/>
      <c r="VV928" s="55"/>
      <c r="VW928" s="55"/>
      <c r="VX928" s="55"/>
      <c r="VY928" s="55"/>
      <c r="VZ928" s="55"/>
      <c r="WA928" s="55"/>
      <c r="WB928" s="55"/>
      <c r="WC928" s="55"/>
      <c r="WD928" s="55"/>
      <c r="WE928" s="55"/>
      <c r="WF928" s="55"/>
      <c r="WG928" s="55"/>
      <c r="WH928" s="55"/>
      <c r="WI928" s="55"/>
      <c r="WJ928" s="55"/>
      <c r="WK928" s="55"/>
      <c r="WL928" s="55"/>
      <c r="WM928" s="55"/>
      <c r="WN928" s="55"/>
      <c r="WO928" s="55"/>
      <c r="WP928" s="55"/>
      <c r="WQ928" s="55"/>
      <c r="WR928" s="55"/>
      <c r="WS928" s="55"/>
      <c r="WT928" s="55"/>
      <c r="WU928" s="55"/>
      <c r="WV928" s="55"/>
      <c r="WW928" s="55"/>
      <c r="WX928" s="55"/>
      <c r="WY928" s="55"/>
      <c r="WZ928" s="55"/>
      <c r="XA928" s="55"/>
      <c r="XB928" s="55"/>
      <c r="XC928" s="55"/>
      <c r="XD928" s="55"/>
      <c r="XE928" s="55"/>
      <c r="XF928" s="55"/>
      <c r="XG928" s="55"/>
      <c r="XH928" s="55"/>
      <c r="XI928" s="55"/>
      <c r="XJ928" s="55"/>
      <c r="XK928" s="55"/>
      <c r="XL928" s="55"/>
      <c r="XM928" s="55"/>
      <c r="XN928" s="55"/>
      <c r="XO928" s="55"/>
      <c r="XP928" s="55"/>
      <c r="XQ928" s="55"/>
      <c r="XR928" s="55"/>
      <c r="XS928" s="55"/>
      <c r="XT928" s="55"/>
      <c r="XU928" s="55"/>
      <c r="XV928" s="55"/>
      <c r="XW928" s="55"/>
      <c r="XX928" s="55"/>
      <c r="XY928" s="55"/>
      <c r="XZ928" s="55"/>
      <c r="YA928" s="55"/>
      <c r="YB928" s="55"/>
      <c r="YC928" s="55"/>
      <c r="YD928" s="55"/>
      <c r="YE928" s="55"/>
      <c r="YF928" s="55"/>
      <c r="YG928" s="55"/>
      <c r="YH928" s="55"/>
      <c r="YI928" s="55"/>
      <c r="YJ928" s="55"/>
      <c r="YK928" s="55"/>
      <c r="YL928" s="55"/>
      <c r="YM928" s="55"/>
      <c r="YN928" s="55"/>
      <c r="YO928" s="55"/>
      <c r="YP928" s="55"/>
      <c r="YQ928" s="55"/>
      <c r="YR928" s="55"/>
      <c r="YS928" s="55"/>
      <c r="YT928" s="55"/>
      <c r="YU928" s="55"/>
      <c r="YV928" s="55"/>
      <c r="YW928" s="55"/>
      <c r="YX928" s="55"/>
      <c r="YY928" s="55"/>
      <c r="YZ928" s="55"/>
      <c r="ZA928" s="55"/>
      <c r="ZB928" s="55"/>
      <c r="ZC928" s="55"/>
      <c r="ZD928" s="55"/>
      <c r="ZE928" s="55"/>
      <c r="ZF928" s="55"/>
      <c r="ZG928" s="55"/>
      <c r="ZH928" s="55"/>
      <c r="ZI928" s="55"/>
      <c r="ZJ928" s="55"/>
      <c r="ZK928" s="55"/>
      <c r="ZL928" s="55"/>
      <c r="ZM928" s="55"/>
      <c r="ZN928" s="55"/>
      <c r="ZO928" s="55"/>
      <c r="ZP928" s="55"/>
      <c r="ZQ928" s="55"/>
      <c r="ZR928" s="55"/>
      <c r="ZS928" s="55"/>
      <c r="ZT928" s="55"/>
      <c r="ZU928" s="55"/>
      <c r="ZV928" s="55"/>
      <c r="ZW928" s="55"/>
      <c r="ZX928" s="55"/>
      <c r="ZY928" s="55"/>
      <c r="ZZ928" s="55"/>
    </row>
    <row r="929" spans="1:702" s="55" customFormat="1" hidden="1" outlineLevel="1" x14ac:dyDescent="0.2">
      <c r="A929" s="49"/>
      <c r="B929" s="50"/>
      <c r="C929" s="49" t="s">
        <v>124</v>
      </c>
      <c r="D929" s="51"/>
      <c r="E929" s="170"/>
      <c r="F929" s="53"/>
      <c r="G929" s="170"/>
      <c r="H929" s="43"/>
      <c r="I929" s="132"/>
      <c r="J929" s="170"/>
      <c r="K929" s="190"/>
      <c r="L929" s="178"/>
    </row>
    <row r="930" spans="1:702" s="55" customFormat="1" hidden="1" outlineLevel="1" x14ac:dyDescent="0.2">
      <c r="A930" s="49"/>
      <c r="B930" s="50"/>
      <c r="C930" s="49" t="s">
        <v>137</v>
      </c>
      <c r="D930" s="51"/>
      <c r="E930" s="171"/>
      <c r="F930" s="53"/>
      <c r="G930" s="171"/>
      <c r="H930" s="43"/>
      <c r="I930" s="132"/>
      <c r="J930" s="171"/>
      <c r="K930" s="191"/>
      <c r="L930" s="179"/>
    </row>
    <row r="931" spans="1:702" s="55" customFormat="1" hidden="1" outlineLevel="1" x14ac:dyDescent="0.2">
      <c r="A931" s="49"/>
      <c r="B931" s="50"/>
      <c r="C931" s="49" t="s">
        <v>138</v>
      </c>
      <c r="D931" s="51"/>
      <c r="E931" s="172"/>
      <c r="F931" s="53"/>
      <c r="G931" s="172"/>
      <c r="H931" s="43"/>
      <c r="I931" s="132"/>
      <c r="J931" s="172"/>
      <c r="K931" s="192"/>
      <c r="L931" s="180"/>
    </row>
    <row r="932" spans="1:702" s="63" customFormat="1" collapsed="1" x14ac:dyDescent="0.2">
      <c r="A932" s="41"/>
      <c r="B932" s="60">
        <v>731</v>
      </c>
      <c r="C932" s="79" t="s">
        <v>274</v>
      </c>
      <c r="D932" s="61"/>
      <c r="E932" s="58"/>
      <c r="F932" s="58">
        <f>SUM(F933:F935)</f>
        <v>0</v>
      </c>
      <c r="G932" s="129">
        <f>F932-E932</f>
        <v>0</v>
      </c>
      <c r="H932" s="58">
        <f t="shared" ref="H932" si="223">SUM(H933:H935)</f>
        <v>0</v>
      </c>
      <c r="I932" s="130" t="str">
        <f>IF((OR(I933="SZ",I934="SZ",I935="SZ")),"SZ","AZ")</f>
        <v>AZ</v>
      </c>
      <c r="J932" s="129">
        <f>H932-E932</f>
        <v>0</v>
      </c>
      <c r="K932" s="135">
        <f>IF(F932="",E932,IF(I932="SZ",H932,F932))</f>
        <v>0</v>
      </c>
      <c r="L932" s="129">
        <f>K932-E932</f>
        <v>0</v>
      </c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55"/>
      <c r="BX932" s="55"/>
      <c r="BY932" s="55"/>
      <c r="BZ932" s="55"/>
      <c r="CA932" s="55"/>
      <c r="CB932" s="55"/>
      <c r="CC932" s="55"/>
      <c r="CD932" s="55"/>
      <c r="CE932" s="55"/>
      <c r="CF932" s="55"/>
      <c r="CG932" s="55"/>
      <c r="CH932" s="55"/>
      <c r="CI932" s="55"/>
      <c r="CJ932" s="55"/>
      <c r="CK932" s="55"/>
      <c r="CL932" s="55"/>
      <c r="CM932" s="55"/>
      <c r="CN932" s="55"/>
      <c r="CO932" s="55"/>
      <c r="CP932" s="55"/>
      <c r="CQ932" s="55"/>
      <c r="CR932" s="55"/>
      <c r="CS932" s="55"/>
      <c r="CT932" s="55"/>
      <c r="CU932" s="55"/>
      <c r="CV932" s="55"/>
      <c r="CW932" s="55"/>
      <c r="CX932" s="55"/>
      <c r="CY932" s="55"/>
      <c r="CZ932" s="55"/>
      <c r="DA932" s="55"/>
      <c r="DB932" s="55"/>
      <c r="DC932" s="55"/>
      <c r="DD932" s="55"/>
      <c r="DE932" s="55"/>
      <c r="DF932" s="55"/>
      <c r="DG932" s="55"/>
      <c r="DH932" s="55"/>
      <c r="DI932" s="55"/>
      <c r="DJ932" s="55"/>
      <c r="DK932" s="55"/>
      <c r="DL932" s="55"/>
      <c r="DM932" s="55"/>
      <c r="DN932" s="55"/>
      <c r="DO932" s="55"/>
      <c r="DP932" s="55"/>
      <c r="DQ932" s="55"/>
      <c r="DR932" s="55"/>
      <c r="DS932" s="55"/>
      <c r="DT932" s="55"/>
      <c r="DU932" s="55"/>
      <c r="DV932" s="55"/>
      <c r="DW932" s="55"/>
      <c r="DX932" s="55"/>
      <c r="DY932" s="55"/>
      <c r="DZ932" s="55"/>
      <c r="EA932" s="55"/>
      <c r="EB932" s="55"/>
      <c r="EC932" s="55"/>
      <c r="ED932" s="55"/>
      <c r="EE932" s="55"/>
      <c r="EF932" s="55"/>
      <c r="EG932" s="55"/>
      <c r="EH932" s="55"/>
      <c r="EI932" s="55"/>
      <c r="EJ932" s="55"/>
      <c r="EK932" s="55"/>
      <c r="EL932" s="55"/>
      <c r="EM932" s="55"/>
      <c r="EN932" s="55"/>
      <c r="EO932" s="55"/>
      <c r="EP932" s="55"/>
      <c r="EQ932" s="55"/>
      <c r="ER932" s="55"/>
      <c r="ES932" s="55"/>
      <c r="ET932" s="55"/>
      <c r="EU932" s="55"/>
      <c r="EV932" s="55"/>
      <c r="EW932" s="55"/>
      <c r="EX932" s="55"/>
      <c r="EY932" s="55"/>
      <c r="EZ932" s="55"/>
      <c r="FA932" s="55"/>
      <c r="FB932" s="55"/>
      <c r="FC932" s="55"/>
      <c r="FD932" s="55"/>
      <c r="FE932" s="55"/>
      <c r="FF932" s="55"/>
      <c r="FG932" s="55"/>
      <c r="FH932" s="55"/>
      <c r="FI932" s="55"/>
      <c r="FJ932" s="55"/>
      <c r="FK932" s="55"/>
      <c r="FL932" s="55"/>
      <c r="FM932" s="55"/>
      <c r="FN932" s="55"/>
      <c r="FO932" s="55"/>
      <c r="FP932" s="55"/>
      <c r="FQ932" s="55"/>
      <c r="FR932" s="55"/>
      <c r="FS932" s="55"/>
      <c r="FT932" s="55"/>
      <c r="FU932" s="55"/>
      <c r="FV932" s="55"/>
      <c r="FW932" s="55"/>
      <c r="FX932" s="55"/>
      <c r="FY932" s="55"/>
      <c r="FZ932" s="55"/>
      <c r="GA932" s="55"/>
      <c r="GB932" s="55"/>
      <c r="GC932" s="55"/>
      <c r="GD932" s="55"/>
      <c r="GE932" s="55"/>
      <c r="GF932" s="55"/>
      <c r="GG932" s="55"/>
      <c r="GH932" s="55"/>
      <c r="GI932" s="55"/>
      <c r="GJ932" s="55"/>
      <c r="GK932" s="55"/>
      <c r="GL932" s="55"/>
      <c r="GM932" s="55"/>
      <c r="GN932" s="55"/>
      <c r="GO932" s="55"/>
      <c r="GP932" s="55"/>
      <c r="GQ932" s="55"/>
      <c r="GR932" s="55"/>
      <c r="GS932" s="55"/>
      <c r="GT932" s="55"/>
      <c r="GU932" s="55"/>
      <c r="GV932" s="55"/>
      <c r="GW932" s="55"/>
      <c r="GX932" s="55"/>
      <c r="GY932" s="55"/>
      <c r="GZ932" s="55"/>
      <c r="HA932" s="55"/>
      <c r="HB932" s="55"/>
      <c r="HC932" s="55"/>
      <c r="HD932" s="55"/>
      <c r="HE932" s="55"/>
      <c r="HF932" s="55"/>
      <c r="HG932" s="55"/>
      <c r="HH932" s="55"/>
      <c r="HI932" s="55"/>
      <c r="HJ932" s="55"/>
      <c r="HK932" s="55"/>
      <c r="HL932" s="55"/>
      <c r="HM932" s="55"/>
      <c r="HN932" s="55"/>
      <c r="HO932" s="55"/>
      <c r="HP932" s="55"/>
      <c r="HQ932" s="55"/>
      <c r="HR932" s="55"/>
      <c r="HS932" s="55"/>
      <c r="HT932" s="55"/>
      <c r="HU932" s="55"/>
      <c r="HV932" s="55"/>
      <c r="HW932" s="55"/>
      <c r="HX932" s="55"/>
      <c r="HY932" s="55"/>
      <c r="HZ932" s="55"/>
      <c r="IA932" s="55"/>
      <c r="IB932" s="55"/>
      <c r="IC932" s="55"/>
      <c r="ID932" s="55"/>
      <c r="IE932" s="55"/>
      <c r="IF932" s="55"/>
      <c r="IG932" s="55"/>
      <c r="IH932" s="55"/>
      <c r="II932" s="55"/>
      <c r="IJ932" s="55"/>
      <c r="IK932" s="55"/>
      <c r="IL932" s="55"/>
      <c r="IM932" s="55"/>
      <c r="IN932" s="55"/>
      <c r="IO932" s="55"/>
      <c r="IP932" s="55"/>
      <c r="IQ932" s="55"/>
      <c r="IR932" s="55"/>
      <c r="IS932" s="55"/>
      <c r="IT932" s="55"/>
      <c r="IU932" s="55"/>
      <c r="IV932" s="55"/>
      <c r="IW932" s="55"/>
      <c r="IX932" s="55"/>
      <c r="IY932" s="55"/>
      <c r="IZ932" s="55"/>
      <c r="JA932" s="55"/>
      <c r="JB932" s="55"/>
      <c r="JC932" s="55"/>
      <c r="JD932" s="55"/>
      <c r="JE932" s="55"/>
      <c r="JF932" s="55"/>
      <c r="JG932" s="55"/>
      <c r="JH932" s="55"/>
      <c r="JI932" s="55"/>
      <c r="JJ932" s="55"/>
      <c r="JK932" s="55"/>
      <c r="JL932" s="55"/>
      <c r="JM932" s="55"/>
      <c r="JN932" s="55"/>
      <c r="JO932" s="55"/>
      <c r="JP932" s="55"/>
      <c r="JQ932" s="55"/>
      <c r="JR932" s="55"/>
      <c r="JS932" s="55"/>
      <c r="JT932" s="55"/>
      <c r="JU932" s="55"/>
      <c r="JV932" s="55"/>
      <c r="JW932" s="55"/>
      <c r="JX932" s="55"/>
      <c r="JY932" s="55"/>
      <c r="JZ932" s="55"/>
      <c r="KA932" s="55"/>
      <c r="KB932" s="55"/>
      <c r="KC932" s="55"/>
      <c r="KD932" s="55"/>
      <c r="KE932" s="55"/>
      <c r="KF932" s="55"/>
      <c r="KG932" s="55"/>
      <c r="KH932" s="55"/>
      <c r="KI932" s="55"/>
      <c r="KJ932" s="55"/>
      <c r="KK932" s="55"/>
      <c r="KL932" s="55"/>
      <c r="KM932" s="55"/>
      <c r="KN932" s="55"/>
      <c r="KO932" s="55"/>
      <c r="KP932" s="55"/>
      <c r="KQ932" s="55"/>
      <c r="KR932" s="55"/>
      <c r="KS932" s="55"/>
      <c r="KT932" s="55"/>
      <c r="KU932" s="55"/>
      <c r="KV932" s="55"/>
      <c r="KW932" s="55"/>
      <c r="KX932" s="55"/>
      <c r="KY932" s="55"/>
      <c r="KZ932" s="55"/>
      <c r="LA932" s="55"/>
      <c r="LB932" s="55"/>
      <c r="LC932" s="55"/>
      <c r="LD932" s="55"/>
      <c r="LE932" s="55"/>
      <c r="LF932" s="55"/>
      <c r="LG932" s="55"/>
      <c r="LH932" s="55"/>
      <c r="LI932" s="55"/>
      <c r="LJ932" s="55"/>
      <c r="LK932" s="55"/>
      <c r="LL932" s="55"/>
      <c r="LM932" s="55"/>
      <c r="LN932" s="55"/>
      <c r="LO932" s="55"/>
      <c r="LP932" s="55"/>
      <c r="LQ932" s="55"/>
      <c r="LR932" s="55"/>
      <c r="LS932" s="55"/>
      <c r="LT932" s="55"/>
      <c r="LU932" s="55"/>
      <c r="LV932" s="55"/>
      <c r="LW932" s="55"/>
      <c r="LX932" s="55"/>
      <c r="LY932" s="55"/>
      <c r="LZ932" s="55"/>
      <c r="MA932" s="55"/>
      <c r="MB932" s="55"/>
      <c r="MC932" s="55"/>
      <c r="MD932" s="55"/>
      <c r="ME932" s="55"/>
      <c r="MF932" s="55"/>
      <c r="MG932" s="55"/>
      <c r="MH932" s="55"/>
      <c r="MI932" s="55"/>
      <c r="MJ932" s="55"/>
      <c r="MK932" s="55"/>
      <c r="ML932" s="55"/>
      <c r="MM932" s="55"/>
      <c r="MN932" s="55"/>
      <c r="MO932" s="55"/>
      <c r="MP932" s="55"/>
      <c r="MQ932" s="55"/>
      <c r="MR932" s="55"/>
      <c r="MS932" s="55"/>
      <c r="MT932" s="55"/>
      <c r="MU932" s="55"/>
      <c r="MV932" s="55"/>
      <c r="MW932" s="55"/>
      <c r="MX932" s="55"/>
      <c r="MY932" s="55"/>
      <c r="MZ932" s="55"/>
      <c r="NA932" s="55"/>
      <c r="NB932" s="55"/>
      <c r="NC932" s="55"/>
      <c r="ND932" s="55"/>
      <c r="NE932" s="55"/>
      <c r="NF932" s="55"/>
      <c r="NG932" s="55"/>
      <c r="NH932" s="55"/>
      <c r="NI932" s="55"/>
      <c r="NJ932" s="55"/>
      <c r="NK932" s="55"/>
      <c r="NL932" s="55"/>
      <c r="NM932" s="55"/>
      <c r="NN932" s="55"/>
      <c r="NO932" s="55"/>
      <c r="NP932" s="55"/>
      <c r="NQ932" s="55"/>
      <c r="NR932" s="55"/>
      <c r="NS932" s="55"/>
      <c r="NT932" s="55"/>
      <c r="NU932" s="55"/>
      <c r="NV932" s="55"/>
      <c r="NW932" s="55"/>
      <c r="NX932" s="55"/>
      <c r="NY932" s="55"/>
      <c r="NZ932" s="55"/>
      <c r="OA932" s="55"/>
      <c r="OB932" s="55"/>
      <c r="OC932" s="55"/>
      <c r="OD932" s="55"/>
      <c r="OE932" s="55"/>
      <c r="OF932" s="55"/>
      <c r="OG932" s="55"/>
      <c r="OH932" s="55"/>
      <c r="OI932" s="55"/>
      <c r="OJ932" s="55"/>
      <c r="OK932" s="55"/>
      <c r="OL932" s="55"/>
      <c r="OM932" s="55"/>
      <c r="ON932" s="55"/>
      <c r="OO932" s="55"/>
      <c r="OP932" s="55"/>
      <c r="OQ932" s="55"/>
      <c r="OR932" s="55"/>
      <c r="OS932" s="55"/>
      <c r="OT932" s="55"/>
      <c r="OU932" s="55"/>
      <c r="OV932" s="55"/>
      <c r="OW932" s="55"/>
      <c r="OX932" s="55"/>
      <c r="OY932" s="55"/>
      <c r="OZ932" s="55"/>
      <c r="PA932" s="55"/>
      <c r="PB932" s="55"/>
      <c r="PC932" s="55"/>
      <c r="PD932" s="55"/>
      <c r="PE932" s="55"/>
      <c r="PF932" s="55"/>
      <c r="PG932" s="55"/>
      <c r="PH932" s="55"/>
      <c r="PI932" s="55"/>
      <c r="PJ932" s="55"/>
      <c r="PK932" s="55"/>
      <c r="PL932" s="55"/>
      <c r="PM932" s="55"/>
      <c r="PN932" s="55"/>
      <c r="PO932" s="55"/>
      <c r="PP932" s="55"/>
      <c r="PQ932" s="55"/>
      <c r="PR932" s="55"/>
      <c r="PS932" s="55"/>
      <c r="PT932" s="55"/>
      <c r="PU932" s="55"/>
      <c r="PV932" s="55"/>
      <c r="PW932" s="55"/>
      <c r="PX932" s="55"/>
      <c r="PY932" s="55"/>
      <c r="PZ932" s="55"/>
      <c r="QA932" s="55"/>
      <c r="QB932" s="55"/>
      <c r="QC932" s="55"/>
      <c r="QD932" s="55"/>
      <c r="QE932" s="55"/>
      <c r="QF932" s="55"/>
      <c r="QG932" s="55"/>
      <c r="QH932" s="55"/>
      <c r="QI932" s="55"/>
      <c r="QJ932" s="55"/>
      <c r="QK932" s="55"/>
      <c r="QL932" s="55"/>
      <c r="QM932" s="55"/>
      <c r="QN932" s="55"/>
      <c r="QO932" s="55"/>
      <c r="QP932" s="55"/>
      <c r="QQ932" s="55"/>
      <c r="QR932" s="55"/>
      <c r="QS932" s="55"/>
      <c r="QT932" s="55"/>
      <c r="QU932" s="55"/>
      <c r="QV932" s="55"/>
      <c r="QW932" s="55"/>
      <c r="QX932" s="55"/>
      <c r="QY932" s="55"/>
      <c r="QZ932" s="55"/>
      <c r="RA932" s="55"/>
      <c r="RB932" s="55"/>
      <c r="RC932" s="55"/>
      <c r="RD932" s="55"/>
      <c r="RE932" s="55"/>
      <c r="RF932" s="55"/>
      <c r="RG932" s="55"/>
      <c r="RH932" s="55"/>
      <c r="RI932" s="55"/>
      <c r="RJ932" s="55"/>
      <c r="RK932" s="55"/>
      <c r="RL932" s="55"/>
      <c r="RM932" s="55"/>
      <c r="RN932" s="55"/>
      <c r="RO932" s="55"/>
      <c r="RP932" s="55"/>
      <c r="RQ932" s="55"/>
      <c r="RR932" s="55"/>
      <c r="RS932" s="55"/>
      <c r="RT932" s="55"/>
      <c r="RU932" s="55"/>
      <c r="RV932" s="55"/>
      <c r="RW932" s="55"/>
      <c r="RX932" s="55"/>
      <c r="RY932" s="55"/>
      <c r="RZ932" s="55"/>
      <c r="SA932" s="55"/>
      <c r="SB932" s="55"/>
      <c r="SC932" s="55"/>
      <c r="SD932" s="55"/>
      <c r="SE932" s="55"/>
      <c r="SF932" s="55"/>
      <c r="SG932" s="55"/>
      <c r="SH932" s="55"/>
      <c r="SI932" s="55"/>
      <c r="SJ932" s="55"/>
      <c r="SK932" s="55"/>
      <c r="SL932" s="55"/>
      <c r="SM932" s="55"/>
      <c r="SN932" s="55"/>
      <c r="SO932" s="55"/>
      <c r="SP932" s="55"/>
      <c r="SQ932" s="55"/>
      <c r="SR932" s="55"/>
      <c r="SS932" s="55"/>
      <c r="ST932" s="55"/>
      <c r="SU932" s="55"/>
      <c r="SV932" s="55"/>
      <c r="SW932" s="55"/>
      <c r="SX932" s="55"/>
      <c r="SY932" s="55"/>
      <c r="SZ932" s="55"/>
      <c r="TA932" s="55"/>
      <c r="TB932" s="55"/>
      <c r="TC932" s="55"/>
      <c r="TD932" s="55"/>
      <c r="TE932" s="55"/>
      <c r="TF932" s="55"/>
      <c r="TG932" s="55"/>
      <c r="TH932" s="55"/>
      <c r="TI932" s="55"/>
      <c r="TJ932" s="55"/>
      <c r="TK932" s="55"/>
      <c r="TL932" s="55"/>
      <c r="TM932" s="55"/>
      <c r="TN932" s="55"/>
      <c r="TO932" s="55"/>
      <c r="TP932" s="55"/>
      <c r="TQ932" s="55"/>
      <c r="TR932" s="55"/>
      <c r="TS932" s="55"/>
      <c r="TT932" s="55"/>
      <c r="TU932" s="55"/>
      <c r="TV932" s="55"/>
      <c r="TW932" s="55"/>
      <c r="TX932" s="55"/>
      <c r="TY932" s="55"/>
      <c r="TZ932" s="55"/>
      <c r="UA932" s="55"/>
      <c r="UB932" s="55"/>
      <c r="UC932" s="55"/>
      <c r="UD932" s="55"/>
      <c r="UE932" s="55"/>
      <c r="UF932" s="55"/>
      <c r="UG932" s="55"/>
      <c r="UH932" s="55"/>
      <c r="UI932" s="55"/>
      <c r="UJ932" s="55"/>
      <c r="UK932" s="55"/>
      <c r="UL932" s="55"/>
      <c r="UM932" s="55"/>
      <c r="UN932" s="55"/>
      <c r="UO932" s="55"/>
      <c r="UP932" s="55"/>
      <c r="UQ932" s="55"/>
      <c r="UR932" s="55"/>
      <c r="US932" s="55"/>
      <c r="UT932" s="55"/>
      <c r="UU932" s="55"/>
      <c r="UV932" s="55"/>
      <c r="UW932" s="55"/>
      <c r="UX932" s="55"/>
      <c r="UY932" s="55"/>
      <c r="UZ932" s="55"/>
      <c r="VA932" s="55"/>
      <c r="VB932" s="55"/>
      <c r="VC932" s="55"/>
      <c r="VD932" s="55"/>
      <c r="VE932" s="55"/>
      <c r="VF932" s="55"/>
      <c r="VG932" s="55"/>
      <c r="VH932" s="55"/>
      <c r="VI932" s="55"/>
      <c r="VJ932" s="55"/>
      <c r="VK932" s="55"/>
      <c r="VL932" s="55"/>
      <c r="VM932" s="55"/>
      <c r="VN932" s="55"/>
      <c r="VO932" s="55"/>
      <c r="VP932" s="55"/>
      <c r="VQ932" s="55"/>
      <c r="VR932" s="55"/>
      <c r="VS932" s="55"/>
      <c r="VT932" s="55"/>
      <c r="VU932" s="55"/>
      <c r="VV932" s="55"/>
      <c r="VW932" s="55"/>
      <c r="VX932" s="55"/>
      <c r="VY932" s="55"/>
      <c r="VZ932" s="55"/>
      <c r="WA932" s="55"/>
      <c r="WB932" s="55"/>
      <c r="WC932" s="55"/>
      <c r="WD932" s="55"/>
      <c r="WE932" s="55"/>
      <c r="WF932" s="55"/>
      <c r="WG932" s="55"/>
      <c r="WH932" s="55"/>
      <c r="WI932" s="55"/>
      <c r="WJ932" s="55"/>
      <c r="WK932" s="55"/>
      <c r="WL932" s="55"/>
      <c r="WM932" s="55"/>
      <c r="WN932" s="55"/>
      <c r="WO932" s="55"/>
      <c r="WP932" s="55"/>
      <c r="WQ932" s="55"/>
      <c r="WR932" s="55"/>
      <c r="WS932" s="55"/>
      <c r="WT932" s="55"/>
      <c r="WU932" s="55"/>
      <c r="WV932" s="55"/>
      <c r="WW932" s="55"/>
      <c r="WX932" s="55"/>
      <c r="WY932" s="55"/>
      <c r="WZ932" s="55"/>
      <c r="XA932" s="55"/>
      <c r="XB932" s="55"/>
      <c r="XC932" s="55"/>
      <c r="XD932" s="55"/>
      <c r="XE932" s="55"/>
      <c r="XF932" s="55"/>
      <c r="XG932" s="55"/>
      <c r="XH932" s="55"/>
      <c r="XI932" s="55"/>
      <c r="XJ932" s="55"/>
      <c r="XK932" s="55"/>
      <c r="XL932" s="55"/>
      <c r="XM932" s="55"/>
      <c r="XN932" s="55"/>
      <c r="XO932" s="55"/>
      <c r="XP932" s="55"/>
      <c r="XQ932" s="55"/>
      <c r="XR932" s="55"/>
      <c r="XS932" s="55"/>
      <c r="XT932" s="55"/>
      <c r="XU932" s="55"/>
      <c r="XV932" s="55"/>
      <c r="XW932" s="55"/>
      <c r="XX932" s="55"/>
      <c r="XY932" s="55"/>
      <c r="XZ932" s="55"/>
      <c r="YA932" s="55"/>
      <c r="YB932" s="55"/>
      <c r="YC932" s="55"/>
      <c r="YD932" s="55"/>
      <c r="YE932" s="55"/>
      <c r="YF932" s="55"/>
      <c r="YG932" s="55"/>
      <c r="YH932" s="55"/>
      <c r="YI932" s="55"/>
      <c r="YJ932" s="55"/>
      <c r="YK932" s="55"/>
      <c r="YL932" s="55"/>
      <c r="YM932" s="55"/>
      <c r="YN932" s="55"/>
      <c r="YO932" s="55"/>
      <c r="YP932" s="55"/>
      <c r="YQ932" s="55"/>
      <c r="YR932" s="55"/>
      <c r="YS932" s="55"/>
      <c r="YT932" s="55"/>
      <c r="YU932" s="55"/>
      <c r="YV932" s="55"/>
      <c r="YW932" s="55"/>
      <c r="YX932" s="55"/>
      <c r="YY932" s="55"/>
      <c r="YZ932" s="55"/>
      <c r="ZA932" s="55"/>
      <c r="ZB932" s="55"/>
      <c r="ZC932" s="55"/>
      <c r="ZD932" s="55"/>
      <c r="ZE932" s="55"/>
      <c r="ZF932" s="55"/>
      <c r="ZG932" s="55"/>
      <c r="ZH932" s="55"/>
      <c r="ZI932" s="55"/>
      <c r="ZJ932" s="55"/>
      <c r="ZK932" s="55"/>
      <c r="ZL932" s="55"/>
      <c r="ZM932" s="55"/>
      <c r="ZN932" s="55"/>
      <c r="ZO932" s="55"/>
      <c r="ZP932" s="55"/>
      <c r="ZQ932" s="55"/>
      <c r="ZR932" s="55"/>
      <c r="ZS932" s="55"/>
      <c r="ZT932" s="55"/>
      <c r="ZU932" s="55"/>
      <c r="ZV932" s="55"/>
      <c r="ZW932" s="55"/>
      <c r="ZX932" s="55"/>
      <c r="ZY932" s="55"/>
      <c r="ZZ932" s="55"/>
    </row>
    <row r="933" spans="1:702" s="55" customFormat="1" hidden="1" outlineLevel="1" x14ac:dyDescent="0.2">
      <c r="A933" s="49"/>
      <c r="B933" s="50"/>
      <c r="C933" s="49" t="s">
        <v>124</v>
      </c>
      <c r="D933" s="51"/>
      <c r="E933" s="170"/>
      <c r="F933" s="53"/>
      <c r="G933" s="170"/>
      <c r="H933" s="43"/>
      <c r="I933" s="132"/>
      <c r="J933" s="170"/>
      <c r="K933" s="190"/>
      <c r="L933" s="178"/>
    </row>
    <row r="934" spans="1:702" s="55" customFormat="1" hidden="1" outlineLevel="1" x14ac:dyDescent="0.2">
      <c r="A934" s="49"/>
      <c r="B934" s="50"/>
      <c r="C934" s="49" t="s">
        <v>137</v>
      </c>
      <c r="D934" s="51"/>
      <c r="E934" s="171"/>
      <c r="F934" s="53"/>
      <c r="G934" s="171"/>
      <c r="H934" s="43"/>
      <c r="I934" s="132"/>
      <c r="J934" s="171"/>
      <c r="K934" s="191"/>
      <c r="L934" s="179"/>
    </row>
    <row r="935" spans="1:702" s="55" customFormat="1" hidden="1" outlineLevel="1" x14ac:dyDescent="0.2">
      <c r="A935" s="49"/>
      <c r="B935" s="50"/>
      <c r="C935" s="49" t="s">
        <v>138</v>
      </c>
      <c r="D935" s="51"/>
      <c r="E935" s="172"/>
      <c r="F935" s="53"/>
      <c r="G935" s="172"/>
      <c r="H935" s="43"/>
      <c r="I935" s="132"/>
      <c r="J935" s="172"/>
      <c r="K935" s="192"/>
      <c r="L935" s="180"/>
    </row>
    <row r="936" spans="1:702" s="63" customFormat="1" collapsed="1" x14ac:dyDescent="0.2">
      <c r="A936" s="41"/>
      <c r="B936" s="60">
        <v>732</v>
      </c>
      <c r="C936" s="79" t="s">
        <v>275</v>
      </c>
      <c r="D936" s="61"/>
      <c r="E936" s="58"/>
      <c r="F936" s="58">
        <f>SUM(F937:F939)</f>
        <v>0</v>
      </c>
      <c r="G936" s="129">
        <f>F936-E936</f>
        <v>0</v>
      </c>
      <c r="H936" s="58">
        <f t="shared" ref="H936" si="224">SUM(H937:H939)</f>
        <v>0</v>
      </c>
      <c r="I936" s="130" t="str">
        <f>IF((OR(I937="SZ",I938="SZ",I939="SZ")),"SZ","AZ")</f>
        <v>AZ</v>
      </c>
      <c r="J936" s="129">
        <f>H936-E936</f>
        <v>0</v>
      </c>
      <c r="K936" s="135">
        <f>IF(F936="",E936,IF(I936="SZ",H936,F936))</f>
        <v>0</v>
      </c>
      <c r="L936" s="129">
        <f>K936-E936</f>
        <v>0</v>
      </c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55"/>
      <c r="BX936" s="55"/>
      <c r="BY936" s="55"/>
      <c r="BZ936" s="55"/>
      <c r="CA936" s="55"/>
      <c r="CB936" s="55"/>
      <c r="CC936" s="55"/>
      <c r="CD936" s="55"/>
      <c r="CE936" s="55"/>
      <c r="CF936" s="55"/>
      <c r="CG936" s="55"/>
      <c r="CH936" s="55"/>
      <c r="CI936" s="55"/>
      <c r="CJ936" s="55"/>
      <c r="CK936" s="55"/>
      <c r="CL936" s="55"/>
      <c r="CM936" s="55"/>
      <c r="CN936" s="55"/>
      <c r="CO936" s="55"/>
      <c r="CP936" s="55"/>
      <c r="CQ936" s="55"/>
      <c r="CR936" s="55"/>
      <c r="CS936" s="55"/>
      <c r="CT936" s="55"/>
      <c r="CU936" s="55"/>
      <c r="CV936" s="55"/>
      <c r="CW936" s="55"/>
      <c r="CX936" s="55"/>
      <c r="CY936" s="55"/>
      <c r="CZ936" s="55"/>
      <c r="DA936" s="55"/>
      <c r="DB936" s="55"/>
      <c r="DC936" s="55"/>
      <c r="DD936" s="55"/>
      <c r="DE936" s="55"/>
      <c r="DF936" s="55"/>
      <c r="DG936" s="55"/>
      <c r="DH936" s="55"/>
      <c r="DI936" s="55"/>
      <c r="DJ936" s="55"/>
      <c r="DK936" s="55"/>
      <c r="DL936" s="55"/>
      <c r="DM936" s="55"/>
      <c r="DN936" s="55"/>
      <c r="DO936" s="55"/>
      <c r="DP936" s="55"/>
      <c r="DQ936" s="55"/>
      <c r="DR936" s="55"/>
      <c r="DS936" s="55"/>
      <c r="DT936" s="55"/>
      <c r="DU936" s="55"/>
      <c r="DV936" s="55"/>
      <c r="DW936" s="55"/>
      <c r="DX936" s="55"/>
      <c r="DY936" s="55"/>
      <c r="DZ936" s="55"/>
      <c r="EA936" s="55"/>
      <c r="EB936" s="55"/>
      <c r="EC936" s="55"/>
      <c r="ED936" s="55"/>
      <c r="EE936" s="55"/>
      <c r="EF936" s="55"/>
      <c r="EG936" s="55"/>
      <c r="EH936" s="55"/>
      <c r="EI936" s="55"/>
      <c r="EJ936" s="55"/>
      <c r="EK936" s="55"/>
      <c r="EL936" s="55"/>
      <c r="EM936" s="55"/>
      <c r="EN936" s="55"/>
      <c r="EO936" s="55"/>
      <c r="EP936" s="55"/>
      <c r="EQ936" s="55"/>
      <c r="ER936" s="55"/>
      <c r="ES936" s="55"/>
      <c r="ET936" s="55"/>
      <c r="EU936" s="55"/>
      <c r="EV936" s="55"/>
      <c r="EW936" s="55"/>
      <c r="EX936" s="55"/>
      <c r="EY936" s="55"/>
      <c r="EZ936" s="55"/>
      <c r="FA936" s="55"/>
      <c r="FB936" s="55"/>
      <c r="FC936" s="55"/>
      <c r="FD936" s="55"/>
      <c r="FE936" s="55"/>
      <c r="FF936" s="55"/>
      <c r="FG936" s="55"/>
      <c r="FH936" s="55"/>
      <c r="FI936" s="55"/>
      <c r="FJ936" s="55"/>
      <c r="FK936" s="55"/>
      <c r="FL936" s="55"/>
      <c r="FM936" s="55"/>
      <c r="FN936" s="55"/>
      <c r="FO936" s="55"/>
      <c r="FP936" s="55"/>
      <c r="FQ936" s="55"/>
      <c r="FR936" s="55"/>
      <c r="FS936" s="55"/>
      <c r="FT936" s="55"/>
      <c r="FU936" s="55"/>
      <c r="FV936" s="55"/>
      <c r="FW936" s="55"/>
      <c r="FX936" s="55"/>
      <c r="FY936" s="55"/>
      <c r="FZ936" s="55"/>
      <c r="GA936" s="55"/>
      <c r="GB936" s="55"/>
      <c r="GC936" s="55"/>
      <c r="GD936" s="55"/>
      <c r="GE936" s="55"/>
      <c r="GF936" s="55"/>
      <c r="GG936" s="55"/>
      <c r="GH936" s="55"/>
      <c r="GI936" s="55"/>
      <c r="GJ936" s="55"/>
      <c r="GK936" s="55"/>
      <c r="GL936" s="55"/>
      <c r="GM936" s="55"/>
      <c r="GN936" s="55"/>
      <c r="GO936" s="55"/>
      <c r="GP936" s="55"/>
      <c r="GQ936" s="55"/>
      <c r="GR936" s="55"/>
      <c r="GS936" s="55"/>
      <c r="GT936" s="55"/>
      <c r="GU936" s="55"/>
      <c r="GV936" s="55"/>
      <c r="GW936" s="55"/>
      <c r="GX936" s="55"/>
      <c r="GY936" s="55"/>
      <c r="GZ936" s="55"/>
      <c r="HA936" s="55"/>
      <c r="HB936" s="55"/>
      <c r="HC936" s="55"/>
      <c r="HD936" s="55"/>
      <c r="HE936" s="55"/>
      <c r="HF936" s="55"/>
      <c r="HG936" s="55"/>
      <c r="HH936" s="55"/>
      <c r="HI936" s="55"/>
      <c r="HJ936" s="55"/>
      <c r="HK936" s="55"/>
      <c r="HL936" s="55"/>
      <c r="HM936" s="55"/>
      <c r="HN936" s="55"/>
      <c r="HO936" s="55"/>
      <c r="HP936" s="55"/>
      <c r="HQ936" s="55"/>
      <c r="HR936" s="55"/>
      <c r="HS936" s="55"/>
      <c r="HT936" s="55"/>
      <c r="HU936" s="55"/>
      <c r="HV936" s="55"/>
      <c r="HW936" s="55"/>
      <c r="HX936" s="55"/>
      <c r="HY936" s="55"/>
      <c r="HZ936" s="55"/>
      <c r="IA936" s="55"/>
      <c r="IB936" s="55"/>
      <c r="IC936" s="55"/>
      <c r="ID936" s="55"/>
      <c r="IE936" s="55"/>
      <c r="IF936" s="55"/>
      <c r="IG936" s="55"/>
      <c r="IH936" s="55"/>
      <c r="II936" s="55"/>
      <c r="IJ936" s="55"/>
      <c r="IK936" s="55"/>
      <c r="IL936" s="55"/>
      <c r="IM936" s="55"/>
      <c r="IN936" s="55"/>
      <c r="IO936" s="55"/>
      <c r="IP936" s="55"/>
      <c r="IQ936" s="55"/>
      <c r="IR936" s="55"/>
      <c r="IS936" s="55"/>
      <c r="IT936" s="55"/>
      <c r="IU936" s="55"/>
      <c r="IV936" s="55"/>
      <c r="IW936" s="55"/>
      <c r="IX936" s="55"/>
      <c r="IY936" s="55"/>
      <c r="IZ936" s="55"/>
      <c r="JA936" s="55"/>
      <c r="JB936" s="55"/>
      <c r="JC936" s="55"/>
      <c r="JD936" s="55"/>
      <c r="JE936" s="55"/>
      <c r="JF936" s="55"/>
      <c r="JG936" s="55"/>
      <c r="JH936" s="55"/>
      <c r="JI936" s="55"/>
      <c r="JJ936" s="55"/>
      <c r="JK936" s="55"/>
      <c r="JL936" s="55"/>
      <c r="JM936" s="55"/>
      <c r="JN936" s="55"/>
      <c r="JO936" s="55"/>
      <c r="JP936" s="55"/>
      <c r="JQ936" s="55"/>
      <c r="JR936" s="55"/>
      <c r="JS936" s="55"/>
      <c r="JT936" s="55"/>
      <c r="JU936" s="55"/>
      <c r="JV936" s="55"/>
      <c r="JW936" s="55"/>
      <c r="JX936" s="55"/>
      <c r="JY936" s="55"/>
      <c r="JZ936" s="55"/>
      <c r="KA936" s="55"/>
      <c r="KB936" s="55"/>
      <c r="KC936" s="55"/>
      <c r="KD936" s="55"/>
      <c r="KE936" s="55"/>
      <c r="KF936" s="55"/>
      <c r="KG936" s="55"/>
      <c r="KH936" s="55"/>
      <c r="KI936" s="55"/>
      <c r="KJ936" s="55"/>
      <c r="KK936" s="55"/>
      <c r="KL936" s="55"/>
      <c r="KM936" s="55"/>
      <c r="KN936" s="55"/>
      <c r="KO936" s="55"/>
      <c r="KP936" s="55"/>
      <c r="KQ936" s="55"/>
      <c r="KR936" s="55"/>
      <c r="KS936" s="55"/>
      <c r="KT936" s="55"/>
      <c r="KU936" s="55"/>
      <c r="KV936" s="55"/>
      <c r="KW936" s="55"/>
      <c r="KX936" s="55"/>
      <c r="KY936" s="55"/>
      <c r="KZ936" s="55"/>
      <c r="LA936" s="55"/>
      <c r="LB936" s="55"/>
      <c r="LC936" s="55"/>
      <c r="LD936" s="55"/>
      <c r="LE936" s="55"/>
      <c r="LF936" s="55"/>
      <c r="LG936" s="55"/>
      <c r="LH936" s="55"/>
      <c r="LI936" s="55"/>
      <c r="LJ936" s="55"/>
      <c r="LK936" s="55"/>
      <c r="LL936" s="55"/>
      <c r="LM936" s="55"/>
      <c r="LN936" s="55"/>
      <c r="LO936" s="55"/>
      <c r="LP936" s="55"/>
      <c r="LQ936" s="55"/>
      <c r="LR936" s="55"/>
      <c r="LS936" s="55"/>
      <c r="LT936" s="55"/>
      <c r="LU936" s="55"/>
      <c r="LV936" s="55"/>
      <c r="LW936" s="55"/>
      <c r="LX936" s="55"/>
      <c r="LY936" s="55"/>
      <c r="LZ936" s="55"/>
      <c r="MA936" s="55"/>
      <c r="MB936" s="55"/>
      <c r="MC936" s="55"/>
      <c r="MD936" s="55"/>
      <c r="ME936" s="55"/>
      <c r="MF936" s="55"/>
      <c r="MG936" s="55"/>
      <c r="MH936" s="55"/>
      <c r="MI936" s="55"/>
      <c r="MJ936" s="55"/>
      <c r="MK936" s="55"/>
      <c r="ML936" s="55"/>
      <c r="MM936" s="55"/>
      <c r="MN936" s="55"/>
      <c r="MO936" s="55"/>
      <c r="MP936" s="55"/>
      <c r="MQ936" s="55"/>
      <c r="MR936" s="55"/>
      <c r="MS936" s="55"/>
      <c r="MT936" s="55"/>
      <c r="MU936" s="55"/>
      <c r="MV936" s="55"/>
      <c r="MW936" s="55"/>
      <c r="MX936" s="55"/>
      <c r="MY936" s="55"/>
      <c r="MZ936" s="55"/>
      <c r="NA936" s="55"/>
      <c r="NB936" s="55"/>
      <c r="NC936" s="55"/>
      <c r="ND936" s="55"/>
      <c r="NE936" s="55"/>
      <c r="NF936" s="55"/>
      <c r="NG936" s="55"/>
      <c r="NH936" s="55"/>
      <c r="NI936" s="55"/>
      <c r="NJ936" s="55"/>
      <c r="NK936" s="55"/>
      <c r="NL936" s="55"/>
      <c r="NM936" s="55"/>
      <c r="NN936" s="55"/>
      <c r="NO936" s="55"/>
      <c r="NP936" s="55"/>
      <c r="NQ936" s="55"/>
      <c r="NR936" s="55"/>
      <c r="NS936" s="55"/>
      <c r="NT936" s="55"/>
      <c r="NU936" s="55"/>
      <c r="NV936" s="55"/>
      <c r="NW936" s="55"/>
      <c r="NX936" s="55"/>
      <c r="NY936" s="55"/>
      <c r="NZ936" s="55"/>
      <c r="OA936" s="55"/>
      <c r="OB936" s="55"/>
      <c r="OC936" s="55"/>
      <c r="OD936" s="55"/>
      <c r="OE936" s="55"/>
      <c r="OF936" s="55"/>
      <c r="OG936" s="55"/>
      <c r="OH936" s="55"/>
      <c r="OI936" s="55"/>
      <c r="OJ936" s="55"/>
      <c r="OK936" s="55"/>
      <c r="OL936" s="55"/>
      <c r="OM936" s="55"/>
      <c r="ON936" s="55"/>
      <c r="OO936" s="55"/>
      <c r="OP936" s="55"/>
      <c r="OQ936" s="55"/>
      <c r="OR936" s="55"/>
      <c r="OS936" s="55"/>
      <c r="OT936" s="55"/>
      <c r="OU936" s="55"/>
      <c r="OV936" s="55"/>
      <c r="OW936" s="55"/>
      <c r="OX936" s="55"/>
      <c r="OY936" s="55"/>
      <c r="OZ936" s="55"/>
      <c r="PA936" s="55"/>
      <c r="PB936" s="55"/>
      <c r="PC936" s="55"/>
      <c r="PD936" s="55"/>
      <c r="PE936" s="55"/>
      <c r="PF936" s="55"/>
      <c r="PG936" s="55"/>
      <c r="PH936" s="55"/>
      <c r="PI936" s="55"/>
      <c r="PJ936" s="55"/>
      <c r="PK936" s="55"/>
      <c r="PL936" s="55"/>
      <c r="PM936" s="55"/>
      <c r="PN936" s="55"/>
      <c r="PO936" s="55"/>
      <c r="PP936" s="55"/>
      <c r="PQ936" s="55"/>
      <c r="PR936" s="55"/>
      <c r="PS936" s="55"/>
      <c r="PT936" s="55"/>
      <c r="PU936" s="55"/>
      <c r="PV936" s="55"/>
      <c r="PW936" s="55"/>
      <c r="PX936" s="55"/>
      <c r="PY936" s="55"/>
      <c r="PZ936" s="55"/>
      <c r="QA936" s="55"/>
      <c r="QB936" s="55"/>
      <c r="QC936" s="55"/>
      <c r="QD936" s="55"/>
      <c r="QE936" s="55"/>
      <c r="QF936" s="55"/>
      <c r="QG936" s="55"/>
      <c r="QH936" s="55"/>
      <c r="QI936" s="55"/>
      <c r="QJ936" s="55"/>
      <c r="QK936" s="55"/>
      <c r="QL936" s="55"/>
      <c r="QM936" s="55"/>
      <c r="QN936" s="55"/>
      <c r="QO936" s="55"/>
      <c r="QP936" s="55"/>
      <c r="QQ936" s="55"/>
      <c r="QR936" s="55"/>
      <c r="QS936" s="55"/>
      <c r="QT936" s="55"/>
      <c r="QU936" s="55"/>
      <c r="QV936" s="55"/>
      <c r="QW936" s="55"/>
      <c r="QX936" s="55"/>
      <c r="QY936" s="55"/>
      <c r="QZ936" s="55"/>
      <c r="RA936" s="55"/>
      <c r="RB936" s="55"/>
      <c r="RC936" s="55"/>
      <c r="RD936" s="55"/>
      <c r="RE936" s="55"/>
      <c r="RF936" s="55"/>
      <c r="RG936" s="55"/>
      <c r="RH936" s="55"/>
      <c r="RI936" s="55"/>
      <c r="RJ936" s="55"/>
      <c r="RK936" s="55"/>
      <c r="RL936" s="55"/>
      <c r="RM936" s="55"/>
      <c r="RN936" s="55"/>
      <c r="RO936" s="55"/>
      <c r="RP936" s="55"/>
      <c r="RQ936" s="55"/>
      <c r="RR936" s="55"/>
      <c r="RS936" s="55"/>
      <c r="RT936" s="55"/>
      <c r="RU936" s="55"/>
      <c r="RV936" s="55"/>
      <c r="RW936" s="55"/>
      <c r="RX936" s="55"/>
      <c r="RY936" s="55"/>
      <c r="RZ936" s="55"/>
      <c r="SA936" s="55"/>
      <c r="SB936" s="55"/>
      <c r="SC936" s="55"/>
      <c r="SD936" s="55"/>
      <c r="SE936" s="55"/>
      <c r="SF936" s="55"/>
      <c r="SG936" s="55"/>
      <c r="SH936" s="55"/>
      <c r="SI936" s="55"/>
      <c r="SJ936" s="55"/>
      <c r="SK936" s="55"/>
      <c r="SL936" s="55"/>
      <c r="SM936" s="55"/>
      <c r="SN936" s="55"/>
      <c r="SO936" s="55"/>
      <c r="SP936" s="55"/>
      <c r="SQ936" s="55"/>
      <c r="SR936" s="55"/>
      <c r="SS936" s="55"/>
      <c r="ST936" s="55"/>
      <c r="SU936" s="55"/>
      <c r="SV936" s="55"/>
      <c r="SW936" s="55"/>
      <c r="SX936" s="55"/>
      <c r="SY936" s="55"/>
      <c r="SZ936" s="55"/>
      <c r="TA936" s="55"/>
      <c r="TB936" s="55"/>
      <c r="TC936" s="55"/>
      <c r="TD936" s="55"/>
      <c r="TE936" s="55"/>
      <c r="TF936" s="55"/>
      <c r="TG936" s="55"/>
      <c r="TH936" s="55"/>
      <c r="TI936" s="55"/>
      <c r="TJ936" s="55"/>
      <c r="TK936" s="55"/>
      <c r="TL936" s="55"/>
      <c r="TM936" s="55"/>
      <c r="TN936" s="55"/>
      <c r="TO936" s="55"/>
      <c r="TP936" s="55"/>
      <c r="TQ936" s="55"/>
      <c r="TR936" s="55"/>
      <c r="TS936" s="55"/>
      <c r="TT936" s="55"/>
      <c r="TU936" s="55"/>
      <c r="TV936" s="55"/>
      <c r="TW936" s="55"/>
      <c r="TX936" s="55"/>
      <c r="TY936" s="55"/>
      <c r="TZ936" s="55"/>
      <c r="UA936" s="55"/>
      <c r="UB936" s="55"/>
      <c r="UC936" s="55"/>
      <c r="UD936" s="55"/>
      <c r="UE936" s="55"/>
      <c r="UF936" s="55"/>
      <c r="UG936" s="55"/>
      <c r="UH936" s="55"/>
      <c r="UI936" s="55"/>
      <c r="UJ936" s="55"/>
      <c r="UK936" s="55"/>
      <c r="UL936" s="55"/>
      <c r="UM936" s="55"/>
      <c r="UN936" s="55"/>
      <c r="UO936" s="55"/>
      <c r="UP936" s="55"/>
      <c r="UQ936" s="55"/>
      <c r="UR936" s="55"/>
      <c r="US936" s="55"/>
      <c r="UT936" s="55"/>
      <c r="UU936" s="55"/>
      <c r="UV936" s="55"/>
      <c r="UW936" s="55"/>
      <c r="UX936" s="55"/>
      <c r="UY936" s="55"/>
      <c r="UZ936" s="55"/>
      <c r="VA936" s="55"/>
      <c r="VB936" s="55"/>
      <c r="VC936" s="55"/>
      <c r="VD936" s="55"/>
      <c r="VE936" s="55"/>
      <c r="VF936" s="55"/>
      <c r="VG936" s="55"/>
      <c r="VH936" s="55"/>
      <c r="VI936" s="55"/>
      <c r="VJ936" s="55"/>
      <c r="VK936" s="55"/>
      <c r="VL936" s="55"/>
      <c r="VM936" s="55"/>
      <c r="VN936" s="55"/>
      <c r="VO936" s="55"/>
      <c r="VP936" s="55"/>
      <c r="VQ936" s="55"/>
      <c r="VR936" s="55"/>
      <c r="VS936" s="55"/>
      <c r="VT936" s="55"/>
      <c r="VU936" s="55"/>
      <c r="VV936" s="55"/>
      <c r="VW936" s="55"/>
      <c r="VX936" s="55"/>
      <c r="VY936" s="55"/>
      <c r="VZ936" s="55"/>
      <c r="WA936" s="55"/>
      <c r="WB936" s="55"/>
      <c r="WC936" s="55"/>
      <c r="WD936" s="55"/>
      <c r="WE936" s="55"/>
      <c r="WF936" s="55"/>
      <c r="WG936" s="55"/>
      <c r="WH936" s="55"/>
      <c r="WI936" s="55"/>
      <c r="WJ936" s="55"/>
      <c r="WK936" s="55"/>
      <c r="WL936" s="55"/>
      <c r="WM936" s="55"/>
      <c r="WN936" s="55"/>
      <c r="WO936" s="55"/>
      <c r="WP936" s="55"/>
      <c r="WQ936" s="55"/>
      <c r="WR936" s="55"/>
      <c r="WS936" s="55"/>
      <c r="WT936" s="55"/>
      <c r="WU936" s="55"/>
      <c r="WV936" s="55"/>
      <c r="WW936" s="55"/>
      <c r="WX936" s="55"/>
      <c r="WY936" s="55"/>
      <c r="WZ936" s="55"/>
      <c r="XA936" s="55"/>
      <c r="XB936" s="55"/>
      <c r="XC936" s="55"/>
      <c r="XD936" s="55"/>
      <c r="XE936" s="55"/>
      <c r="XF936" s="55"/>
      <c r="XG936" s="55"/>
      <c r="XH936" s="55"/>
      <c r="XI936" s="55"/>
      <c r="XJ936" s="55"/>
      <c r="XK936" s="55"/>
      <c r="XL936" s="55"/>
      <c r="XM936" s="55"/>
      <c r="XN936" s="55"/>
      <c r="XO936" s="55"/>
      <c r="XP936" s="55"/>
      <c r="XQ936" s="55"/>
      <c r="XR936" s="55"/>
      <c r="XS936" s="55"/>
      <c r="XT936" s="55"/>
      <c r="XU936" s="55"/>
      <c r="XV936" s="55"/>
      <c r="XW936" s="55"/>
      <c r="XX936" s="55"/>
      <c r="XY936" s="55"/>
      <c r="XZ936" s="55"/>
      <c r="YA936" s="55"/>
      <c r="YB936" s="55"/>
      <c r="YC936" s="55"/>
      <c r="YD936" s="55"/>
      <c r="YE936" s="55"/>
      <c r="YF936" s="55"/>
      <c r="YG936" s="55"/>
      <c r="YH936" s="55"/>
      <c r="YI936" s="55"/>
      <c r="YJ936" s="55"/>
      <c r="YK936" s="55"/>
      <c r="YL936" s="55"/>
      <c r="YM936" s="55"/>
      <c r="YN936" s="55"/>
      <c r="YO936" s="55"/>
      <c r="YP936" s="55"/>
      <c r="YQ936" s="55"/>
      <c r="YR936" s="55"/>
      <c r="YS936" s="55"/>
      <c r="YT936" s="55"/>
      <c r="YU936" s="55"/>
      <c r="YV936" s="55"/>
      <c r="YW936" s="55"/>
      <c r="YX936" s="55"/>
      <c r="YY936" s="55"/>
      <c r="YZ936" s="55"/>
      <c r="ZA936" s="55"/>
      <c r="ZB936" s="55"/>
      <c r="ZC936" s="55"/>
      <c r="ZD936" s="55"/>
      <c r="ZE936" s="55"/>
      <c r="ZF936" s="55"/>
      <c r="ZG936" s="55"/>
      <c r="ZH936" s="55"/>
      <c r="ZI936" s="55"/>
      <c r="ZJ936" s="55"/>
      <c r="ZK936" s="55"/>
      <c r="ZL936" s="55"/>
      <c r="ZM936" s="55"/>
      <c r="ZN936" s="55"/>
      <c r="ZO936" s="55"/>
      <c r="ZP936" s="55"/>
      <c r="ZQ936" s="55"/>
      <c r="ZR936" s="55"/>
      <c r="ZS936" s="55"/>
      <c r="ZT936" s="55"/>
      <c r="ZU936" s="55"/>
      <c r="ZV936" s="55"/>
      <c r="ZW936" s="55"/>
      <c r="ZX936" s="55"/>
      <c r="ZY936" s="55"/>
      <c r="ZZ936" s="55"/>
    </row>
    <row r="937" spans="1:702" s="55" customFormat="1" hidden="1" outlineLevel="1" x14ac:dyDescent="0.2">
      <c r="A937" s="49"/>
      <c r="B937" s="50"/>
      <c r="C937" s="49" t="s">
        <v>124</v>
      </c>
      <c r="D937" s="51"/>
      <c r="E937" s="170"/>
      <c r="F937" s="53"/>
      <c r="G937" s="170"/>
      <c r="H937" s="43"/>
      <c r="I937" s="132"/>
      <c r="J937" s="170"/>
      <c r="K937" s="190"/>
      <c r="L937" s="178"/>
    </row>
    <row r="938" spans="1:702" s="55" customFormat="1" hidden="1" outlineLevel="1" x14ac:dyDescent="0.2">
      <c r="A938" s="49"/>
      <c r="B938" s="50"/>
      <c r="C938" s="49" t="s">
        <v>137</v>
      </c>
      <c r="D938" s="51"/>
      <c r="E938" s="171"/>
      <c r="F938" s="53"/>
      <c r="G938" s="171"/>
      <c r="H938" s="43"/>
      <c r="I938" s="132"/>
      <c r="J938" s="171"/>
      <c r="K938" s="191"/>
      <c r="L938" s="179"/>
    </row>
    <row r="939" spans="1:702" s="55" customFormat="1" hidden="1" outlineLevel="1" x14ac:dyDescent="0.2">
      <c r="A939" s="49"/>
      <c r="B939" s="50"/>
      <c r="C939" s="49" t="s">
        <v>138</v>
      </c>
      <c r="D939" s="51"/>
      <c r="E939" s="172"/>
      <c r="F939" s="53"/>
      <c r="G939" s="172"/>
      <c r="H939" s="43"/>
      <c r="I939" s="132"/>
      <c r="J939" s="172"/>
      <c r="K939" s="192"/>
      <c r="L939" s="180"/>
    </row>
    <row r="940" spans="1:702" s="63" customFormat="1" collapsed="1" x14ac:dyDescent="0.2">
      <c r="A940" s="41"/>
      <c r="B940" s="60">
        <v>733</v>
      </c>
      <c r="C940" s="79" t="s">
        <v>276</v>
      </c>
      <c r="D940" s="61"/>
      <c r="E940" s="58"/>
      <c r="F940" s="58">
        <f>SUM(F941:F943)</f>
        <v>0</v>
      </c>
      <c r="G940" s="129">
        <f>F940-E940</f>
        <v>0</v>
      </c>
      <c r="H940" s="58">
        <f t="shared" ref="H940" si="225">SUM(H941:H943)</f>
        <v>0</v>
      </c>
      <c r="I940" s="130" t="str">
        <f>IF((OR(I941="SZ",I942="SZ",I943="SZ")),"SZ","AZ")</f>
        <v>AZ</v>
      </c>
      <c r="J940" s="129">
        <f>H940-E940</f>
        <v>0</v>
      </c>
      <c r="K940" s="135">
        <f>IF(F940="",E940,IF(I940="SZ",H940,F940))</f>
        <v>0</v>
      </c>
      <c r="L940" s="129">
        <f>K940-E940</f>
        <v>0</v>
      </c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5"/>
      <c r="BQ940" s="55"/>
      <c r="BR940" s="55"/>
      <c r="BS940" s="55"/>
      <c r="BT940" s="55"/>
      <c r="BU940" s="55"/>
      <c r="BV940" s="55"/>
      <c r="BW940" s="55"/>
      <c r="BX940" s="55"/>
      <c r="BY940" s="55"/>
      <c r="BZ940" s="55"/>
      <c r="CA940" s="55"/>
      <c r="CB940" s="55"/>
      <c r="CC940" s="55"/>
      <c r="CD940" s="55"/>
      <c r="CE940" s="55"/>
      <c r="CF940" s="55"/>
      <c r="CG940" s="55"/>
      <c r="CH940" s="55"/>
      <c r="CI940" s="55"/>
      <c r="CJ940" s="55"/>
      <c r="CK940" s="55"/>
      <c r="CL940" s="55"/>
      <c r="CM940" s="55"/>
      <c r="CN940" s="55"/>
      <c r="CO940" s="55"/>
      <c r="CP940" s="55"/>
      <c r="CQ940" s="55"/>
      <c r="CR940" s="55"/>
      <c r="CS940" s="55"/>
      <c r="CT940" s="55"/>
      <c r="CU940" s="55"/>
      <c r="CV940" s="55"/>
      <c r="CW940" s="55"/>
      <c r="CX940" s="55"/>
      <c r="CY940" s="55"/>
      <c r="CZ940" s="55"/>
      <c r="DA940" s="55"/>
      <c r="DB940" s="55"/>
      <c r="DC940" s="55"/>
      <c r="DD940" s="55"/>
      <c r="DE940" s="55"/>
      <c r="DF940" s="55"/>
      <c r="DG940" s="55"/>
      <c r="DH940" s="55"/>
      <c r="DI940" s="55"/>
      <c r="DJ940" s="55"/>
      <c r="DK940" s="55"/>
      <c r="DL940" s="55"/>
      <c r="DM940" s="55"/>
      <c r="DN940" s="55"/>
      <c r="DO940" s="55"/>
      <c r="DP940" s="55"/>
      <c r="DQ940" s="55"/>
      <c r="DR940" s="55"/>
      <c r="DS940" s="55"/>
      <c r="DT940" s="55"/>
      <c r="DU940" s="55"/>
      <c r="DV940" s="55"/>
      <c r="DW940" s="55"/>
      <c r="DX940" s="55"/>
      <c r="DY940" s="55"/>
      <c r="DZ940" s="55"/>
      <c r="EA940" s="55"/>
      <c r="EB940" s="55"/>
      <c r="EC940" s="55"/>
      <c r="ED940" s="55"/>
      <c r="EE940" s="55"/>
      <c r="EF940" s="55"/>
      <c r="EG940" s="55"/>
      <c r="EH940" s="55"/>
      <c r="EI940" s="55"/>
      <c r="EJ940" s="55"/>
      <c r="EK940" s="55"/>
      <c r="EL940" s="55"/>
      <c r="EM940" s="55"/>
      <c r="EN940" s="55"/>
      <c r="EO940" s="55"/>
      <c r="EP940" s="55"/>
      <c r="EQ940" s="55"/>
      <c r="ER940" s="55"/>
      <c r="ES940" s="55"/>
      <c r="ET940" s="55"/>
      <c r="EU940" s="55"/>
      <c r="EV940" s="55"/>
      <c r="EW940" s="55"/>
      <c r="EX940" s="55"/>
      <c r="EY940" s="55"/>
      <c r="EZ940" s="55"/>
      <c r="FA940" s="55"/>
      <c r="FB940" s="55"/>
      <c r="FC940" s="55"/>
      <c r="FD940" s="55"/>
      <c r="FE940" s="55"/>
      <c r="FF940" s="55"/>
      <c r="FG940" s="55"/>
      <c r="FH940" s="55"/>
      <c r="FI940" s="55"/>
      <c r="FJ940" s="55"/>
      <c r="FK940" s="55"/>
      <c r="FL940" s="55"/>
      <c r="FM940" s="55"/>
      <c r="FN940" s="55"/>
      <c r="FO940" s="55"/>
      <c r="FP940" s="55"/>
      <c r="FQ940" s="55"/>
      <c r="FR940" s="55"/>
      <c r="FS940" s="55"/>
      <c r="FT940" s="55"/>
      <c r="FU940" s="55"/>
      <c r="FV940" s="55"/>
      <c r="FW940" s="55"/>
      <c r="FX940" s="55"/>
      <c r="FY940" s="55"/>
      <c r="FZ940" s="55"/>
      <c r="GA940" s="55"/>
      <c r="GB940" s="55"/>
      <c r="GC940" s="55"/>
      <c r="GD940" s="55"/>
      <c r="GE940" s="55"/>
      <c r="GF940" s="55"/>
      <c r="GG940" s="55"/>
      <c r="GH940" s="55"/>
      <c r="GI940" s="55"/>
      <c r="GJ940" s="55"/>
      <c r="GK940" s="55"/>
      <c r="GL940" s="55"/>
      <c r="GM940" s="55"/>
      <c r="GN940" s="55"/>
      <c r="GO940" s="55"/>
      <c r="GP940" s="55"/>
      <c r="GQ940" s="55"/>
      <c r="GR940" s="55"/>
      <c r="GS940" s="55"/>
      <c r="GT940" s="55"/>
      <c r="GU940" s="55"/>
      <c r="GV940" s="55"/>
      <c r="GW940" s="55"/>
      <c r="GX940" s="55"/>
      <c r="GY940" s="55"/>
      <c r="GZ940" s="55"/>
      <c r="HA940" s="55"/>
      <c r="HB940" s="55"/>
      <c r="HC940" s="55"/>
      <c r="HD940" s="55"/>
      <c r="HE940" s="55"/>
      <c r="HF940" s="55"/>
      <c r="HG940" s="55"/>
      <c r="HH940" s="55"/>
      <c r="HI940" s="55"/>
      <c r="HJ940" s="55"/>
      <c r="HK940" s="55"/>
      <c r="HL940" s="55"/>
      <c r="HM940" s="55"/>
      <c r="HN940" s="55"/>
      <c r="HO940" s="55"/>
      <c r="HP940" s="55"/>
      <c r="HQ940" s="55"/>
      <c r="HR940" s="55"/>
      <c r="HS940" s="55"/>
      <c r="HT940" s="55"/>
      <c r="HU940" s="55"/>
      <c r="HV940" s="55"/>
      <c r="HW940" s="55"/>
      <c r="HX940" s="55"/>
      <c r="HY940" s="55"/>
      <c r="HZ940" s="55"/>
      <c r="IA940" s="55"/>
      <c r="IB940" s="55"/>
      <c r="IC940" s="55"/>
      <c r="ID940" s="55"/>
      <c r="IE940" s="55"/>
      <c r="IF940" s="55"/>
      <c r="IG940" s="55"/>
      <c r="IH940" s="55"/>
      <c r="II940" s="55"/>
      <c r="IJ940" s="55"/>
      <c r="IK940" s="55"/>
      <c r="IL940" s="55"/>
      <c r="IM940" s="55"/>
      <c r="IN940" s="55"/>
      <c r="IO940" s="55"/>
      <c r="IP940" s="55"/>
      <c r="IQ940" s="55"/>
      <c r="IR940" s="55"/>
      <c r="IS940" s="55"/>
      <c r="IT940" s="55"/>
      <c r="IU940" s="55"/>
      <c r="IV940" s="55"/>
      <c r="IW940" s="55"/>
      <c r="IX940" s="55"/>
      <c r="IY940" s="55"/>
      <c r="IZ940" s="55"/>
      <c r="JA940" s="55"/>
      <c r="JB940" s="55"/>
      <c r="JC940" s="55"/>
      <c r="JD940" s="55"/>
      <c r="JE940" s="55"/>
      <c r="JF940" s="55"/>
      <c r="JG940" s="55"/>
      <c r="JH940" s="55"/>
      <c r="JI940" s="55"/>
      <c r="JJ940" s="55"/>
      <c r="JK940" s="55"/>
      <c r="JL940" s="55"/>
      <c r="JM940" s="55"/>
      <c r="JN940" s="55"/>
      <c r="JO940" s="55"/>
      <c r="JP940" s="55"/>
      <c r="JQ940" s="55"/>
      <c r="JR940" s="55"/>
      <c r="JS940" s="55"/>
      <c r="JT940" s="55"/>
      <c r="JU940" s="55"/>
      <c r="JV940" s="55"/>
      <c r="JW940" s="55"/>
      <c r="JX940" s="55"/>
      <c r="JY940" s="55"/>
      <c r="JZ940" s="55"/>
      <c r="KA940" s="55"/>
      <c r="KB940" s="55"/>
      <c r="KC940" s="55"/>
      <c r="KD940" s="55"/>
      <c r="KE940" s="55"/>
      <c r="KF940" s="55"/>
      <c r="KG940" s="55"/>
      <c r="KH940" s="55"/>
      <c r="KI940" s="55"/>
      <c r="KJ940" s="55"/>
      <c r="KK940" s="55"/>
      <c r="KL940" s="55"/>
      <c r="KM940" s="55"/>
      <c r="KN940" s="55"/>
      <c r="KO940" s="55"/>
      <c r="KP940" s="55"/>
      <c r="KQ940" s="55"/>
      <c r="KR940" s="55"/>
      <c r="KS940" s="55"/>
      <c r="KT940" s="55"/>
      <c r="KU940" s="55"/>
      <c r="KV940" s="55"/>
      <c r="KW940" s="55"/>
      <c r="KX940" s="55"/>
      <c r="KY940" s="55"/>
      <c r="KZ940" s="55"/>
      <c r="LA940" s="55"/>
      <c r="LB940" s="55"/>
      <c r="LC940" s="55"/>
      <c r="LD940" s="55"/>
      <c r="LE940" s="55"/>
      <c r="LF940" s="55"/>
      <c r="LG940" s="55"/>
      <c r="LH940" s="55"/>
      <c r="LI940" s="55"/>
      <c r="LJ940" s="55"/>
      <c r="LK940" s="55"/>
      <c r="LL940" s="55"/>
      <c r="LM940" s="55"/>
      <c r="LN940" s="55"/>
      <c r="LO940" s="55"/>
      <c r="LP940" s="55"/>
      <c r="LQ940" s="55"/>
      <c r="LR940" s="55"/>
      <c r="LS940" s="55"/>
      <c r="LT940" s="55"/>
      <c r="LU940" s="55"/>
      <c r="LV940" s="55"/>
      <c r="LW940" s="55"/>
      <c r="LX940" s="55"/>
      <c r="LY940" s="55"/>
      <c r="LZ940" s="55"/>
      <c r="MA940" s="55"/>
      <c r="MB940" s="55"/>
      <c r="MC940" s="55"/>
      <c r="MD940" s="55"/>
      <c r="ME940" s="55"/>
      <c r="MF940" s="55"/>
      <c r="MG940" s="55"/>
      <c r="MH940" s="55"/>
      <c r="MI940" s="55"/>
      <c r="MJ940" s="55"/>
      <c r="MK940" s="55"/>
      <c r="ML940" s="55"/>
      <c r="MM940" s="55"/>
      <c r="MN940" s="55"/>
      <c r="MO940" s="55"/>
      <c r="MP940" s="55"/>
      <c r="MQ940" s="55"/>
      <c r="MR940" s="55"/>
      <c r="MS940" s="55"/>
      <c r="MT940" s="55"/>
      <c r="MU940" s="55"/>
      <c r="MV940" s="55"/>
      <c r="MW940" s="55"/>
      <c r="MX940" s="55"/>
      <c r="MY940" s="55"/>
      <c r="MZ940" s="55"/>
      <c r="NA940" s="55"/>
      <c r="NB940" s="55"/>
      <c r="NC940" s="55"/>
      <c r="ND940" s="55"/>
      <c r="NE940" s="55"/>
      <c r="NF940" s="55"/>
      <c r="NG940" s="55"/>
      <c r="NH940" s="55"/>
      <c r="NI940" s="55"/>
      <c r="NJ940" s="55"/>
      <c r="NK940" s="55"/>
      <c r="NL940" s="55"/>
      <c r="NM940" s="55"/>
      <c r="NN940" s="55"/>
      <c r="NO940" s="55"/>
      <c r="NP940" s="55"/>
      <c r="NQ940" s="55"/>
      <c r="NR940" s="55"/>
      <c r="NS940" s="55"/>
      <c r="NT940" s="55"/>
      <c r="NU940" s="55"/>
      <c r="NV940" s="55"/>
      <c r="NW940" s="55"/>
      <c r="NX940" s="55"/>
      <c r="NY940" s="55"/>
      <c r="NZ940" s="55"/>
      <c r="OA940" s="55"/>
      <c r="OB940" s="55"/>
      <c r="OC940" s="55"/>
      <c r="OD940" s="55"/>
      <c r="OE940" s="55"/>
      <c r="OF940" s="55"/>
      <c r="OG940" s="55"/>
      <c r="OH940" s="55"/>
      <c r="OI940" s="55"/>
      <c r="OJ940" s="55"/>
      <c r="OK940" s="55"/>
      <c r="OL940" s="55"/>
      <c r="OM940" s="55"/>
      <c r="ON940" s="55"/>
      <c r="OO940" s="55"/>
      <c r="OP940" s="55"/>
      <c r="OQ940" s="55"/>
      <c r="OR940" s="55"/>
      <c r="OS940" s="55"/>
      <c r="OT940" s="55"/>
      <c r="OU940" s="55"/>
      <c r="OV940" s="55"/>
      <c r="OW940" s="55"/>
      <c r="OX940" s="55"/>
      <c r="OY940" s="55"/>
      <c r="OZ940" s="55"/>
      <c r="PA940" s="55"/>
      <c r="PB940" s="55"/>
      <c r="PC940" s="55"/>
      <c r="PD940" s="55"/>
      <c r="PE940" s="55"/>
      <c r="PF940" s="55"/>
      <c r="PG940" s="55"/>
      <c r="PH940" s="55"/>
      <c r="PI940" s="55"/>
      <c r="PJ940" s="55"/>
      <c r="PK940" s="55"/>
      <c r="PL940" s="55"/>
      <c r="PM940" s="55"/>
      <c r="PN940" s="55"/>
      <c r="PO940" s="55"/>
      <c r="PP940" s="55"/>
      <c r="PQ940" s="55"/>
      <c r="PR940" s="55"/>
      <c r="PS940" s="55"/>
      <c r="PT940" s="55"/>
      <c r="PU940" s="55"/>
      <c r="PV940" s="55"/>
      <c r="PW940" s="55"/>
      <c r="PX940" s="55"/>
      <c r="PY940" s="55"/>
      <c r="PZ940" s="55"/>
      <c r="QA940" s="55"/>
      <c r="QB940" s="55"/>
      <c r="QC940" s="55"/>
      <c r="QD940" s="55"/>
      <c r="QE940" s="55"/>
      <c r="QF940" s="55"/>
      <c r="QG940" s="55"/>
      <c r="QH940" s="55"/>
      <c r="QI940" s="55"/>
      <c r="QJ940" s="55"/>
      <c r="QK940" s="55"/>
      <c r="QL940" s="55"/>
      <c r="QM940" s="55"/>
      <c r="QN940" s="55"/>
      <c r="QO940" s="55"/>
      <c r="QP940" s="55"/>
      <c r="QQ940" s="55"/>
      <c r="QR940" s="55"/>
      <c r="QS940" s="55"/>
      <c r="QT940" s="55"/>
      <c r="QU940" s="55"/>
      <c r="QV940" s="55"/>
      <c r="QW940" s="55"/>
      <c r="QX940" s="55"/>
      <c r="QY940" s="55"/>
      <c r="QZ940" s="55"/>
      <c r="RA940" s="55"/>
      <c r="RB940" s="55"/>
      <c r="RC940" s="55"/>
      <c r="RD940" s="55"/>
      <c r="RE940" s="55"/>
      <c r="RF940" s="55"/>
      <c r="RG940" s="55"/>
      <c r="RH940" s="55"/>
      <c r="RI940" s="55"/>
      <c r="RJ940" s="55"/>
      <c r="RK940" s="55"/>
      <c r="RL940" s="55"/>
      <c r="RM940" s="55"/>
      <c r="RN940" s="55"/>
      <c r="RO940" s="55"/>
      <c r="RP940" s="55"/>
      <c r="RQ940" s="55"/>
      <c r="RR940" s="55"/>
      <c r="RS940" s="55"/>
      <c r="RT940" s="55"/>
      <c r="RU940" s="55"/>
      <c r="RV940" s="55"/>
      <c r="RW940" s="55"/>
      <c r="RX940" s="55"/>
      <c r="RY940" s="55"/>
      <c r="RZ940" s="55"/>
      <c r="SA940" s="55"/>
      <c r="SB940" s="55"/>
      <c r="SC940" s="55"/>
      <c r="SD940" s="55"/>
      <c r="SE940" s="55"/>
      <c r="SF940" s="55"/>
      <c r="SG940" s="55"/>
      <c r="SH940" s="55"/>
      <c r="SI940" s="55"/>
      <c r="SJ940" s="55"/>
      <c r="SK940" s="55"/>
      <c r="SL940" s="55"/>
      <c r="SM940" s="55"/>
      <c r="SN940" s="55"/>
      <c r="SO940" s="55"/>
      <c r="SP940" s="55"/>
      <c r="SQ940" s="55"/>
      <c r="SR940" s="55"/>
      <c r="SS940" s="55"/>
      <c r="ST940" s="55"/>
      <c r="SU940" s="55"/>
      <c r="SV940" s="55"/>
      <c r="SW940" s="55"/>
      <c r="SX940" s="55"/>
      <c r="SY940" s="55"/>
      <c r="SZ940" s="55"/>
      <c r="TA940" s="55"/>
      <c r="TB940" s="55"/>
      <c r="TC940" s="55"/>
      <c r="TD940" s="55"/>
      <c r="TE940" s="55"/>
      <c r="TF940" s="55"/>
      <c r="TG940" s="55"/>
      <c r="TH940" s="55"/>
      <c r="TI940" s="55"/>
      <c r="TJ940" s="55"/>
      <c r="TK940" s="55"/>
      <c r="TL940" s="55"/>
      <c r="TM940" s="55"/>
      <c r="TN940" s="55"/>
      <c r="TO940" s="55"/>
      <c r="TP940" s="55"/>
      <c r="TQ940" s="55"/>
      <c r="TR940" s="55"/>
      <c r="TS940" s="55"/>
      <c r="TT940" s="55"/>
      <c r="TU940" s="55"/>
      <c r="TV940" s="55"/>
      <c r="TW940" s="55"/>
      <c r="TX940" s="55"/>
      <c r="TY940" s="55"/>
      <c r="TZ940" s="55"/>
      <c r="UA940" s="55"/>
      <c r="UB940" s="55"/>
      <c r="UC940" s="55"/>
      <c r="UD940" s="55"/>
      <c r="UE940" s="55"/>
      <c r="UF940" s="55"/>
      <c r="UG940" s="55"/>
      <c r="UH940" s="55"/>
      <c r="UI940" s="55"/>
      <c r="UJ940" s="55"/>
      <c r="UK940" s="55"/>
      <c r="UL940" s="55"/>
      <c r="UM940" s="55"/>
      <c r="UN940" s="55"/>
      <c r="UO940" s="55"/>
      <c r="UP940" s="55"/>
      <c r="UQ940" s="55"/>
      <c r="UR940" s="55"/>
      <c r="US940" s="55"/>
      <c r="UT940" s="55"/>
      <c r="UU940" s="55"/>
      <c r="UV940" s="55"/>
      <c r="UW940" s="55"/>
      <c r="UX940" s="55"/>
      <c r="UY940" s="55"/>
      <c r="UZ940" s="55"/>
      <c r="VA940" s="55"/>
      <c r="VB940" s="55"/>
      <c r="VC940" s="55"/>
      <c r="VD940" s="55"/>
      <c r="VE940" s="55"/>
      <c r="VF940" s="55"/>
      <c r="VG940" s="55"/>
      <c r="VH940" s="55"/>
      <c r="VI940" s="55"/>
      <c r="VJ940" s="55"/>
      <c r="VK940" s="55"/>
      <c r="VL940" s="55"/>
      <c r="VM940" s="55"/>
      <c r="VN940" s="55"/>
      <c r="VO940" s="55"/>
      <c r="VP940" s="55"/>
      <c r="VQ940" s="55"/>
      <c r="VR940" s="55"/>
      <c r="VS940" s="55"/>
      <c r="VT940" s="55"/>
      <c r="VU940" s="55"/>
      <c r="VV940" s="55"/>
      <c r="VW940" s="55"/>
      <c r="VX940" s="55"/>
      <c r="VY940" s="55"/>
      <c r="VZ940" s="55"/>
      <c r="WA940" s="55"/>
      <c r="WB940" s="55"/>
      <c r="WC940" s="55"/>
      <c r="WD940" s="55"/>
      <c r="WE940" s="55"/>
      <c r="WF940" s="55"/>
      <c r="WG940" s="55"/>
      <c r="WH940" s="55"/>
      <c r="WI940" s="55"/>
      <c r="WJ940" s="55"/>
      <c r="WK940" s="55"/>
      <c r="WL940" s="55"/>
      <c r="WM940" s="55"/>
      <c r="WN940" s="55"/>
      <c r="WO940" s="55"/>
      <c r="WP940" s="55"/>
      <c r="WQ940" s="55"/>
      <c r="WR940" s="55"/>
      <c r="WS940" s="55"/>
      <c r="WT940" s="55"/>
      <c r="WU940" s="55"/>
      <c r="WV940" s="55"/>
      <c r="WW940" s="55"/>
      <c r="WX940" s="55"/>
      <c r="WY940" s="55"/>
      <c r="WZ940" s="55"/>
      <c r="XA940" s="55"/>
      <c r="XB940" s="55"/>
      <c r="XC940" s="55"/>
      <c r="XD940" s="55"/>
      <c r="XE940" s="55"/>
      <c r="XF940" s="55"/>
      <c r="XG940" s="55"/>
      <c r="XH940" s="55"/>
      <c r="XI940" s="55"/>
      <c r="XJ940" s="55"/>
      <c r="XK940" s="55"/>
      <c r="XL940" s="55"/>
      <c r="XM940" s="55"/>
      <c r="XN940" s="55"/>
      <c r="XO940" s="55"/>
      <c r="XP940" s="55"/>
      <c r="XQ940" s="55"/>
      <c r="XR940" s="55"/>
      <c r="XS940" s="55"/>
      <c r="XT940" s="55"/>
      <c r="XU940" s="55"/>
      <c r="XV940" s="55"/>
      <c r="XW940" s="55"/>
      <c r="XX940" s="55"/>
      <c r="XY940" s="55"/>
      <c r="XZ940" s="55"/>
      <c r="YA940" s="55"/>
      <c r="YB940" s="55"/>
      <c r="YC940" s="55"/>
      <c r="YD940" s="55"/>
      <c r="YE940" s="55"/>
      <c r="YF940" s="55"/>
      <c r="YG940" s="55"/>
      <c r="YH940" s="55"/>
      <c r="YI940" s="55"/>
      <c r="YJ940" s="55"/>
      <c r="YK940" s="55"/>
      <c r="YL940" s="55"/>
      <c r="YM940" s="55"/>
      <c r="YN940" s="55"/>
      <c r="YO940" s="55"/>
      <c r="YP940" s="55"/>
      <c r="YQ940" s="55"/>
      <c r="YR940" s="55"/>
      <c r="YS940" s="55"/>
      <c r="YT940" s="55"/>
      <c r="YU940" s="55"/>
      <c r="YV940" s="55"/>
      <c r="YW940" s="55"/>
      <c r="YX940" s="55"/>
      <c r="YY940" s="55"/>
      <c r="YZ940" s="55"/>
      <c r="ZA940" s="55"/>
      <c r="ZB940" s="55"/>
      <c r="ZC940" s="55"/>
      <c r="ZD940" s="55"/>
      <c r="ZE940" s="55"/>
      <c r="ZF940" s="55"/>
      <c r="ZG940" s="55"/>
      <c r="ZH940" s="55"/>
      <c r="ZI940" s="55"/>
      <c r="ZJ940" s="55"/>
      <c r="ZK940" s="55"/>
      <c r="ZL940" s="55"/>
      <c r="ZM940" s="55"/>
      <c r="ZN940" s="55"/>
      <c r="ZO940" s="55"/>
      <c r="ZP940" s="55"/>
      <c r="ZQ940" s="55"/>
      <c r="ZR940" s="55"/>
      <c r="ZS940" s="55"/>
      <c r="ZT940" s="55"/>
      <c r="ZU940" s="55"/>
      <c r="ZV940" s="55"/>
      <c r="ZW940" s="55"/>
      <c r="ZX940" s="55"/>
      <c r="ZY940" s="55"/>
      <c r="ZZ940" s="55"/>
    </row>
    <row r="941" spans="1:702" s="55" customFormat="1" hidden="1" outlineLevel="1" x14ac:dyDescent="0.2">
      <c r="A941" s="49"/>
      <c r="B941" s="50"/>
      <c r="C941" s="49" t="s">
        <v>124</v>
      </c>
      <c r="D941" s="51"/>
      <c r="E941" s="170"/>
      <c r="F941" s="53"/>
      <c r="G941" s="170"/>
      <c r="H941" s="43"/>
      <c r="I941" s="132"/>
      <c r="J941" s="170"/>
      <c r="K941" s="190"/>
      <c r="L941" s="178"/>
    </row>
    <row r="942" spans="1:702" s="55" customFormat="1" hidden="1" outlineLevel="1" x14ac:dyDescent="0.2">
      <c r="A942" s="49"/>
      <c r="B942" s="50"/>
      <c r="C942" s="49" t="s">
        <v>137</v>
      </c>
      <c r="D942" s="51"/>
      <c r="E942" s="171"/>
      <c r="F942" s="53"/>
      <c r="G942" s="171"/>
      <c r="H942" s="43"/>
      <c r="I942" s="132"/>
      <c r="J942" s="171"/>
      <c r="K942" s="191"/>
      <c r="L942" s="179"/>
    </row>
    <row r="943" spans="1:702" s="55" customFormat="1" hidden="1" outlineLevel="1" x14ac:dyDescent="0.2">
      <c r="A943" s="49"/>
      <c r="B943" s="50"/>
      <c r="C943" s="49" t="s">
        <v>138</v>
      </c>
      <c r="D943" s="51"/>
      <c r="E943" s="172"/>
      <c r="F943" s="53"/>
      <c r="G943" s="172"/>
      <c r="H943" s="43"/>
      <c r="I943" s="132"/>
      <c r="J943" s="172"/>
      <c r="K943" s="192"/>
      <c r="L943" s="180"/>
    </row>
    <row r="944" spans="1:702" s="63" customFormat="1" collapsed="1" x14ac:dyDescent="0.2">
      <c r="A944" s="41"/>
      <c r="B944" s="60">
        <v>734</v>
      </c>
      <c r="C944" s="79" t="s">
        <v>277</v>
      </c>
      <c r="D944" s="61"/>
      <c r="E944" s="58"/>
      <c r="F944" s="58">
        <f>SUM(F945:F947)</f>
        <v>0</v>
      </c>
      <c r="G944" s="129">
        <f>F944-E944</f>
        <v>0</v>
      </c>
      <c r="H944" s="58">
        <f t="shared" ref="H944" si="226">SUM(H945:H947)</f>
        <v>0</v>
      </c>
      <c r="I944" s="130" t="str">
        <f>IF((OR(I945="SZ",I946="SZ",I947="SZ")),"SZ","AZ")</f>
        <v>AZ</v>
      </c>
      <c r="J944" s="129">
        <f>H944-E944</f>
        <v>0</v>
      </c>
      <c r="K944" s="135">
        <f>IF(F944="",E944,IF(I944="SZ",H944,F944))</f>
        <v>0</v>
      </c>
      <c r="L944" s="129">
        <f>K944-E944</f>
        <v>0</v>
      </c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5"/>
      <c r="BQ944" s="55"/>
      <c r="BR944" s="55"/>
      <c r="BS944" s="55"/>
      <c r="BT944" s="55"/>
      <c r="BU944" s="55"/>
      <c r="BV944" s="55"/>
      <c r="BW944" s="55"/>
      <c r="BX944" s="55"/>
      <c r="BY944" s="55"/>
      <c r="BZ944" s="55"/>
      <c r="CA944" s="55"/>
      <c r="CB944" s="55"/>
      <c r="CC944" s="55"/>
      <c r="CD944" s="55"/>
      <c r="CE944" s="55"/>
      <c r="CF944" s="55"/>
      <c r="CG944" s="55"/>
      <c r="CH944" s="55"/>
      <c r="CI944" s="55"/>
      <c r="CJ944" s="55"/>
      <c r="CK944" s="55"/>
      <c r="CL944" s="55"/>
      <c r="CM944" s="55"/>
      <c r="CN944" s="55"/>
      <c r="CO944" s="55"/>
      <c r="CP944" s="55"/>
      <c r="CQ944" s="55"/>
      <c r="CR944" s="55"/>
      <c r="CS944" s="55"/>
      <c r="CT944" s="55"/>
      <c r="CU944" s="55"/>
      <c r="CV944" s="55"/>
      <c r="CW944" s="55"/>
      <c r="CX944" s="55"/>
      <c r="CY944" s="55"/>
      <c r="CZ944" s="55"/>
      <c r="DA944" s="55"/>
      <c r="DB944" s="55"/>
      <c r="DC944" s="55"/>
      <c r="DD944" s="55"/>
      <c r="DE944" s="55"/>
      <c r="DF944" s="55"/>
      <c r="DG944" s="55"/>
      <c r="DH944" s="55"/>
      <c r="DI944" s="55"/>
      <c r="DJ944" s="55"/>
      <c r="DK944" s="55"/>
      <c r="DL944" s="55"/>
      <c r="DM944" s="55"/>
      <c r="DN944" s="55"/>
      <c r="DO944" s="55"/>
      <c r="DP944" s="55"/>
      <c r="DQ944" s="55"/>
      <c r="DR944" s="55"/>
      <c r="DS944" s="55"/>
      <c r="DT944" s="55"/>
      <c r="DU944" s="55"/>
      <c r="DV944" s="55"/>
      <c r="DW944" s="55"/>
      <c r="DX944" s="55"/>
      <c r="DY944" s="55"/>
      <c r="DZ944" s="55"/>
      <c r="EA944" s="55"/>
      <c r="EB944" s="55"/>
      <c r="EC944" s="55"/>
      <c r="ED944" s="55"/>
      <c r="EE944" s="55"/>
      <c r="EF944" s="55"/>
      <c r="EG944" s="55"/>
      <c r="EH944" s="55"/>
      <c r="EI944" s="55"/>
      <c r="EJ944" s="55"/>
      <c r="EK944" s="55"/>
      <c r="EL944" s="55"/>
      <c r="EM944" s="55"/>
      <c r="EN944" s="55"/>
      <c r="EO944" s="55"/>
      <c r="EP944" s="55"/>
      <c r="EQ944" s="55"/>
      <c r="ER944" s="55"/>
      <c r="ES944" s="55"/>
      <c r="ET944" s="55"/>
      <c r="EU944" s="55"/>
      <c r="EV944" s="55"/>
      <c r="EW944" s="55"/>
      <c r="EX944" s="55"/>
      <c r="EY944" s="55"/>
      <c r="EZ944" s="55"/>
      <c r="FA944" s="55"/>
      <c r="FB944" s="55"/>
      <c r="FC944" s="55"/>
      <c r="FD944" s="55"/>
      <c r="FE944" s="55"/>
      <c r="FF944" s="55"/>
      <c r="FG944" s="55"/>
      <c r="FH944" s="55"/>
      <c r="FI944" s="55"/>
      <c r="FJ944" s="55"/>
      <c r="FK944" s="55"/>
      <c r="FL944" s="55"/>
      <c r="FM944" s="55"/>
      <c r="FN944" s="55"/>
      <c r="FO944" s="55"/>
      <c r="FP944" s="55"/>
      <c r="FQ944" s="55"/>
      <c r="FR944" s="55"/>
      <c r="FS944" s="55"/>
      <c r="FT944" s="55"/>
      <c r="FU944" s="55"/>
      <c r="FV944" s="55"/>
      <c r="FW944" s="55"/>
      <c r="FX944" s="55"/>
      <c r="FY944" s="55"/>
      <c r="FZ944" s="55"/>
      <c r="GA944" s="55"/>
      <c r="GB944" s="55"/>
      <c r="GC944" s="55"/>
      <c r="GD944" s="55"/>
      <c r="GE944" s="55"/>
      <c r="GF944" s="55"/>
      <c r="GG944" s="55"/>
      <c r="GH944" s="55"/>
      <c r="GI944" s="55"/>
      <c r="GJ944" s="55"/>
      <c r="GK944" s="55"/>
      <c r="GL944" s="55"/>
      <c r="GM944" s="55"/>
      <c r="GN944" s="55"/>
      <c r="GO944" s="55"/>
      <c r="GP944" s="55"/>
      <c r="GQ944" s="55"/>
      <c r="GR944" s="55"/>
      <c r="GS944" s="55"/>
      <c r="GT944" s="55"/>
      <c r="GU944" s="55"/>
      <c r="GV944" s="55"/>
      <c r="GW944" s="55"/>
      <c r="GX944" s="55"/>
      <c r="GY944" s="55"/>
      <c r="GZ944" s="55"/>
      <c r="HA944" s="55"/>
      <c r="HB944" s="55"/>
      <c r="HC944" s="55"/>
      <c r="HD944" s="55"/>
      <c r="HE944" s="55"/>
      <c r="HF944" s="55"/>
      <c r="HG944" s="55"/>
      <c r="HH944" s="55"/>
      <c r="HI944" s="55"/>
      <c r="HJ944" s="55"/>
      <c r="HK944" s="55"/>
      <c r="HL944" s="55"/>
      <c r="HM944" s="55"/>
      <c r="HN944" s="55"/>
      <c r="HO944" s="55"/>
      <c r="HP944" s="55"/>
      <c r="HQ944" s="55"/>
      <c r="HR944" s="55"/>
      <c r="HS944" s="55"/>
      <c r="HT944" s="55"/>
      <c r="HU944" s="55"/>
      <c r="HV944" s="55"/>
      <c r="HW944" s="55"/>
      <c r="HX944" s="55"/>
      <c r="HY944" s="55"/>
      <c r="HZ944" s="55"/>
      <c r="IA944" s="55"/>
      <c r="IB944" s="55"/>
      <c r="IC944" s="55"/>
      <c r="ID944" s="55"/>
      <c r="IE944" s="55"/>
      <c r="IF944" s="55"/>
      <c r="IG944" s="55"/>
      <c r="IH944" s="55"/>
      <c r="II944" s="55"/>
      <c r="IJ944" s="55"/>
      <c r="IK944" s="55"/>
      <c r="IL944" s="55"/>
      <c r="IM944" s="55"/>
      <c r="IN944" s="55"/>
      <c r="IO944" s="55"/>
      <c r="IP944" s="55"/>
      <c r="IQ944" s="55"/>
      <c r="IR944" s="55"/>
      <c r="IS944" s="55"/>
      <c r="IT944" s="55"/>
      <c r="IU944" s="55"/>
      <c r="IV944" s="55"/>
      <c r="IW944" s="55"/>
      <c r="IX944" s="55"/>
      <c r="IY944" s="55"/>
      <c r="IZ944" s="55"/>
      <c r="JA944" s="55"/>
      <c r="JB944" s="55"/>
      <c r="JC944" s="55"/>
      <c r="JD944" s="55"/>
      <c r="JE944" s="55"/>
      <c r="JF944" s="55"/>
      <c r="JG944" s="55"/>
      <c r="JH944" s="55"/>
      <c r="JI944" s="55"/>
      <c r="JJ944" s="55"/>
      <c r="JK944" s="55"/>
      <c r="JL944" s="55"/>
      <c r="JM944" s="55"/>
      <c r="JN944" s="55"/>
      <c r="JO944" s="55"/>
      <c r="JP944" s="55"/>
      <c r="JQ944" s="55"/>
      <c r="JR944" s="55"/>
      <c r="JS944" s="55"/>
      <c r="JT944" s="55"/>
      <c r="JU944" s="55"/>
      <c r="JV944" s="55"/>
      <c r="JW944" s="55"/>
      <c r="JX944" s="55"/>
      <c r="JY944" s="55"/>
      <c r="JZ944" s="55"/>
      <c r="KA944" s="55"/>
      <c r="KB944" s="55"/>
      <c r="KC944" s="55"/>
      <c r="KD944" s="55"/>
      <c r="KE944" s="55"/>
      <c r="KF944" s="55"/>
      <c r="KG944" s="55"/>
      <c r="KH944" s="55"/>
      <c r="KI944" s="55"/>
      <c r="KJ944" s="55"/>
      <c r="KK944" s="55"/>
      <c r="KL944" s="55"/>
      <c r="KM944" s="55"/>
      <c r="KN944" s="55"/>
      <c r="KO944" s="55"/>
      <c r="KP944" s="55"/>
      <c r="KQ944" s="55"/>
      <c r="KR944" s="55"/>
      <c r="KS944" s="55"/>
      <c r="KT944" s="55"/>
      <c r="KU944" s="55"/>
      <c r="KV944" s="55"/>
      <c r="KW944" s="55"/>
      <c r="KX944" s="55"/>
      <c r="KY944" s="55"/>
      <c r="KZ944" s="55"/>
      <c r="LA944" s="55"/>
      <c r="LB944" s="55"/>
      <c r="LC944" s="55"/>
      <c r="LD944" s="55"/>
      <c r="LE944" s="55"/>
      <c r="LF944" s="55"/>
      <c r="LG944" s="55"/>
      <c r="LH944" s="55"/>
      <c r="LI944" s="55"/>
      <c r="LJ944" s="55"/>
      <c r="LK944" s="55"/>
      <c r="LL944" s="55"/>
      <c r="LM944" s="55"/>
      <c r="LN944" s="55"/>
      <c r="LO944" s="55"/>
      <c r="LP944" s="55"/>
      <c r="LQ944" s="55"/>
      <c r="LR944" s="55"/>
      <c r="LS944" s="55"/>
      <c r="LT944" s="55"/>
      <c r="LU944" s="55"/>
      <c r="LV944" s="55"/>
      <c r="LW944" s="55"/>
      <c r="LX944" s="55"/>
      <c r="LY944" s="55"/>
      <c r="LZ944" s="55"/>
      <c r="MA944" s="55"/>
      <c r="MB944" s="55"/>
      <c r="MC944" s="55"/>
      <c r="MD944" s="55"/>
      <c r="ME944" s="55"/>
      <c r="MF944" s="55"/>
      <c r="MG944" s="55"/>
      <c r="MH944" s="55"/>
      <c r="MI944" s="55"/>
      <c r="MJ944" s="55"/>
      <c r="MK944" s="55"/>
      <c r="ML944" s="55"/>
      <c r="MM944" s="55"/>
      <c r="MN944" s="55"/>
      <c r="MO944" s="55"/>
      <c r="MP944" s="55"/>
      <c r="MQ944" s="55"/>
      <c r="MR944" s="55"/>
      <c r="MS944" s="55"/>
      <c r="MT944" s="55"/>
      <c r="MU944" s="55"/>
      <c r="MV944" s="55"/>
      <c r="MW944" s="55"/>
      <c r="MX944" s="55"/>
      <c r="MY944" s="55"/>
      <c r="MZ944" s="55"/>
      <c r="NA944" s="55"/>
      <c r="NB944" s="55"/>
      <c r="NC944" s="55"/>
      <c r="ND944" s="55"/>
      <c r="NE944" s="55"/>
      <c r="NF944" s="55"/>
      <c r="NG944" s="55"/>
      <c r="NH944" s="55"/>
      <c r="NI944" s="55"/>
      <c r="NJ944" s="55"/>
      <c r="NK944" s="55"/>
      <c r="NL944" s="55"/>
      <c r="NM944" s="55"/>
      <c r="NN944" s="55"/>
      <c r="NO944" s="55"/>
      <c r="NP944" s="55"/>
      <c r="NQ944" s="55"/>
      <c r="NR944" s="55"/>
      <c r="NS944" s="55"/>
      <c r="NT944" s="55"/>
      <c r="NU944" s="55"/>
      <c r="NV944" s="55"/>
      <c r="NW944" s="55"/>
      <c r="NX944" s="55"/>
      <c r="NY944" s="55"/>
      <c r="NZ944" s="55"/>
      <c r="OA944" s="55"/>
      <c r="OB944" s="55"/>
      <c r="OC944" s="55"/>
      <c r="OD944" s="55"/>
      <c r="OE944" s="55"/>
      <c r="OF944" s="55"/>
      <c r="OG944" s="55"/>
      <c r="OH944" s="55"/>
      <c r="OI944" s="55"/>
      <c r="OJ944" s="55"/>
      <c r="OK944" s="55"/>
      <c r="OL944" s="55"/>
      <c r="OM944" s="55"/>
      <c r="ON944" s="55"/>
      <c r="OO944" s="55"/>
      <c r="OP944" s="55"/>
      <c r="OQ944" s="55"/>
      <c r="OR944" s="55"/>
      <c r="OS944" s="55"/>
      <c r="OT944" s="55"/>
      <c r="OU944" s="55"/>
      <c r="OV944" s="55"/>
      <c r="OW944" s="55"/>
      <c r="OX944" s="55"/>
      <c r="OY944" s="55"/>
      <c r="OZ944" s="55"/>
      <c r="PA944" s="55"/>
      <c r="PB944" s="55"/>
      <c r="PC944" s="55"/>
      <c r="PD944" s="55"/>
      <c r="PE944" s="55"/>
      <c r="PF944" s="55"/>
      <c r="PG944" s="55"/>
      <c r="PH944" s="55"/>
      <c r="PI944" s="55"/>
      <c r="PJ944" s="55"/>
      <c r="PK944" s="55"/>
      <c r="PL944" s="55"/>
      <c r="PM944" s="55"/>
      <c r="PN944" s="55"/>
      <c r="PO944" s="55"/>
      <c r="PP944" s="55"/>
      <c r="PQ944" s="55"/>
      <c r="PR944" s="55"/>
      <c r="PS944" s="55"/>
      <c r="PT944" s="55"/>
      <c r="PU944" s="55"/>
      <c r="PV944" s="55"/>
      <c r="PW944" s="55"/>
      <c r="PX944" s="55"/>
      <c r="PY944" s="55"/>
      <c r="PZ944" s="55"/>
      <c r="QA944" s="55"/>
      <c r="QB944" s="55"/>
      <c r="QC944" s="55"/>
      <c r="QD944" s="55"/>
      <c r="QE944" s="55"/>
      <c r="QF944" s="55"/>
      <c r="QG944" s="55"/>
      <c r="QH944" s="55"/>
      <c r="QI944" s="55"/>
      <c r="QJ944" s="55"/>
      <c r="QK944" s="55"/>
      <c r="QL944" s="55"/>
      <c r="QM944" s="55"/>
      <c r="QN944" s="55"/>
      <c r="QO944" s="55"/>
      <c r="QP944" s="55"/>
      <c r="QQ944" s="55"/>
      <c r="QR944" s="55"/>
      <c r="QS944" s="55"/>
      <c r="QT944" s="55"/>
      <c r="QU944" s="55"/>
      <c r="QV944" s="55"/>
      <c r="QW944" s="55"/>
      <c r="QX944" s="55"/>
      <c r="QY944" s="55"/>
      <c r="QZ944" s="55"/>
      <c r="RA944" s="55"/>
      <c r="RB944" s="55"/>
      <c r="RC944" s="55"/>
      <c r="RD944" s="55"/>
      <c r="RE944" s="55"/>
      <c r="RF944" s="55"/>
      <c r="RG944" s="55"/>
      <c r="RH944" s="55"/>
      <c r="RI944" s="55"/>
      <c r="RJ944" s="55"/>
      <c r="RK944" s="55"/>
      <c r="RL944" s="55"/>
      <c r="RM944" s="55"/>
      <c r="RN944" s="55"/>
      <c r="RO944" s="55"/>
      <c r="RP944" s="55"/>
      <c r="RQ944" s="55"/>
      <c r="RR944" s="55"/>
      <c r="RS944" s="55"/>
      <c r="RT944" s="55"/>
      <c r="RU944" s="55"/>
      <c r="RV944" s="55"/>
      <c r="RW944" s="55"/>
      <c r="RX944" s="55"/>
      <c r="RY944" s="55"/>
      <c r="RZ944" s="55"/>
      <c r="SA944" s="55"/>
      <c r="SB944" s="55"/>
      <c r="SC944" s="55"/>
      <c r="SD944" s="55"/>
      <c r="SE944" s="55"/>
      <c r="SF944" s="55"/>
      <c r="SG944" s="55"/>
      <c r="SH944" s="55"/>
      <c r="SI944" s="55"/>
      <c r="SJ944" s="55"/>
      <c r="SK944" s="55"/>
      <c r="SL944" s="55"/>
      <c r="SM944" s="55"/>
      <c r="SN944" s="55"/>
      <c r="SO944" s="55"/>
      <c r="SP944" s="55"/>
      <c r="SQ944" s="55"/>
      <c r="SR944" s="55"/>
      <c r="SS944" s="55"/>
      <c r="ST944" s="55"/>
      <c r="SU944" s="55"/>
      <c r="SV944" s="55"/>
      <c r="SW944" s="55"/>
      <c r="SX944" s="55"/>
      <c r="SY944" s="55"/>
      <c r="SZ944" s="55"/>
      <c r="TA944" s="55"/>
      <c r="TB944" s="55"/>
      <c r="TC944" s="55"/>
      <c r="TD944" s="55"/>
      <c r="TE944" s="55"/>
      <c r="TF944" s="55"/>
      <c r="TG944" s="55"/>
      <c r="TH944" s="55"/>
      <c r="TI944" s="55"/>
      <c r="TJ944" s="55"/>
      <c r="TK944" s="55"/>
      <c r="TL944" s="55"/>
      <c r="TM944" s="55"/>
      <c r="TN944" s="55"/>
      <c r="TO944" s="55"/>
      <c r="TP944" s="55"/>
      <c r="TQ944" s="55"/>
      <c r="TR944" s="55"/>
      <c r="TS944" s="55"/>
      <c r="TT944" s="55"/>
      <c r="TU944" s="55"/>
      <c r="TV944" s="55"/>
      <c r="TW944" s="55"/>
      <c r="TX944" s="55"/>
      <c r="TY944" s="55"/>
      <c r="TZ944" s="55"/>
      <c r="UA944" s="55"/>
      <c r="UB944" s="55"/>
      <c r="UC944" s="55"/>
      <c r="UD944" s="55"/>
      <c r="UE944" s="55"/>
      <c r="UF944" s="55"/>
      <c r="UG944" s="55"/>
      <c r="UH944" s="55"/>
      <c r="UI944" s="55"/>
      <c r="UJ944" s="55"/>
      <c r="UK944" s="55"/>
      <c r="UL944" s="55"/>
      <c r="UM944" s="55"/>
      <c r="UN944" s="55"/>
      <c r="UO944" s="55"/>
      <c r="UP944" s="55"/>
      <c r="UQ944" s="55"/>
      <c r="UR944" s="55"/>
      <c r="US944" s="55"/>
      <c r="UT944" s="55"/>
      <c r="UU944" s="55"/>
      <c r="UV944" s="55"/>
      <c r="UW944" s="55"/>
      <c r="UX944" s="55"/>
      <c r="UY944" s="55"/>
      <c r="UZ944" s="55"/>
      <c r="VA944" s="55"/>
      <c r="VB944" s="55"/>
      <c r="VC944" s="55"/>
      <c r="VD944" s="55"/>
      <c r="VE944" s="55"/>
      <c r="VF944" s="55"/>
      <c r="VG944" s="55"/>
      <c r="VH944" s="55"/>
      <c r="VI944" s="55"/>
      <c r="VJ944" s="55"/>
      <c r="VK944" s="55"/>
      <c r="VL944" s="55"/>
      <c r="VM944" s="55"/>
      <c r="VN944" s="55"/>
      <c r="VO944" s="55"/>
      <c r="VP944" s="55"/>
      <c r="VQ944" s="55"/>
      <c r="VR944" s="55"/>
      <c r="VS944" s="55"/>
      <c r="VT944" s="55"/>
      <c r="VU944" s="55"/>
      <c r="VV944" s="55"/>
      <c r="VW944" s="55"/>
      <c r="VX944" s="55"/>
      <c r="VY944" s="55"/>
      <c r="VZ944" s="55"/>
      <c r="WA944" s="55"/>
      <c r="WB944" s="55"/>
      <c r="WC944" s="55"/>
      <c r="WD944" s="55"/>
      <c r="WE944" s="55"/>
      <c r="WF944" s="55"/>
      <c r="WG944" s="55"/>
      <c r="WH944" s="55"/>
      <c r="WI944" s="55"/>
      <c r="WJ944" s="55"/>
      <c r="WK944" s="55"/>
      <c r="WL944" s="55"/>
      <c r="WM944" s="55"/>
      <c r="WN944" s="55"/>
      <c r="WO944" s="55"/>
      <c r="WP944" s="55"/>
      <c r="WQ944" s="55"/>
      <c r="WR944" s="55"/>
      <c r="WS944" s="55"/>
      <c r="WT944" s="55"/>
      <c r="WU944" s="55"/>
      <c r="WV944" s="55"/>
      <c r="WW944" s="55"/>
      <c r="WX944" s="55"/>
      <c r="WY944" s="55"/>
      <c r="WZ944" s="55"/>
      <c r="XA944" s="55"/>
      <c r="XB944" s="55"/>
      <c r="XC944" s="55"/>
      <c r="XD944" s="55"/>
      <c r="XE944" s="55"/>
      <c r="XF944" s="55"/>
      <c r="XG944" s="55"/>
      <c r="XH944" s="55"/>
      <c r="XI944" s="55"/>
      <c r="XJ944" s="55"/>
      <c r="XK944" s="55"/>
      <c r="XL944" s="55"/>
      <c r="XM944" s="55"/>
      <c r="XN944" s="55"/>
      <c r="XO944" s="55"/>
      <c r="XP944" s="55"/>
      <c r="XQ944" s="55"/>
      <c r="XR944" s="55"/>
      <c r="XS944" s="55"/>
      <c r="XT944" s="55"/>
      <c r="XU944" s="55"/>
      <c r="XV944" s="55"/>
      <c r="XW944" s="55"/>
      <c r="XX944" s="55"/>
      <c r="XY944" s="55"/>
      <c r="XZ944" s="55"/>
      <c r="YA944" s="55"/>
      <c r="YB944" s="55"/>
      <c r="YC944" s="55"/>
      <c r="YD944" s="55"/>
      <c r="YE944" s="55"/>
      <c r="YF944" s="55"/>
      <c r="YG944" s="55"/>
      <c r="YH944" s="55"/>
      <c r="YI944" s="55"/>
      <c r="YJ944" s="55"/>
      <c r="YK944" s="55"/>
      <c r="YL944" s="55"/>
      <c r="YM944" s="55"/>
      <c r="YN944" s="55"/>
      <c r="YO944" s="55"/>
      <c r="YP944" s="55"/>
      <c r="YQ944" s="55"/>
      <c r="YR944" s="55"/>
      <c r="YS944" s="55"/>
      <c r="YT944" s="55"/>
      <c r="YU944" s="55"/>
      <c r="YV944" s="55"/>
      <c r="YW944" s="55"/>
      <c r="YX944" s="55"/>
      <c r="YY944" s="55"/>
      <c r="YZ944" s="55"/>
      <c r="ZA944" s="55"/>
      <c r="ZB944" s="55"/>
      <c r="ZC944" s="55"/>
      <c r="ZD944" s="55"/>
      <c r="ZE944" s="55"/>
      <c r="ZF944" s="55"/>
      <c r="ZG944" s="55"/>
      <c r="ZH944" s="55"/>
      <c r="ZI944" s="55"/>
      <c r="ZJ944" s="55"/>
      <c r="ZK944" s="55"/>
      <c r="ZL944" s="55"/>
      <c r="ZM944" s="55"/>
      <c r="ZN944" s="55"/>
      <c r="ZO944" s="55"/>
      <c r="ZP944" s="55"/>
      <c r="ZQ944" s="55"/>
      <c r="ZR944" s="55"/>
      <c r="ZS944" s="55"/>
      <c r="ZT944" s="55"/>
      <c r="ZU944" s="55"/>
      <c r="ZV944" s="55"/>
      <c r="ZW944" s="55"/>
      <c r="ZX944" s="55"/>
      <c r="ZY944" s="55"/>
      <c r="ZZ944" s="55"/>
    </row>
    <row r="945" spans="1:702" s="55" customFormat="1" hidden="1" outlineLevel="1" x14ac:dyDescent="0.2">
      <c r="A945" s="49"/>
      <c r="B945" s="50"/>
      <c r="C945" s="49" t="s">
        <v>124</v>
      </c>
      <c r="D945" s="51"/>
      <c r="E945" s="170"/>
      <c r="F945" s="53"/>
      <c r="G945" s="170"/>
      <c r="H945" s="43"/>
      <c r="I945" s="132"/>
      <c r="J945" s="170"/>
      <c r="K945" s="190"/>
      <c r="L945" s="178"/>
    </row>
    <row r="946" spans="1:702" s="55" customFormat="1" hidden="1" outlineLevel="1" x14ac:dyDescent="0.2">
      <c r="A946" s="49"/>
      <c r="B946" s="50"/>
      <c r="C946" s="49" t="s">
        <v>137</v>
      </c>
      <c r="D946" s="51"/>
      <c r="E946" s="171"/>
      <c r="F946" s="53"/>
      <c r="G946" s="171"/>
      <c r="H946" s="43"/>
      <c r="I946" s="132"/>
      <c r="J946" s="171"/>
      <c r="K946" s="191"/>
      <c r="L946" s="179"/>
    </row>
    <row r="947" spans="1:702" s="55" customFormat="1" hidden="1" outlineLevel="1" x14ac:dyDescent="0.2">
      <c r="A947" s="49"/>
      <c r="B947" s="50"/>
      <c r="C947" s="49" t="s">
        <v>138</v>
      </c>
      <c r="D947" s="51"/>
      <c r="E947" s="172"/>
      <c r="F947" s="53"/>
      <c r="G947" s="172"/>
      <c r="H947" s="43"/>
      <c r="I947" s="132"/>
      <c r="J947" s="172"/>
      <c r="K947" s="192"/>
      <c r="L947" s="180"/>
    </row>
    <row r="948" spans="1:702" s="63" customFormat="1" collapsed="1" x14ac:dyDescent="0.2">
      <c r="A948" s="41"/>
      <c r="B948" s="60">
        <v>735</v>
      </c>
      <c r="C948" s="79" t="s">
        <v>278</v>
      </c>
      <c r="D948" s="61"/>
      <c r="E948" s="58"/>
      <c r="F948" s="58">
        <f>SUM(F949:F951)</f>
        <v>0</v>
      </c>
      <c r="G948" s="129">
        <f>F948-E948</f>
        <v>0</v>
      </c>
      <c r="H948" s="58">
        <f t="shared" ref="H948" si="227">SUM(H949:H951)</f>
        <v>0</v>
      </c>
      <c r="I948" s="130" t="str">
        <f>IF((OR(I949="SZ",I950="SZ",I951="SZ")),"SZ","AZ")</f>
        <v>AZ</v>
      </c>
      <c r="J948" s="129">
        <f>H948-E948</f>
        <v>0</v>
      </c>
      <c r="K948" s="135">
        <f>IF(F948="",E948,IF(I948="SZ",H948,F948))</f>
        <v>0</v>
      </c>
      <c r="L948" s="129">
        <f>K948-E948</f>
        <v>0</v>
      </c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5"/>
      <c r="BQ948" s="55"/>
      <c r="BR948" s="55"/>
      <c r="BS948" s="55"/>
      <c r="BT948" s="55"/>
      <c r="BU948" s="55"/>
      <c r="BV948" s="55"/>
      <c r="BW948" s="55"/>
      <c r="BX948" s="55"/>
      <c r="BY948" s="55"/>
      <c r="BZ948" s="55"/>
      <c r="CA948" s="55"/>
      <c r="CB948" s="55"/>
      <c r="CC948" s="55"/>
      <c r="CD948" s="55"/>
      <c r="CE948" s="55"/>
      <c r="CF948" s="55"/>
      <c r="CG948" s="55"/>
      <c r="CH948" s="55"/>
      <c r="CI948" s="55"/>
      <c r="CJ948" s="55"/>
      <c r="CK948" s="55"/>
      <c r="CL948" s="55"/>
      <c r="CM948" s="55"/>
      <c r="CN948" s="55"/>
      <c r="CO948" s="55"/>
      <c r="CP948" s="55"/>
      <c r="CQ948" s="55"/>
      <c r="CR948" s="55"/>
      <c r="CS948" s="55"/>
      <c r="CT948" s="55"/>
      <c r="CU948" s="55"/>
      <c r="CV948" s="55"/>
      <c r="CW948" s="55"/>
      <c r="CX948" s="55"/>
      <c r="CY948" s="55"/>
      <c r="CZ948" s="55"/>
      <c r="DA948" s="55"/>
      <c r="DB948" s="55"/>
      <c r="DC948" s="55"/>
      <c r="DD948" s="55"/>
      <c r="DE948" s="55"/>
      <c r="DF948" s="55"/>
      <c r="DG948" s="55"/>
      <c r="DH948" s="55"/>
      <c r="DI948" s="55"/>
      <c r="DJ948" s="55"/>
      <c r="DK948" s="55"/>
      <c r="DL948" s="55"/>
      <c r="DM948" s="55"/>
      <c r="DN948" s="55"/>
      <c r="DO948" s="55"/>
      <c r="DP948" s="55"/>
      <c r="DQ948" s="55"/>
      <c r="DR948" s="55"/>
      <c r="DS948" s="55"/>
      <c r="DT948" s="55"/>
      <c r="DU948" s="55"/>
      <c r="DV948" s="55"/>
      <c r="DW948" s="55"/>
      <c r="DX948" s="55"/>
      <c r="DY948" s="55"/>
      <c r="DZ948" s="55"/>
      <c r="EA948" s="55"/>
      <c r="EB948" s="55"/>
      <c r="EC948" s="55"/>
      <c r="ED948" s="55"/>
      <c r="EE948" s="55"/>
      <c r="EF948" s="55"/>
      <c r="EG948" s="55"/>
      <c r="EH948" s="55"/>
      <c r="EI948" s="55"/>
      <c r="EJ948" s="55"/>
      <c r="EK948" s="55"/>
      <c r="EL948" s="55"/>
      <c r="EM948" s="55"/>
      <c r="EN948" s="55"/>
      <c r="EO948" s="55"/>
      <c r="EP948" s="55"/>
      <c r="EQ948" s="55"/>
      <c r="ER948" s="55"/>
      <c r="ES948" s="55"/>
      <c r="ET948" s="55"/>
      <c r="EU948" s="55"/>
      <c r="EV948" s="55"/>
      <c r="EW948" s="55"/>
      <c r="EX948" s="55"/>
      <c r="EY948" s="55"/>
      <c r="EZ948" s="55"/>
      <c r="FA948" s="55"/>
      <c r="FB948" s="55"/>
      <c r="FC948" s="55"/>
      <c r="FD948" s="55"/>
      <c r="FE948" s="55"/>
      <c r="FF948" s="55"/>
      <c r="FG948" s="55"/>
      <c r="FH948" s="55"/>
      <c r="FI948" s="55"/>
      <c r="FJ948" s="55"/>
      <c r="FK948" s="55"/>
      <c r="FL948" s="55"/>
      <c r="FM948" s="55"/>
      <c r="FN948" s="55"/>
      <c r="FO948" s="55"/>
      <c r="FP948" s="55"/>
      <c r="FQ948" s="55"/>
      <c r="FR948" s="55"/>
      <c r="FS948" s="55"/>
      <c r="FT948" s="55"/>
      <c r="FU948" s="55"/>
      <c r="FV948" s="55"/>
      <c r="FW948" s="55"/>
      <c r="FX948" s="55"/>
      <c r="FY948" s="55"/>
      <c r="FZ948" s="55"/>
      <c r="GA948" s="55"/>
      <c r="GB948" s="55"/>
      <c r="GC948" s="55"/>
      <c r="GD948" s="55"/>
      <c r="GE948" s="55"/>
      <c r="GF948" s="55"/>
      <c r="GG948" s="55"/>
      <c r="GH948" s="55"/>
      <c r="GI948" s="55"/>
      <c r="GJ948" s="55"/>
      <c r="GK948" s="55"/>
      <c r="GL948" s="55"/>
      <c r="GM948" s="55"/>
      <c r="GN948" s="55"/>
      <c r="GO948" s="55"/>
      <c r="GP948" s="55"/>
      <c r="GQ948" s="55"/>
      <c r="GR948" s="55"/>
      <c r="GS948" s="55"/>
      <c r="GT948" s="55"/>
      <c r="GU948" s="55"/>
      <c r="GV948" s="55"/>
      <c r="GW948" s="55"/>
      <c r="GX948" s="55"/>
      <c r="GY948" s="55"/>
      <c r="GZ948" s="55"/>
      <c r="HA948" s="55"/>
      <c r="HB948" s="55"/>
      <c r="HC948" s="55"/>
      <c r="HD948" s="55"/>
      <c r="HE948" s="55"/>
      <c r="HF948" s="55"/>
      <c r="HG948" s="55"/>
      <c r="HH948" s="55"/>
      <c r="HI948" s="55"/>
      <c r="HJ948" s="55"/>
      <c r="HK948" s="55"/>
      <c r="HL948" s="55"/>
      <c r="HM948" s="55"/>
      <c r="HN948" s="55"/>
      <c r="HO948" s="55"/>
      <c r="HP948" s="55"/>
      <c r="HQ948" s="55"/>
      <c r="HR948" s="55"/>
      <c r="HS948" s="55"/>
      <c r="HT948" s="55"/>
      <c r="HU948" s="55"/>
      <c r="HV948" s="55"/>
      <c r="HW948" s="55"/>
      <c r="HX948" s="55"/>
      <c r="HY948" s="55"/>
      <c r="HZ948" s="55"/>
      <c r="IA948" s="55"/>
      <c r="IB948" s="55"/>
      <c r="IC948" s="55"/>
      <c r="ID948" s="55"/>
      <c r="IE948" s="55"/>
      <c r="IF948" s="55"/>
      <c r="IG948" s="55"/>
      <c r="IH948" s="55"/>
      <c r="II948" s="55"/>
      <c r="IJ948" s="55"/>
      <c r="IK948" s="55"/>
      <c r="IL948" s="55"/>
      <c r="IM948" s="55"/>
      <c r="IN948" s="55"/>
      <c r="IO948" s="55"/>
      <c r="IP948" s="55"/>
      <c r="IQ948" s="55"/>
      <c r="IR948" s="55"/>
      <c r="IS948" s="55"/>
      <c r="IT948" s="55"/>
      <c r="IU948" s="55"/>
      <c r="IV948" s="55"/>
      <c r="IW948" s="55"/>
      <c r="IX948" s="55"/>
      <c r="IY948" s="55"/>
      <c r="IZ948" s="55"/>
      <c r="JA948" s="55"/>
      <c r="JB948" s="55"/>
      <c r="JC948" s="55"/>
      <c r="JD948" s="55"/>
      <c r="JE948" s="55"/>
      <c r="JF948" s="55"/>
      <c r="JG948" s="55"/>
      <c r="JH948" s="55"/>
      <c r="JI948" s="55"/>
      <c r="JJ948" s="55"/>
      <c r="JK948" s="55"/>
      <c r="JL948" s="55"/>
      <c r="JM948" s="55"/>
      <c r="JN948" s="55"/>
      <c r="JO948" s="55"/>
      <c r="JP948" s="55"/>
      <c r="JQ948" s="55"/>
      <c r="JR948" s="55"/>
      <c r="JS948" s="55"/>
      <c r="JT948" s="55"/>
      <c r="JU948" s="55"/>
      <c r="JV948" s="55"/>
      <c r="JW948" s="55"/>
      <c r="JX948" s="55"/>
      <c r="JY948" s="55"/>
      <c r="JZ948" s="55"/>
      <c r="KA948" s="55"/>
      <c r="KB948" s="55"/>
      <c r="KC948" s="55"/>
      <c r="KD948" s="55"/>
      <c r="KE948" s="55"/>
      <c r="KF948" s="55"/>
      <c r="KG948" s="55"/>
      <c r="KH948" s="55"/>
      <c r="KI948" s="55"/>
      <c r="KJ948" s="55"/>
      <c r="KK948" s="55"/>
      <c r="KL948" s="55"/>
      <c r="KM948" s="55"/>
      <c r="KN948" s="55"/>
      <c r="KO948" s="55"/>
      <c r="KP948" s="55"/>
      <c r="KQ948" s="55"/>
      <c r="KR948" s="55"/>
      <c r="KS948" s="55"/>
      <c r="KT948" s="55"/>
      <c r="KU948" s="55"/>
      <c r="KV948" s="55"/>
      <c r="KW948" s="55"/>
      <c r="KX948" s="55"/>
      <c r="KY948" s="55"/>
      <c r="KZ948" s="55"/>
      <c r="LA948" s="55"/>
      <c r="LB948" s="55"/>
      <c r="LC948" s="55"/>
      <c r="LD948" s="55"/>
      <c r="LE948" s="55"/>
      <c r="LF948" s="55"/>
      <c r="LG948" s="55"/>
      <c r="LH948" s="55"/>
      <c r="LI948" s="55"/>
      <c r="LJ948" s="55"/>
      <c r="LK948" s="55"/>
      <c r="LL948" s="55"/>
      <c r="LM948" s="55"/>
      <c r="LN948" s="55"/>
      <c r="LO948" s="55"/>
      <c r="LP948" s="55"/>
      <c r="LQ948" s="55"/>
      <c r="LR948" s="55"/>
      <c r="LS948" s="55"/>
      <c r="LT948" s="55"/>
      <c r="LU948" s="55"/>
      <c r="LV948" s="55"/>
      <c r="LW948" s="55"/>
      <c r="LX948" s="55"/>
      <c r="LY948" s="55"/>
      <c r="LZ948" s="55"/>
      <c r="MA948" s="55"/>
      <c r="MB948" s="55"/>
      <c r="MC948" s="55"/>
      <c r="MD948" s="55"/>
      <c r="ME948" s="55"/>
      <c r="MF948" s="55"/>
      <c r="MG948" s="55"/>
      <c r="MH948" s="55"/>
      <c r="MI948" s="55"/>
      <c r="MJ948" s="55"/>
      <c r="MK948" s="55"/>
      <c r="ML948" s="55"/>
      <c r="MM948" s="55"/>
      <c r="MN948" s="55"/>
      <c r="MO948" s="55"/>
      <c r="MP948" s="55"/>
      <c r="MQ948" s="55"/>
      <c r="MR948" s="55"/>
      <c r="MS948" s="55"/>
      <c r="MT948" s="55"/>
      <c r="MU948" s="55"/>
      <c r="MV948" s="55"/>
      <c r="MW948" s="55"/>
      <c r="MX948" s="55"/>
      <c r="MY948" s="55"/>
      <c r="MZ948" s="55"/>
      <c r="NA948" s="55"/>
      <c r="NB948" s="55"/>
      <c r="NC948" s="55"/>
      <c r="ND948" s="55"/>
      <c r="NE948" s="55"/>
      <c r="NF948" s="55"/>
      <c r="NG948" s="55"/>
      <c r="NH948" s="55"/>
      <c r="NI948" s="55"/>
      <c r="NJ948" s="55"/>
      <c r="NK948" s="55"/>
      <c r="NL948" s="55"/>
      <c r="NM948" s="55"/>
      <c r="NN948" s="55"/>
      <c r="NO948" s="55"/>
      <c r="NP948" s="55"/>
      <c r="NQ948" s="55"/>
      <c r="NR948" s="55"/>
      <c r="NS948" s="55"/>
      <c r="NT948" s="55"/>
      <c r="NU948" s="55"/>
      <c r="NV948" s="55"/>
      <c r="NW948" s="55"/>
      <c r="NX948" s="55"/>
      <c r="NY948" s="55"/>
      <c r="NZ948" s="55"/>
      <c r="OA948" s="55"/>
      <c r="OB948" s="55"/>
      <c r="OC948" s="55"/>
      <c r="OD948" s="55"/>
      <c r="OE948" s="55"/>
      <c r="OF948" s="55"/>
      <c r="OG948" s="55"/>
      <c r="OH948" s="55"/>
      <c r="OI948" s="55"/>
      <c r="OJ948" s="55"/>
      <c r="OK948" s="55"/>
      <c r="OL948" s="55"/>
      <c r="OM948" s="55"/>
      <c r="ON948" s="55"/>
      <c r="OO948" s="55"/>
      <c r="OP948" s="55"/>
      <c r="OQ948" s="55"/>
      <c r="OR948" s="55"/>
      <c r="OS948" s="55"/>
      <c r="OT948" s="55"/>
      <c r="OU948" s="55"/>
      <c r="OV948" s="55"/>
      <c r="OW948" s="55"/>
      <c r="OX948" s="55"/>
      <c r="OY948" s="55"/>
      <c r="OZ948" s="55"/>
      <c r="PA948" s="55"/>
      <c r="PB948" s="55"/>
      <c r="PC948" s="55"/>
      <c r="PD948" s="55"/>
      <c r="PE948" s="55"/>
      <c r="PF948" s="55"/>
      <c r="PG948" s="55"/>
      <c r="PH948" s="55"/>
      <c r="PI948" s="55"/>
      <c r="PJ948" s="55"/>
      <c r="PK948" s="55"/>
      <c r="PL948" s="55"/>
      <c r="PM948" s="55"/>
      <c r="PN948" s="55"/>
      <c r="PO948" s="55"/>
      <c r="PP948" s="55"/>
      <c r="PQ948" s="55"/>
      <c r="PR948" s="55"/>
      <c r="PS948" s="55"/>
      <c r="PT948" s="55"/>
      <c r="PU948" s="55"/>
      <c r="PV948" s="55"/>
      <c r="PW948" s="55"/>
      <c r="PX948" s="55"/>
      <c r="PY948" s="55"/>
      <c r="PZ948" s="55"/>
      <c r="QA948" s="55"/>
      <c r="QB948" s="55"/>
      <c r="QC948" s="55"/>
      <c r="QD948" s="55"/>
      <c r="QE948" s="55"/>
      <c r="QF948" s="55"/>
      <c r="QG948" s="55"/>
      <c r="QH948" s="55"/>
      <c r="QI948" s="55"/>
      <c r="QJ948" s="55"/>
      <c r="QK948" s="55"/>
      <c r="QL948" s="55"/>
      <c r="QM948" s="55"/>
      <c r="QN948" s="55"/>
      <c r="QO948" s="55"/>
      <c r="QP948" s="55"/>
      <c r="QQ948" s="55"/>
      <c r="QR948" s="55"/>
      <c r="QS948" s="55"/>
      <c r="QT948" s="55"/>
      <c r="QU948" s="55"/>
      <c r="QV948" s="55"/>
      <c r="QW948" s="55"/>
      <c r="QX948" s="55"/>
      <c r="QY948" s="55"/>
      <c r="QZ948" s="55"/>
      <c r="RA948" s="55"/>
      <c r="RB948" s="55"/>
      <c r="RC948" s="55"/>
      <c r="RD948" s="55"/>
      <c r="RE948" s="55"/>
      <c r="RF948" s="55"/>
      <c r="RG948" s="55"/>
      <c r="RH948" s="55"/>
      <c r="RI948" s="55"/>
      <c r="RJ948" s="55"/>
      <c r="RK948" s="55"/>
      <c r="RL948" s="55"/>
      <c r="RM948" s="55"/>
      <c r="RN948" s="55"/>
      <c r="RO948" s="55"/>
      <c r="RP948" s="55"/>
      <c r="RQ948" s="55"/>
      <c r="RR948" s="55"/>
      <c r="RS948" s="55"/>
      <c r="RT948" s="55"/>
      <c r="RU948" s="55"/>
      <c r="RV948" s="55"/>
      <c r="RW948" s="55"/>
      <c r="RX948" s="55"/>
      <c r="RY948" s="55"/>
      <c r="RZ948" s="55"/>
      <c r="SA948" s="55"/>
      <c r="SB948" s="55"/>
      <c r="SC948" s="55"/>
      <c r="SD948" s="55"/>
      <c r="SE948" s="55"/>
      <c r="SF948" s="55"/>
      <c r="SG948" s="55"/>
      <c r="SH948" s="55"/>
      <c r="SI948" s="55"/>
      <c r="SJ948" s="55"/>
      <c r="SK948" s="55"/>
      <c r="SL948" s="55"/>
      <c r="SM948" s="55"/>
      <c r="SN948" s="55"/>
      <c r="SO948" s="55"/>
      <c r="SP948" s="55"/>
      <c r="SQ948" s="55"/>
      <c r="SR948" s="55"/>
      <c r="SS948" s="55"/>
      <c r="ST948" s="55"/>
      <c r="SU948" s="55"/>
      <c r="SV948" s="55"/>
      <c r="SW948" s="55"/>
      <c r="SX948" s="55"/>
      <c r="SY948" s="55"/>
      <c r="SZ948" s="55"/>
      <c r="TA948" s="55"/>
      <c r="TB948" s="55"/>
      <c r="TC948" s="55"/>
      <c r="TD948" s="55"/>
      <c r="TE948" s="55"/>
      <c r="TF948" s="55"/>
      <c r="TG948" s="55"/>
      <c r="TH948" s="55"/>
      <c r="TI948" s="55"/>
      <c r="TJ948" s="55"/>
      <c r="TK948" s="55"/>
      <c r="TL948" s="55"/>
      <c r="TM948" s="55"/>
      <c r="TN948" s="55"/>
      <c r="TO948" s="55"/>
      <c r="TP948" s="55"/>
      <c r="TQ948" s="55"/>
      <c r="TR948" s="55"/>
      <c r="TS948" s="55"/>
      <c r="TT948" s="55"/>
      <c r="TU948" s="55"/>
      <c r="TV948" s="55"/>
      <c r="TW948" s="55"/>
      <c r="TX948" s="55"/>
      <c r="TY948" s="55"/>
      <c r="TZ948" s="55"/>
      <c r="UA948" s="55"/>
      <c r="UB948" s="55"/>
      <c r="UC948" s="55"/>
      <c r="UD948" s="55"/>
      <c r="UE948" s="55"/>
      <c r="UF948" s="55"/>
      <c r="UG948" s="55"/>
      <c r="UH948" s="55"/>
      <c r="UI948" s="55"/>
      <c r="UJ948" s="55"/>
      <c r="UK948" s="55"/>
      <c r="UL948" s="55"/>
      <c r="UM948" s="55"/>
      <c r="UN948" s="55"/>
      <c r="UO948" s="55"/>
      <c r="UP948" s="55"/>
      <c r="UQ948" s="55"/>
      <c r="UR948" s="55"/>
      <c r="US948" s="55"/>
      <c r="UT948" s="55"/>
      <c r="UU948" s="55"/>
      <c r="UV948" s="55"/>
      <c r="UW948" s="55"/>
      <c r="UX948" s="55"/>
      <c r="UY948" s="55"/>
      <c r="UZ948" s="55"/>
      <c r="VA948" s="55"/>
      <c r="VB948" s="55"/>
      <c r="VC948" s="55"/>
      <c r="VD948" s="55"/>
      <c r="VE948" s="55"/>
      <c r="VF948" s="55"/>
      <c r="VG948" s="55"/>
      <c r="VH948" s="55"/>
      <c r="VI948" s="55"/>
      <c r="VJ948" s="55"/>
      <c r="VK948" s="55"/>
      <c r="VL948" s="55"/>
      <c r="VM948" s="55"/>
      <c r="VN948" s="55"/>
      <c r="VO948" s="55"/>
      <c r="VP948" s="55"/>
      <c r="VQ948" s="55"/>
      <c r="VR948" s="55"/>
      <c r="VS948" s="55"/>
      <c r="VT948" s="55"/>
      <c r="VU948" s="55"/>
      <c r="VV948" s="55"/>
      <c r="VW948" s="55"/>
      <c r="VX948" s="55"/>
      <c r="VY948" s="55"/>
      <c r="VZ948" s="55"/>
      <c r="WA948" s="55"/>
      <c r="WB948" s="55"/>
      <c r="WC948" s="55"/>
      <c r="WD948" s="55"/>
      <c r="WE948" s="55"/>
      <c r="WF948" s="55"/>
      <c r="WG948" s="55"/>
      <c r="WH948" s="55"/>
      <c r="WI948" s="55"/>
      <c r="WJ948" s="55"/>
      <c r="WK948" s="55"/>
      <c r="WL948" s="55"/>
      <c r="WM948" s="55"/>
      <c r="WN948" s="55"/>
      <c r="WO948" s="55"/>
      <c r="WP948" s="55"/>
      <c r="WQ948" s="55"/>
      <c r="WR948" s="55"/>
      <c r="WS948" s="55"/>
      <c r="WT948" s="55"/>
      <c r="WU948" s="55"/>
      <c r="WV948" s="55"/>
      <c r="WW948" s="55"/>
      <c r="WX948" s="55"/>
      <c r="WY948" s="55"/>
      <c r="WZ948" s="55"/>
      <c r="XA948" s="55"/>
      <c r="XB948" s="55"/>
      <c r="XC948" s="55"/>
      <c r="XD948" s="55"/>
      <c r="XE948" s="55"/>
      <c r="XF948" s="55"/>
      <c r="XG948" s="55"/>
      <c r="XH948" s="55"/>
      <c r="XI948" s="55"/>
      <c r="XJ948" s="55"/>
      <c r="XK948" s="55"/>
      <c r="XL948" s="55"/>
      <c r="XM948" s="55"/>
      <c r="XN948" s="55"/>
      <c r="XO948" s="55"/>
      <c r="XP948" s="55"/>
      <c r="XQ948" s="55"/>
      <c r="XR948" s="55"/>
      <c r="XS948" s="55"/>
      <c r="XT948" s="55"/>
      <c r="XU948" s="55"/>
      <c r="XV948" s="55"/>
      <c r="XW948" s="55"/>
      <c r="XX948" s="55"/>
      <c r="XY948" s="55"/>
      <c r="XZ948" s="55"/>
      <c r="YA948" s="55"/>
      <c r="YB948" s="55"/>
      <c r="YC948" s="55"/>
      <c r="YD948" s="55"/>
      <c r="YE948" s="55"/>
      <c r="YF948" s="55"/>
      <c r="YG948" s="55"/>
      <c r="YH948" s="55"/>
      <c r="YI948" s="55"/>
      <c r="YJ948" s="55"/>
      <c r="YK948" s="55"/>
      <c r="YL948" s="55"/>
      <c r="YM948" s="55"/>
      <c r="YN948" s="55"/>
      <c r="YO948" s="55"/>
      <c r="YP948" s="55"/>
      <c r="YQ948" s="55"/>
      <c r="YR948" s="55"/>
      <c r="YS948" s="55"/>
      <c r="YT948" s="55"/>
      <c r="YU948" s="55"/>
      <c r="YV948" s="55"/>
      <c r="YW948" s="55"/>
      <c r="YX948" s="55"/>
      <c r="YY948" s="55"/>
      <c r="YZ948" s="55"/>
      <c r="ZA948" s="55"/>
      <c r="ZB948" s="55"/>
      <c r="ZC948" s="55"/>
      <c r="ZD948" s="55"/>
      <c r="ZE948" s="55"/>
      <c r="ZF948" s="55"/>
      <c r="ZG948" s="55"/>
      <c r="ZH948" s="55"/>
      <c r="ZI948" s="55"/>
      <c r="ZJ948" s="55"/>
      <c r="ZK948" s="55"/>
      <c r="ZL948" s="55"/>
      <c r="ZM948" s="55"/>
      <c r="ZN948" s="55"/>
      <c r="ZO948" s="55"/>
      <c r="ZP948" s="55"/>
      <c r="ZQ948" s="55"/>
      <c r="ZR948" s="55"/>
      <c r="ZS948" s="55"/>
      <c r="ZT948" s="55"/>
      <c r="ZU948" s="55"/>
      <c r="ZV948" s="55"/>
      <c r="ZW948" s="55"/>
      <c r="ZX948" s="55"/>
      <c r="ZY948" s="55"/>
      <c r="ZZ948" s="55"/>
    </row>
    <row r="949" spans="1:702" s="55" customFormat="1" hidden="1" outlineLevel="1" x14ac:dyDescent="0.2">
      <c r="A949" s="49"/>
      <c r="B949" s="50"/>
      <c r="C949" s="49" t="s">
        <v>124</v>
      </c>
      <c r="D949" s="51"/>
      <c r="E949" s="170"/>
      <c r="F949" s="53"/>
      <c r="G949" s="170"/>
      <c r="H949" s="43"/>
      <c r="I949" s="132"/>
      <c r="J949" s="170"/>
      <c r="K949" s="190"/>
      <c r="L949" s="178"/>
    </row>
    <row r="950" spans="1:702" s="55" customFormat="1" hidden="1" outlineLevel="1" x14ac:dyDescent="0.2">
      <c r="A950" s="49"/>
      <c r="B950" s="50"/>
      <c r="C950" s="49" t="s">
        <v>137</v>
      </c>
      <c r="D950" s="51"/>
      <c r="E950" s="171"/>
      <c r="F950" s="53"/>
      <c r="G950" s="171"/>
      <c r="H950" s="43"/>
      <c r="I950" s="132"/>
      <c r="J950" s="171"/>
      <c r="K950" s="191"/>
      <c r="L950" s="179"/>
    </row>
    <row r="951" spans="1:702" s="55" customFormat="1" hidden="1" outlineLevel="1" x14ac:dyDescent="0.2">
      <c r="A951" s="49"/>
      <c r="B951" s="50"/>
      <c r="C951" s="49" t="s">
        <v>138</v>
      </c>
      <c r="D951" s="51"/>
      <c r="E951" s="172"/>
      <c r="F951" s="53"/>
      <c r="G951" s="172"/>
      <c r="H951" s="43"/>
      <c r="I951" s="132"/>
      <c r="J951" s="172"/>
      <c r="K951" s="192"/>
      <c r="L951" s="180"/>
    </row>
    <row r="952" spans="1:702" s="63" customFormat="1" collapsed="1" x14ac:dyDescent="0.2">
      <c r="A952" s="41"/>
      <c r="B952" s="60">
        <v>736</v>
      </c>
      <c r="C952" s="79" t="s">
        <v>279</v>
      </c>
      <c r="D952" s="61"/>
      <c r="E952" s="58"/>
      <c r="F952" s="58">
        <f>SUM(F953:F955)</f>
        <v>0</v>
      </c>
      <c r="G952" s="129">
        <f>F952-E952</f>
        <v>0</v>
      </c>
      <c r="H952" s="58">
        <f t="shared" ref="H952" si="228">SUM(H953:H955)</f>
        <v>0</v>
      </c>
      <c r="I952" s="130" t="str">
        <f>IF((OR(I953="SZ",I954="SZ",I955="SZ")),"SZ","AZ")</f>
        <v>AZ</v>
      </c>
      <c r="J952" s="129">
        <f>H952-E952</f>
        <v>0</v>
      </c>
      <c r="K952" s="135">
        <f>IF(F952="",E952,IF(I952="SZ",H952,F952))</f>
        <v>0</v>
      </c>
      <c r="L952" s="129">
        <f>K952-E952</f>
        <v>0</v>
      </c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5"/>
      <c r="BQ952" s="55"/>
      <c r="BR952" s="55"/>
      <c r="BS952" s="55"/>
      <c r="BT952" s="55"/>
      <c r="BU952" s="55"/>
      <c r="BV952" s="55"/>
      <c r="BW952" s="55"/>
      <c r="BX952" s="55"/>
      <c r="BY952" s="55"/>
      <c r="BZ952" s="55"/>
      <c r="CA952" s="55"/>
      <c r="CB952" s="55"/>
      <c r="CC952" s="55"/>
      <c r="CD952" s="55"/>
      <c r="CE952" s="55"/>
      <c r="CF952" s="55"/>
      <c r="CG952" s="55"/>
      <c r="CH952" s="55"/>
      <c r="CI952" s="55"/>
      <c r="CJ952" s="55"/>
      <c r="CK952" s="55"/>
      <c r="CL952" s="55"/>
      <c r="CM952" s="55"/>
      <c r="CN952" s="55"/>
      <c r="CO952" s="55"/>
      <c r="CP952" s="55"/>
      <c r="CQ952" s="55"/>
      <c r="CR952" s="55"/>
      <c r="CS952" s="55"/>
      <c r="CT952" s="55"/>
      <c r="CU952" s="55"/>
      <c r="CV952" s="55"/>
      <c r="CW952" s="55"/>
      <c r="CX952" s="55"/>
      <c r="CY952" s="55"/>
      <c r="CZ952" s="55"/>
      <c r="DA952" s="55"/>
      <c r="DB952" s="55"/>
      <c r="DC952" s="55"/>
      <c r="DD952" s="55"/>
      <c r="DE952" s="55"/>
      <c r="DF952" s="55"/>
      <c r="DG952" s="55"/>
      <c r="DH952" s="55"/>
      <c r="DI952" s="55"/>
      <c r="DJ952" s="55"/>
      <c r="DK952" s="55"/>
      <c r="DL952" s="55"/>
      <c r="DM952" s="55"/>
      <c r="DN952" s="55"/>
      <c r="DO952" s="55"/>
      <c r="DP952" s="55"/>
      <c r="DQ952" s="55"/>
      <c r="DR952" s="55"/>
      <c r="DS952" s="55"/>
      <c r="DT952" s="55"/>
      <c r="DU952" s="55"/>
      <c r="DV952" s="55"/>
      <c r="DW952" s="55"/>
      <c r="DX952" s="55"/>
      <c r="DY952" s="55"/>
      <c r="DZ952" s="55"/>
      <c r="EA952" s="55"/>
      <c r="EB952" s="55"/>
      <c r="EC952" s="55"/>
      <c r="ED952" s="55"/>
      <c r="EE952" s="55"/>
      <c r="EF952" s="55"/>
      <c r="EG952" s="55"/>
      <c r="EH952" s="55"/>
      <c r="EI952" s="55"/>
      <c r="EJ952" s="55"/>
      <c r="EK952" s="55"/>
      <c r="EL952" s="55"/>
      <c r="EM952" s="55"/>
      <c r="EN952" s="55"/>
      <c r="EO952" s="55"/>
      <c r="EP952" s="55"/>
      <c r="EQ952" s="55"/>
      <c r="ER952" s="55"/>
      <c r="ES952" s="55"/>
      <c r="ET952" s="55"/>
      <c r="EU952" s="55"/>
      <c r="EV952" s="55"/>
      <c r="EW952" s="55"/>
      <c r="EX952" s="55"/>
      <c r="EY952" s="55"/>
      <c r="EZ952" s="55"/>
      <c r="FA952" s="55"/>
      <c r="FB952" s="55"/>
      <c r="FC952" s="55"/>
      <c r="FD952" s="55"/>
      <c r="FE952" s="55"/>
      <c r="FF952" s="55"/>
      <c r="FG952" s="55"/>
      <c r="FH952" s="55"/>
      <c r="FI952" s="55"/>
      <c r="FJ952" s="55"/>
      <c r="FK952" s="55"/>
      <c r="FL952" s="55"/>
      <c r="FM952" s="55"/>
      <c r="FN952" s="55"/>
      <c r="FO952" s="55"/>
      <c r="FP952" s="55"/>
      <c r="FQ952" s="55"/>
      <c r="FR952" s="55"/>
      <c r="FS952" s="55"/>
      <c r="FT952" s="55"/>
      <c r="FU952" s="55"/>
      <c r="FV952" s="55"/>
      <c r="FW952" s="55"/>
      <c r="FX952" s="55"/>
      <c r="FY952" s="55"/>
      <c r="FZ952" s="55"/>
      <c r="GA952" s="55"/>
      <c r="GB952" s="55"/>
      <c r="GC952" s="55"/>
      <c r="GD952" s="55"/>
      <c r="GE952" s="55"/>
      <c r="GF952" s="55"/>
      <c r="GG952" s="55"/>
      <c r="GH952" s="55"/>
      <c r="GI952" s="55"/>
      <c r="GJ952" s="55"/>
      <c r="GK952" s="55"/>
      <c r="GL952" s="55"/>
      <c r="GM952" s="55"/>
      <c r="GN952" s="55"/>
      <c r="GO952" s="55"/>
      <c r="GP952" s="55"/>
      <c r="GQ952" s="55"/>
      <c r="GR952" s="55"/>
      <c r="GS952" s="55"/>
      <c r="GT952" s="55"/>
      <c r="GU952" s="55"/>
      <c r="GV952" s="55"/>
      <c r="GW952" s="55"/>
      <c r="GX952" s="55"/>
      <c r="GY952" s="55"/>
      <c r="GZ952" s="55"/>
      <c r="HA952" s="55"/>
      <c r="HB952" s="55"/>
      <c r="HC952" s="55"/>
      <c r="HD952" s="55"/>
      <c r="HE952" s="55"/>
      <c r="HF952" s="55"/>
      <c r="HG952" s="55"/>
      <c r="HH952" s="55"/>
      <c r="HI952" s="55"/>
      <c r="HJ952" s="55"/>
      <c r="HK952" s="55"/>
      <c r="HL952" s="55"/>
      <c r="HM952" s="55"/>
      <c r="HN952" s="55"/>
      <c r="HO952" s="55"/>
      <c r="HP952" s="55"/>
      <c r="HQ952" s="55"/>
      <c r="HR952" s="55"/>
      <c r="HS952" s="55"/>
      <c r="HT952" s="55"/>
      <c r="HU952" s="55"/>
      <c r="HV952" s="55"/>
      <c r="HW952" s="55"/>
      <c r="HX952" s="55"/>
      <c r="HY952" s="55"/>
      <c r="HZ952" s="55"/>
      <c r="IA952" s="55"/>
      <c r="IB952" s="55"/>
      <c r="IC952" s="55"/>
      <c r="ID952" s="55"/>
      <c r="IE952" s="55"/>
      <c r="IF952" s="55"/>
      <c r="IG952" s="55"/>
      <c r="IH952" s="55"/>
      <c r="II952" s="55"/>
      <c r="IJ952" s="55"/>
      <c r="IK952" s="55"/>
      <c r="IL952" s="55"/>
      <c r="IM952" s="55"/>
      <c r="IN952" s="55"/>
      <c r="IO952" s="55"/>
      <c r="IP952" s="55"/>
      <c r="IQ952" s="55"/>
      <c r="IR952" s="55"/>
      <c r="IS952" s="55"/>
      <c r="IT952" s="55"/>
      <c r="IU952" s="55"/>
      <c r="IV952" s="55"/>
      <c r="IW952" s="55"/>
      <c r="IX952" s="55"/>
      <c r="IY952" s="55"/>
      <c r="IZ952" s="55"/>
      <c r="JA952" s="55"/>
      <c r="JB952" s="55"/>
      <c r="JC952" s="55"/>
      <c r="JD952" s="55"/>
      <c r="JE952" s="55"/>
      <c r="JF952" s="55"/>
      <c r="JG952" s="55"/>
      <c r="JH952" s="55"/>
      <c r="JI952" s="55"/>
      <c r="JJ952" s="55"/>
      <c r="JK952" s="55"/>
      <c r="JL952" s="55"/>
      <c r="JM952" s="55"/>
      <c r="JN952" s="55"/>
      <c r="JO952" s="55"/>
      <c r="JP952" s="55"/>
      <c r="JQ952" s="55"/>
      <c r="JR952" s="55"/>
      <c r="JS952" s="55"/>
      <c r="JT952" s="55"/>
      <c r="JU952" s="55"/>
      <c r="JV952" s="55"/>
      <c r="JW952" s="55"/>
      <c r="JX952" s="55"/>
      <c r="JY952" s="55"/>
      <c r="JZ952" s="55"/>
      <c r="KA952" s="55"/>
      <c r="KB952" s="55"/>
      <c r="KC952" s="55"/>
      <c r="KD952" s="55"/>
      <c r="KE952" s="55"/>
      <c r="KF952" s="55"/>
      <c r="KG952" s="55"/>
      <c r="KH952" s="55"/>
      <c r="KI952" s="55"/>
      <c r="KJ952" s="55"/>
      <c r="KK952" s="55"/>
      <c r="KL952" s="55"/>
      <c r="KM952" s="55"/>
      <c r="KN952" s="55"/>
      <c r="KO952" s="55"/>
      <c r="KP952" s="55"/>
      <c r="KQ952" s="55"/>
      <c r="KR952" s="55"/>
      <c r="KS952" s="55"/>
      <c r="KT952" s="55"/>
      <c r="KU952" s="55"/>
      <c r="KV952" s="55"/>
      <c r="KW952" s="55"/>
      <c r="KX952" s="55"/>
      <c r="KY952" s="55"/>
      <c r="KZ952" s="55"/>
      <c r="LA952" s="55"/>
      <c r="LB952" s="55"/>
      <c r="LC952" s="55"/>
      <c r="LD952" s="55"/>
      <c r="LE952" s="55"/>
      <c r="LF952" s="55"/>
      <c r="LG952" s="55"/>
      <c r="LH952" s="55"/>
      <c r="LI952" s="55"/>
      <c r="LJ952" s="55"/>
      <c r="LK952" s="55"/>
      <c r="LL952" s="55"/>
      <c r="LM952" s="55"/>
      <c r="LN952" s="55"/>
      <c r="LO952" s="55"/>
      <c r="LP952" s="55"/>
      <c r="LQ952" s="55"/>
      <c r="LR952" s="55"/>
      <c r="LS952" s="55"/>
      <c r="LT952" s="55"/>
      <c r="LU952" s="55"/>
      <c r="LV952" s="55"/>
      <c r="LW952" s="55"/>
      <c r="LX952" s="55"/>
      <c r="LY952" s="55"/>
      <c r="LZ952" s="55"/>
      <c r="MA952" s="55"/>
      <c r="MB952" s="55"/>
      <c r="MC952" s="55"/>
      <c r="MD952" s="55"/>
      <c r="ME952" s="55"/>
      <c r="MF952" s="55"/>
      <c r="MG952" s="55"/>
      <c r="MH952" s="55"/>
      <c r="MI952" s="55"/>
      <c r="MJ952" s="55"/>
      <c r="MK952" s="55"/>
      <c r="ML952" s="55"/>
      <c r="MM952" s="55"/>
      <c r="MN952" s="55"/>
      <c r="MO952" s="55"/>
      <c r="MP952" s="55"/>
      <c r="MQ952" s="55"/>
      <c r="MR952" s="55"/>
      <c r="MS952" s="55"/>
      <c r="MT952" s="55"/>
      <c r="MU952" s="55"/>
      <c r="MV952" s="55"/>
      <c r="MW952" s="55"/>
      <c r="MX952" s="55"/>
      <c r="MY952" s="55"/>
      <c r="MZ952" s="55"/>
      <c r="NA952" s="55"/>
      <c r="NB952" s="55"/>
      <c r="NC952" s="55"/>
      <c r="ND952" s="55"/>
      <c r="NE952" s="55"/>
      <c r="NF952" s="55"/>
      <c r="NG952" s="55"/>
      <c r="NH952" s="55"/>
      <c r="NI952" s="55"/>
      <c r="NJ952" s="55"/>
      <c r="NK952" s="55"/>
      <c r="NL952" s="55"/>
      <c r="NM952" s="55"/>
      <c r="NN952" s="55"/>
      <c r="NO952" s="55"/>
      <c r="NP952" s="55"/>
      <c r="NQ952" s="55"/>
      <c r="NR952" s="55"/>
      <c r="NS952" s="55"/>
      <c r="NT952" s="55"/>
      <c r="NU952" s="55"/>
      <c r="NV952" s="55"/>
      <c r="NW952" s="55"/>
      <c r="NX952" s="55"/>
      <c r="NY952" s="55"/>
      <c r="NZ952" s="55"/>
      <c r="OA952" s="55"/>
      <c r="OB952" s="55"/>
      <c r="OC952" s="55"/>
      <c r="OD952" s="55"/>
      <c r="OE952" s="55"/>
      <c r="OF952" s="55"/>
      <c r="OG952" s="55"/>
      <c r="OH952" s="55"/>
      <c r="OI952" s="55"/>
      <c r="OJ952" s="55"/>
      <c r="OK952" s="55"/>
      <c r="OL952" s="55"/>
      <c r="OM952" s="55"/>
      <c r="ON952" s="55"/>
      <c r="OO952" s="55"/>
      <c r="OP952" s="55"/>
      <c r="OQ952" s="55"/>
      <c r="OR952" s="55"/>
      <c r="OS952" s="55"/>
      <c r="OT952" s="55"/>
      <c r="OU952" s="55"/>
      <c r="OV952" s="55"/>
      <c r="OW952" s="55"/>
      <c r="OX952" s="55"/>
      <c r="OY952" s="55"/>
      <c r="OZ952" s="55"/>
      <c r="PA952" s="55"/>
      <c r="PB952" s="55"/>
      <c r="PC952" s="55"/>
      <c r="PD952" s="55"/>
      <c r="PE952" s="55"/>
      <c r="PF952" s="55"/>
      <c r="PG952" s="55"/>
      <c r="PH952" s="55"/>
      <c r="PI952" s="55"/>
      <c r="PJ952" s="55"/>
      <c r="PK952" s="55"/>
      <c r="PL952" s="55"/>
      <c r="PM952" s="55"/>
      <c r="PN952" s="55"/>
      <c r="PO952" s="55"/>
      <c r="PP952" s="55"/>
      <c r="PQ952" s="55"/>
      <c r="PR952" s="55"/>
      <c r="PS952" s="55"/>
      <c r="PT952" s="55"/>
      <c r="PU952" s="55"/>
      <c r="PV952" s="55"/>
      <c r="PW952" s="55"/>
      <c r="PX952" s="55"/>
      <c r="PY952" s="55"/>
      <c r="PZ952" s="55"/>
      <c r="QA952" s="55"/>
      <c r="QB952" s="55"/>
      <c r="QC952" s="55"/>
      <c r="QD952" s="55"/>
      <c r="QE952" s="55"/>
      <c r="QF952" s="55"/>
      <c r="QG952" s="55"/>
      <c r="QH952" s="55"/>
      <c r="QI952" s="55"/>
      <c r="QJ952" s="55"/>
      <c r="QK952" s="55"/>
      <c r="QL952" s="55"/>
      <c r="QM952" s="55"/>
      <c r="QN952" s="55"/>
      <c r="QO952" s="55"/>
      <c r="QP952" s="55"/>
      <c r="QQ952" s="55"/>
      <c r="QR952" s="55"/>
      <c r="QS952" s="55"/>
      <c r="QT952" s="55"/>
      <c r="QU952" s="55"/>
      <c r="QV952" s="55"/>
      <c r="QW952" s="55"/>
      <c r="QX952" s="55"/>
      <c r="QY952" s="55"/>
      <c r="QZ952" s="55"/>
      <c r="RA952" s="55"/>
      <c r="RB952" s="55"/>
      <c r="RC952" s="55"/>
      <c r="RD952" s="55"/>
      <c r="RE952" s="55"/>
      <c r="RF952" s="55"/>
      <c r="RG952" s="55"/>
      <c r="RH952" s="55"/>
      <c r="RI952" s="55"/>
      <c r="RJ952" s="55"/>
      <c r="RK952" s="55"/>
      <c r="RL952" s="55"/>
      <c r="RM952" s="55"/>
      <c r="RN952" s="55"/>
      <c r="RO952" s="55"/>
      <c r="RP952" s="55"/>
      <c r="RQ952" s="55"/>
      <c r="RR952" s="55"/>
      <c r="RS952" s="55"/>
      <c r="RT952" s="55"/>
      <c r="RU952" s="55"/>
      <c r="RV952" s="55"/>
      <c r="RW952" s="55"/>
      <c r="RX952" s="55"/>
      <c r="RY952" s="55"/>
      <c r="RZ952" s="55"/>
      <c r="SA952" s="55"/>
      <c r="SB952" s="55"/>
      <c r="SC952" s="55"/>
      <c r="SD952" s="55"/>
      <c r="SE952" s="55"/>
      <c r="SF952" s="55"/>
      <c r="SG952" s="55"/>
      <c r="SH952" s="55"/>
      <c r="SI952" s="55"/>
      <c r="SJ952" s="55"/>
      <c r="SK952" s="55"/>
      <c r="SL952" s="55"/>
      <c r="SM952" s="55"/>
      <c r="SN952" s="55"/>
      <c r="SO952" s="55"/>
      <c r="SP952" s="55"/>
      <c r="SQ952" s="55"/>
      <c r="SR952" s="55"/>
      <c r="SS952" s="55"/>
      <c r="ST952" s="55"/>
      <c r="SU952" s="55"/>
      <c r="SV952" s="55"/>
      <c r="SW952" s="55"/>
      <c r="SX952" s="55"/>
      <c r="SY952" s="55"/>
      <c r="SZ952" s="55"/>
      <c r="TA952" s="55"/>
      <c r="TB952" s="55"/>
      <c r="TC952" s="55"/>
      <c r="TD952" s="55"/>
      <c r="TE952" s="55"/>
      <c r="TF952" s="55"/>
      <c r="TG952" s="55"/>
      <c r="TH952" s="55"/>
      <c r="TI952" s="55"/>
      <c r="TJ952" s="55"/>
      <c r="TK952" s="55"/>
      <c r="TL952" s="55"/>
      <c r="TM952" s="55"/>
      <c r="TN952" s="55"/>
      <c r="TO952" s="55"/>
      <c r="TP952" s="55"/>
      <c r="TQ952" s="55"/>
      <c r="TR952" s="55"/>
      <c r="TS952" s="55"/>
      <c r="TT952" s="55"/>
      <c r="TU952" s="55"/>
      <c r="TV952" s="55"/>
      <c r="TW952" s="55"/>
      <c r="TX952" s="55"/>
      <c r="TY952" s="55"/>
      <c r="TZ952" s="55"/>
      <c r="UA952" s="55"/>
      <c r="UB952" s="55"/>
      <c r="UC952" s="55"/>
      <c r="UD952" s="55"/>
      <c r="UE952" s="55"/>
      <c r="UF952" s="55"/>
      <c r="UG952" s="55"/>
      <c r="UH952" s="55"/>
      <c r="UI952" s="55"/>
      <c r="UJ952" s="55"/>
      <c r="UK952" s="55"/>
      <c r="UL952" s="55"/>
      <c r="UM952" s="55"/>
      <c r="UN952" s="55"/>
      <c r="UO952" s="55"/>
      <c r="UP952" s="55"/>
      <c r="UQ952" s="55"/>
      <c r="UR952" s="55"/>
      <c r="US952" s="55"/>
      <c r="UT952" s="55"/>
      <c r="UU952" s="55"/>
      <c r="UV952" s="55"/>
      <c r="UW952" s="55"/>
      <c r="UX952" s="55"/>
      <c r="UY952" s="55"/>
      <c r="UZ952" s="55"/>
      <c r="VA952" s="55"/>
      <c r="VB952" s="55"/>
      <c r="VC952" s="55"/>
      <c r="VD952" s="55"/>
      <c r="VE952" s="55"/>
      <c r="VF952" s="55"/>
      <c r="VG952" s="55"/>
      <c r="VH952" s="55"/>
      <c r="VI952" s="55"/>
      <c r="VJ952" s="55"/>
      <c r="VK952" s="55"/>
      <c r="VL952" s="55"/>
      <c r="VM952" s="55"/>
      <c r="VN952" s="55"/>
      <c r="VO952" s="55"/>
      <c r="VP952" s="55"/>
      <c r="VQ952" s="55"/>
      <c r="VR952" s="55"/>
      <c r="VS952" s="55"/>
      <c r="VT952" s="55"/>
      <c r="VU952" s="55"/>
      <c r="VV952" s="55"/>
      <c r="VW952" s="55"/>
      <c r="VX952" s="55"/>
      <c r="VY952" s="55"/>
      <c r="VZ952" s="55"/>
      <c r="WA952" s="55"/>
      <c r="WB952" s="55"/>
      <c r="WC952" s="55"/>
      <c r="WD952" s="55"/>
      <c r="WE952" s="55"/>
      <c r="WF952" s="55"/>
      <c r="WG952" s="55"/>
      <c r="WH952" s="55"/>
      <c r="WI952" s="55"/>
      <c r="WJ952" s="55"/>
      <c r="WK952" s="55"/>
      <c r="WL952" s="55"/>
      <c r="WM952" s="55"/>
      <c r="WN952" s="55"/>
      <c r="WO952" s="55"/>
      <c r="WP952" s="55"/>
      <c r="WQ952" s="55"/>
      <c r="WR952" s="55"/>
      <c r="WS952" s="55"/>
      <c r="WT952" s="55"/>
      <c r="WU952" s="55"/>
      <c r="WV952" s="55"/>
      <c r="WW952" s="55"/>
      <c r="WX952" s="55"/>
      <c r="WY952" s="55"/>
      <c r="WZ952" s="55"/>
      <c r="XA952" s="55"/>
      <c r="XB952" s="55"/>
      <c r="XC952" s="55"/>
      <c r="XD952" s="55"/>
      <c r="XE952" s="55"/>
      <c r="XF952" s="55"/>
      <c r="XG952" s="55"/>
      <c r="XH952" s="55"/>
      <c r="XI952" s="55"/>
      <c r="XJ952" s="55"/>
      <c r="XK952" s="55"/>
      <c r="XL952" s="55"/>
      <c r="XM952" s="55"/>
      <c r="XN952" s="55"/>
      <c r="XO952" s="55"/>
      <c r="XP952" s="55"/>
      <c r="XQ952" s="55"/>
      <c r="XR952" s="55"/>
      <c r="XS952" s="55"/>
      <c r="XT952" s="55"/>
      <c r="XU952" s="55"/>
      <c r="XV952" s="55"/>
      <c r="XW952" s="55"/>
      <c r="XX952" s="55"/>
      <c r="XY952" s="55"/>
      <c r="XZ952" s="55"/>
      <c r="YA952" s="55"/>
      <c r="YB952" s="55"/>
      <c r="YC952" s="55"/>
      <c r="YD952" s="55"/>
      <c r="YE952" s="55"/>
      <c r="YF952" s="55"/>
      <c r="YG952" s="55"/>
      <c r="YH952" s="55"/>
      <c r="YI952" s="55"/>
      <c r="YJ952" s="55"/>
      <c r="YK952" s="55"/>
      <c r="YL952" s="55"/>
      <c r="YM952" s="55"/>
      <c r="YN952" s="55"/>
      <c r="YO952" s="55"/>
      <c r="YP952" s="55"/>
      <c r="YQ952" s="55"/>
      <c r="YR952" s="55"/>
      <c r="YS952" s="55"/>
      <c r="YT952" s="55"/>
      <c r="YU952" s="55"/>
      <c r="YV952" s="55"/>
      <c r="YW952" s="55"/>
      <c r="YX952" s="55"/>
      <c r="YY952" s="55"/>
      <c r="YZ952" s="55"/>
      <c r="ZA952" s="55"/>
      <c r="ZB952" s="55"/>
      <c r="ZC952" s="55"/>
      <c r="ZD952" s="55"/>
      <c r="ZE952" s="55"/>
      <c r="ZF952" s="55"/>
      <c r="ZG952" s="55"/>
      <c r="ZH952" s="55"/>
      <c r="ZI952" s="55"/>
      <c r="ZJ952" s="55"/>
      <c r="ZK952" s="55"/>
      <c r="ZL952" s="55"/>
      <c r="ZM952" s="55"/>
      <c r="ZN952" s="55"/>
      <c r="ZO952" s="55"/>
      <c r="ZP952" s="55"/>
      <c r="ZQ952" s="55"/>
      <c r="ZR952" s="55"/>
      <c r="ZS952" s="55"/>
      <c r="ZT952" s="55"/>
      <c r="ZU952" s="55"/>
      <c r="ZV952" s="55"/>
      <c r="ZW952" s="55"/>
      <c r="ZX952" s="55"/>
      <c r="ZY952" s="55"/>
      <c r="ZZ952" s="55"/>
    </row>
    <row r="953" spans="1:702" s="55" customFormat="1" hidden="1" outlineLevel="1" x14ac:dyDescent="0.2">
      <c r="A953" s="49"/>
      <c r="B953" s="50"/>
      <c r="C953" s="49" t="s">
        <v>124</v>
      </c>
      <c r="D953" s="51"/>
      <c r="E953" s="170"/>
      <c r="F953" s="53"/>
      <c r="G953" s="170"/>
      <c r="H953" s="43"/>
      <c r="I953" s="132"/>
      <c r="J953" s="170"/>
      <c r="K953" s="190"/>
      <c r="L953" s="178"/>
    </row>
    <row r="954" spans="1:702" s="55" customFormat="1" hidden="1" outlineLevel="1" x14ac:dyDescent="0.2">
      <c r="A954" s="49"/>
      <c r="B954" s="50"/>
      <c r="C954" s="49" t="s">
        <v>137</v>
      </c>
      <c r="D954" s="51"/>
      <c r="E954" s="171"/>
      <c r="F954" s="53"/>
      <c r="G954" s="171"/>
      <c r="H954" s="43"/>
      <c r="I954" s="132"/>
      <c r="J954" s="171"/>
      <c r="K954" s="191"/>
      <c r="L954" s="179"/>
    </row>
    <row r="955" spans="1:702" s="55" customFormat="1" hidden="1" outlineLevel="1" x14ac:dyDescent="0.2">
      <c r="A955" s="49"/>
      <c r="B955" s="50"/>
      <c r="C955" s="49" t="s">
        <v>138</v>
      </c>
      <c r="D955" s="51"/>
      <c r="E955" s="172"/>
      <c r="F955" s="53"/>
      <c r="G955" s="172"/>
      <c r="H955" s="43"/>
      <c r="I955" s="132"/>
      <c r="J955" s="172"/>
      <c r="K955" s="192"/>
      <c r="L955" s="180"/>
    </row>
    <row r="956" spans="1:702" s="63" customFormat="1" collapsed="1" x14ac:dyDescent="0.2">
      <c r="A956" s="41"/>
      <c r="B956" s="60">
        <v>739</v>
      </c>
      <c r="C956" s="79" t="s">
        <v>280</v>
      </c>
      <c r="D956" s="61"/>
      <c r="E956" s="58"/>
      <c r="F956" s="58">
        <f>SUM(F957:F959)</f>
        <v>0</v>
      </c>
      <c r="G956" s="129">
        <f>F956-E956</f>
        <v>0</v>
      </c>
      <c r="H956" s="58">
        <f t="shared" ref="H956" si="229">SUM(H957:H959)</f>
        <v>0</v>
      </c>
      <c r="I956" s="130" t="str">
        <f>IF((OR(I957="SZ",I958="SZ",I959="SZ")),"SZ","AZ")</f>
        <v>AZ</v>
      </c>
      <c r="J956" s="129">
        <f>H956-E956</f>
        <v>0</v>
      </c>
      <c r="K956" s="135">
        <f>IF(F956="",E956,IF(I956="SZ",H956,F956))</f>
        <v>0</v>
      </c>
      <c r="L956" s="129">
        <f>K956-E956</f>
        <v>0</v>
      </c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5"/>
      <c r="BQ956" s="55"/>
      <c r="BR956" s="55"/>
      <c r="BS956" s="55"/>
      <c r="BT956" s="55"/>
      <c r="BU956" s="55"/>
      <c r="BV956" s="55"/>
      <c r="BW956" s="55"/>
      <c r="BX956" s="55"/>
      <c r="BY956" s="55"/>
      <c r="BZ956" s="55"/>
      <c r="CA956" s="55"/>
      <c r="CB956" s="55"/>
      <c r="CC956" s="55"/>
      <c r="CD956" s="55"/>
      <c r="CE956" s="55"/>
      <c r="CF956" s="55"/>
      <c r="CG956" s="55"/>
      <c r="CH956" s="55"/>
      <c r="CI956" s="55"/>
      <c r="CJ956" s="55"/>
      <c r="CK956" s="55"/>
      <c r="CL956" s="55"/>
      <c r="CM956" s="55"/>
      <c r="CN956" s="55"/>
      <c r="CO956" s="55"/>
      <c r="CP956" s="55"/>
      <c r="CQ956" s="55"/>
      <c r="CR956" s="55"/>
      <c r="CS956" s="55"/>
      <c r="CT956" s="55"/>
      <c r="CU956" s="55"/>
      <c r="CV956" s="55"/>
      <c r="CW956" s="55"/>
      <c r="CX956" s="55"/>
      <c r="CY956" s="55"/>
      <c r="CZ956" s="55"/>
      <c r="DA956" s="55"/>
      <c r="DB956" s="55"/>
      <c r="DC956" s="55"/>
      <c r="DD956" s="55"/>
      <c r="DE956" s="55"/>
      <c r="DF956" s="55"/>
      <c r="DG956" s="55"/>
      <c r="DH956" s="55"/>
      <c r="DI956" s="55"/>
      <c r="DJ956" s="55"/>
      <c r="DK956" s="55"/>
      <c r="DL956" s="55"/>
      <c r="DM956" s="55"/>
      <c r="DN956" s="55"/>
      <c r="DO956" s="55"/>
      <c r="DP956" s="55"/>
      <c r="DQ956" s="55"/>
      <c r="DR956" s="55"/>
      <c r="DS956" s="55"/>
      <c r="DT956" s="55"/>
      <c r="DU956" s="55"/>
      <c r="DV956" s="55"/>
      <c r="DW956" s="55"/>
      <c r="DX956" s="55"/>
      <c r="DY956" s="55"/>
      <c r="DZ956" s="55"/>
      <c r="EA956" s="55"/>
      <c r="EB956" s="55"/>
      <c r="EC956" s="55"/>
      <c r="ED956" s="55"/>
      <c r="EE956" s="55"/>
      <c r="EF956" s="55"/>
      <c r="EG956" s="55"/>
      <c r="EH956" s="55"/>
      <c r="EI956" s="55"/>
      <c r="EJ956" s="55"/>
      <c r="EK956" s="55"/>
      <c r="EL956" s="55"/>
      <c r="EM956" s="55"/>
      <c r="EN956" s="55"/>
      <c r="EO956" s="55"/>
      <c r="EP956" s="55"/>
      <c r="EQ956" s="55"/>
      <c r="ER956" s="55"/>
      <c r="ES956" s="55"/>
      <c r="ET956" s="55"/>
      <c r="EU956" s="55"/>
      <c r="EV956" s="55"/>
      <c r="EW956" s="55"/>
      <c r="EX956" s="55"/>
      <c r="EY956" s="55"/>
      <c r="EZ956" s="55"/>
      <c r="FA956" s="55"/>
      <c r="FB956" s="55"/>
      <c r="FC956" s="55"/>
      <c r="FD956" s="55"/>
      <c r="FE956" s="55"/>
      <c r="FF956" s="55"/>
      <c r="FG956" s="55"/>
      <c r="FH956" s="55"/>
      <c r="FI956" s="55"/>
      <c r="FJ956" s="55"/>
      <c r="FK956" s="55"/>
      <c r="FL956" s="55"/>
      <c r="FM956" s="55"/>
      <c r="FN956" s="55"/>
      <c r="FO956" s="55"/>
      <c r="FP956" s="55"/>
      <c r="FQ956" s="55"/>
      <c r="FR956" s="55"/>
      <c r="FS956" s="55"/>
      <c r="FT956" s="55"/>
      <c r="FU956" s="55"/>
      <c r="FV956" s="55"/>
      <c r="FW956" s="55"/>
      <c r="FX956" s="55"/>
      <c r="FY956" s="55"/>
      <c r="FZ956" s="55"/>
      <c r="GA956" s="55"/>
      <c r="GB956" s="55"/>
      <c r="GC956" s="55"/>
      <c r="GD956" s="55"/>
      <c r="GE956" s="55"/>
      <c r="GF956" s="55"/>
      <c r="GG956" s="55"/>
      <c r="GH956" s="55"/>
      <c r="GI956" s="55"/>
      <c r="GJ956" s="55"/>
      <c r="GK956" s="55"/>
      <c r="GL956" s="55"/>
      <c r="GM956" s="55"/>
      <c r="GN956" s="55"/>
      <c r="GO956" s="55"/>
      <c r="GP956" s="55"/>
      <c r="GQ956" s="55"/>
      <c r="GR956" s="55"/>
      <c r="GS956" s="55"/>
      <c r="GT956" s="55"/>
      <c r="GU956" s="55"/>
      <c r="GV956" s="55"/>
      <c r="GW956" s="55"/>
      <c r="GX956" s="55"/>
      <c r="GY956" s="55"/>
      <c r="GZ956" s="55"/>
      <c r="HA956" s="55"/>
      <c r="HB956" s="55"/>
      <c r="HC956" s="55"/>
      <c r="HD956" s="55"/>
      <c r="HE956" s="55"/>
      <c r="HF956" s="55"/>
      <c r="HG956" s="55"/>
      <c r="HH956" s="55"/>
      <c r="HI956" s="55"/>
      <c r="HJ956" s="55"/>
      <c r="HK956" s="55"/>
      <c r="HL956" s="55"/>
      <c r="HM956" s="55"/>
      <c r="HN956" s="55"/>
      <c r="HO956" s="55"/>
      <c r="HP956" s="55"/>
      <c r="HQ956" s="55"/>
      <c r="HR956" s="55"/>
      <c r="HS956" s="55"/>
      <c r="HT956" s="55"/>
      <c r="HU956" s="55"/>
      <c r="HV956" s="55"/>
      <c r="HW956" s="55"/>
      <c r="HX956" s="55"/>
      <c r="HY956" s="55"/>
      <c r="HZ956" s="55"/>
      <c r="IA956" s="55"/>
      <c r="IB956" s="55"/>
      <c r="IC956" s="55"/>
      <c r="ID956" s="55"/>
      <c r="IE956" s="55"/>
      <c r="IF956" s="55"/>
      <c r="IG956" s="55"/>
      <c r="IH956" s="55"/>
      <c r="II956" s="55"/>
      <c r="IJ956" s="55"/>
      <c r="IK956" s="55"/>
      <c r="IL956" s="55"/>
      <c r="IM956" s="55"/>
      <c r="IN956" s="55"/>
      <c r="IO956" s="55"/>
      <c r="IP956" s="55"/>
      <c r="IQ956" s="55"/>
      <c r="IR956" s="55"/>
      <c r="IS956" s="55"/>
      <c r="IT956" s="55"/>
      <c r="IU956" s="55"/>
      <c r="IV956" s="55"/>
      <c r="IW956" s="55"/>
      <c r="IX956" s="55"/>
      <c r="IY956" s="55"/>
      <c r="IZ956" s="55"/>
      <c r="JA956" s="55"/>
      <c r="JB956" s="55"/>
      <c r="JC956" s="55"/>
      <c r="JD956" s="55"/>
      <c r="JE956" s="55"/>
      <c r="JF956" s="55"/>
      <c r="JG956" s="55"/>
      <c r="JH956" s="55"/>
      <c r="JI956" s="55"/>
      <c r="JJ956" s="55"/>
      <c r="JK956" s="55"/>
      <c r="JL956" s="55"/>
      <c r="JM956" s="55"/>
      <c r="JN956" s="55"/>
      <c r="JO956" s="55"/>
      <c r="JP956" s="55"/>
      <c r="JQ956" s="55"/>
      <c r="JR956" s="55"/>
      <c r="JS956" s="55"/>
      <c r="JT956" s="55"/>
      <c r="JU956" s="55"/>
      <c r="JV956" s="55"/>
      <c r="JW956" s="55"/>
      <c r="JX956" s="55"/>
      <c r="JY956" s="55"/>
      <c r="JZ956" s="55"/>
      <c r="KA956" s="55"/>
      <c r="KB956" s="55"/>
      <c r="KC956" s="55"/>
      <c r="KD956" s="55"/>
      <c r="KE956" s="55"/>
      <c r="KF956" s="55"/>
      <c r="KG956" s="55"/>
      <c r="KH956" s="55"/>
      <c r="KI956" s="55"/>
      <c r="KJ956" s="55"/>
      <c r="KK956" s="55"/>
      <c r="KL956" s="55"/>
      <c r="KM956" s="55"/>
      <c r="KN956" s="55"/>
      <c r="KO956" s="55"/>
      <c r="KP956" s="55"/>
      <c r="KQ956" s="55"/>
      <c r="KR956" s="55"/>
      <c r="KS956" s="55"/>
      <c r="KT956" s="55"/>
      <c r="KU956" s="55"/>
      <c r="KV956" s="55"/>
      <c r="KW956" s="55"/>
      <c r="KX956" s="55"/>
      <c r="KY956" s="55"/>
      <c r="KZ956" s="55"/>
      <c r="LA956" s="55"/>
      <c r="LB956" s="55"/>
      <c r="LC956" s="55"/>
      <c r="LD956" s="55"/>
      <c r="LE956" s="55"/>
      <c r="LF956" s="55"/>
      <c r="LG956" s="55"/>
      <c r="LH956" s="55"/>
      <c r="LI956" s="55"/>
      <c r="LJ956" s="55"/>
      <c r="LK956" s="55"/>
      <c r="LL956" s="55"/>
      <c r="LM956" s="55"/>
      <c r="LN956" s="55"/>
      <c r="LO956" s="55"/>
      <c r="LP956" s="55"/>
      <c r="LQ956" s="55"/>
      <c r="LR956" s="55"/>
      <c r="LS956" s="55"/>
      <c r="LT956" s="55"/>
      <c r="LU956" s="55"/>
      <c r="LV956" s="55"/>
      <c r="LW956" s="55"/>
      <c r="LX956" s="55"/>
      <c r="LY956" s="55"/>
      <c r="LZ956" s="55"/>
      <c r="MA956" s="55"/>
      <c r="MB956" s="55"/>
      <c r="MC956" s="55"/>
      <c r="MD956" s="55"/>
      <c r="ME956" s="55"/>
      <c r="MF956" s="55"/>
      <c r="MG956" s="55"/>
      <c r="MH956" s="55"/>
      <c r="MI956" s="55"/>
      <c r="MJ956" s="55"/>
      <c r="MK956" s="55"/>
      <c r="ML956" s="55"/>
      <c r="MM956" s="55"/>
      <c r="MN956" s="55"/>
      <c r="MO956" s="55"/>
      <c r="MP956" s="55"/>
      <c r="MQ956" s="55"/>
      <c r="MR956" s="55"/>
      <c r="MS956" s="55"/>
      <c r="MT956" s="55"/>
      <c r="MU956" s="55"/>
      <c r="MV956" s="55"/>
      <c r="MW956" s="55"/>
      <c r="MX956" s="55"/>
      <c r="MY956" s="55"/>
      <c r="MZ956" s="55"/>
      <c r="NA956" s="55"/>
      <c r="NB956" s="55"/>
      <c r="NC956" s="55"/>
      <c r="ND956" s="55"/>
      <c r="NE956" s="55"/>
      <c r="NF956" s="55"/>
      <c r="NG956" s="55"/>
      <c r="NH956" s="55"/>
      <c r="NI956" s="55"/>
      <c r="NJ956" s="55"/>
      <c r="NK956" s="55"/>
      <c r="NL956" s="55"/>
      <c r="NM956" s="55"/>
      <c r="NN956" s="55"/>
      <c r="NO956" s="55"/>
      <c r="NP956" s="55"/>
      <c r="NQ956" s="55"/>
      <c r="NR956" s="55"/>
      <c r="NS956" s="55"/>
      <c r="NT956" s="55"/>
      <c r="NU956" s="55"/>
      <c r="NV956" s="55"/>
      <c r="NW956" s="55"/>
      <c r="NX956" s="55"/>
      <c r="NY956" s="55"/>
      <c r="NZ956" s="55"/>
      <c r="OA956" s="55"/>
      <c r="OB956" s="55"/>
      <c r="OC956" s="55"/>
      <c r="OD956" s="55"/>
      <c r="OE956" s="55"/>
      <c r="OF956" s="55"/>
      <c r="OG956" s="55"/>
      <c r="OH956" s="55"/>
      <c r="OI956" s="55"/>
      <c r="OJ956" s="55"/>
      <c r="OK956" s="55"/>
      <c r="OL956" s="55"/>
      <c r="OM956" s="55"/>
      <c r="ON956" s="55"/>
      <c r="OO956" s="55"/>
      <c r="OP956" s="55"/>
      <c r="OQ956" s="55"/>
      <c r="OR956" s="55"/>
      <c r="OS956" s="55"/>
      <c r="OT956" s="55"/>
      <c r="OU956" s="55"/>
      <c r="OV956" s="55"/>
      <c r="OW956" s="55"/>
      <c r="OX956" s="55"/>
      <c r="OY956" s="55"/>
      <c r="OZ956" s="55"/>
      <c r="PA956" s="55"/>
      <c r="PB956" s="55"/>
      <c r="PC956" s="55"/>
      <c r="PD956" s="55"/>
      <c r="PE956" s="55"/>
      <c r="PF956" s="55"/>
      <c r="PG956" s="55"/>
      <c r="PH956" s="55"/>
      <c r="PI956" s="55"/>
      <c r="PJ956" s="55"/>
      <c r="PK956" s="55"/>
      <c r="PL956" s="55"/>
      <c r="PM956" s="55"/>
      <c r="PN956" s="55"/>
      <c r="PO956" s="55"/>
      <c r="PP956" s="55"/>
      <c r="PQ956" s="55"/>
      <c r="PR956" s="55"/>
      <c r="PS956" s="55"/>
      <c r="PT956" s="55"/>
      <c r="PU956" s="55"/>
      <c r="PV956" s="55"/>
      <c r="PW956" s="55"/>
      <c r="PX956" s="55"/>
      <c r="PY956" s="55"/>
      <c r="PZ956" s="55"/>
      <c r="QA956" s="55"/>
      <c r="QB956" s="55"/>
      <c r="QC956" s="55"/>
      <c r="QD956" s="55"/>
      <c r="QE956" s="55"/>
      <c r="QF956" s="55"/>
      <c r="QG956" s="55"/>
      <c r="QH956" s="55"/>
      <c r="QI956" s="55"/>
      <c r="QJ956" s="55"/>
      <c r="QK956" s="55"/>
      <c r="QL956" s="55"/>
      <c r="QM956" s="55"/>
      <c r="QN956" s="55"/>
      <c r="QO956" s="55"/>
      <c r="QP956" s="55"/>
      <c r="QQ956" s="55"/>
      <c r="QR956" s="55"/>
      <c r="QS956" s="55"/>
      <c r="QT956" s="55"/>
      <c r="QU956" s="55"/>
      <c r="QV956" s="55"/>
      <c r="QW956" s="55"/>
      <c r="QX956" s="55"/>
      <c r="QY956" s="55"/>
      <c r="QZ956" s="55"/>
      <c r="RA956" s="55"/>
      <c r="RB956" s="55"/>
      <c r="RC956" s="55"/>
      <c r="RD956" s="55"/>
      <c r="RE956" s="55"/>
      <c r="RF956" s="55"/>
      <c r="RG956" s="55"/>
      <c r="RH956" s="55"/>
      <c r="RI956" s="55"/>
      <c r="RJ956" s="55"/>
      <c r="RK956" s="55"/>
      <c r="RL956" s="55"/>
      <c r="RM956" s="55"/>
      <c r="RN956" s="55"/>
      <c r="RO956" s="55"/>
      <c r="RP956" s="55"/>
      <c r="RQ956" s="55"/>
      <c r="RR956" s="55"/>
      <c r="RS956" s="55"/>
      <c r="RT956" s="55"/>
      <c r="RU956" s="55"/>
      <c r="RV956" s="55"/>
      <c r="RW956" s="55"/>
      <c r="RX956" s="55"/>
      <c r="RY956" s="55"/>
      <c r="RZ956" s="55"/>
      <c r="SA956" s="55"/>
      <c r="SB956" s="55"/>
      <c r="SC956" s="55"/>
      <c r="SD956" s="55"/>
      <c r="SE956" s="55"/>
      <c r="SF956" s="55"/>
      <c r="SG956" s="55"/>
      <c r="SH956" s="55"/>
      <c r="SI956" s="55"/>
      <c r="SJ956" s="55"/>
      <c r="SK956" s="55"/>
      <c r="SL956" s="55"/>
      <c r="SM956" s="55"/>
      <c r="SN956" s="55"/>
      <c r="SO956" s="55"/>
      <c r="SP956" s="55"/>
      <c r="SQ956" s="55"/>
      <c r="SR956" s="55"/>
      <c r="SS956" s="55"/>
      <c r="ST956" s="55"/>
      <c r="SU956" s="55"/>
      <c r="SV956" s="55"/>
      <c r="SW956" s="55"/>
      <c r="SX956" s="55"/>
      <c r="SY956" s="55"/>
      <c r="SZ956" s="55"/>
      <c r="TA956" s="55"/>
      <c r="TB956" s="55"/>
      <c r="TC956" s="55"/>
      <c r="TD956" s="55"/>
      <c r="TE956" s="55"/>
      <c r="TF956" s="55"/>
      <c r="TG956" s="55"/>
      <c r="TH956" s="55"/>
      <c r="TI956" s="55"/>
      <c r="TJ956" s="55"/>
      <c r="TK956" s="55"/>
      <c r="TL956" s="55"/>
      <c r="TM956" s="55"/>
      <c r="TN956" s="55"/>
      <c r="TO956" s="55"/>
      <c r="TP956" s="55"/>
      <c r="TQ956" s="55"/>
      <c r="TR956" s="55"/>
      <c r="TS956" s="55"/>
      <c r="TT956" s="55"/>
      <c r="TU956" s="55"/>
      <c r="TV956" s="55"/>
      <c r="TW956" s="55"/>
      <c r="TX956" s="55"/>
      <c r="TY956" s="55"/>
      <c r="TZ956" s="55"/>
      <c r="UA956" s="55"/>
      <c r="UB956" s="55"/>
      <c r="UC956" s="55"/>
      <c r="UD956" s="55"/>
      <c r="UE956" s="55"/>
      <c r="UF956" s="55"/>
      <c r="UG956" s="55"/>
      <c r="UH956" s="55"/>
      <c r="UI956" s="55"/>
      <c r="UJ956" s="55"/>
      <c r="UK956" s="55"/>
      <c r="UL956" s="55"/>
      <c r="UM956" s="55"/>
      <c r="UN956" s="55"/>
      <c r="UO956" s="55"/>
      <c r="UP956" s="55"/>
      <c r="UQ956" s="55"/>
      <c r="UR956" s="55"/>
      <c r="US956" s="55"/>
      <c r="UT956" s="55"/>
      <c r="UU956" s="55"/>
      <c r="UV956" s="55"/>
      <c r="UW956" s="55"/>
      <c r="UX956" s="55"/>
      <c r="UY956" s="55"/>
      <c r="UZ956" s="55"/>
      <c r="VA956" s="55"/>
      <c r="VB956" s="55"/>
      <c r="VC956" s="55"/>
      <c r="VD956" s="55"/>
      <c r="VE956" s="55"/>
      <c r="VF956" s="55"/>
      <c r="VG956" s="55"/>
      <c r="VH956" s="55"/>
      <c r="VI956" s="55"/>
      <c r="VJ956" s="55"/>
      <c r="VK956" s="55"/>
      <c r="VL956" s="55"/>
      <c r="VM956" s="55"/>
      <c r="VN956" s="55"/>
      <c r="VO956" s="55"/>
      <c r="VP956" s="55"/>
      <c r="VQ956" s="55"/>
      <c r="VR956" s="55"/>
      <c r="VS956" s="55"/>
      <c r="VT956" s="55"/>
      <c r="VU956" s="55"/>
      <c r="VV956" s="55"/>
      <c r="VW956" s="55"/>
      <c r="VX956" s="55"/>
      <c r="VY956" s="55"/>
      <c r="VZ956" s="55"/>
      <c r="WA956" s="55"/>
      <c r="WB956" s="55"/>
      <c r="WC956" s="55"/>
      <c r="WD956" s="55"/>
      <c r="WE956" s="55"/>
      <c r="WF956" s="55"/>
      <c r="WG956" s="55"/>
      <c r="WH956" s="55"/>
      <c r="WI956" s="55"/>
      <c r="WJ956" s="55"/>
      <c r="WK956" s="55"/>
      <c r="WL956" s="55"/>
      <c r="WM956" s="55"/>
      <c r="WN956" s="55"/>
      <c r="WO956" s="55"/>
      <c r="WP956" s="55"/>
      <c r="WQ956" s="55"/>
      <c r="WR956" s="55"/>
      <c r="WS956" s="55"/>
      <c r="WT956" s="55"/>
      <c r="WU956" s="55"/>
      <c r="WV956" s="55"/>
      <c r="WW956" s="55"/>
      <c r="WX956" s="55"/>
      <c r="WY956" s="55"/>
      <c r="WZ956" s="55"/>
      <c r="XA956" s="55"/>
      <c r="XB956" s="55"/>
      <c r="XC956" s="55"/>
      <c r="XD956" s="55"/>
      <c r="XE956" s="55"/>
      <c r="XF956" s="55"/>
      <c r="XG956" s="55"/>
      <c r="XH956" s="55"/>
      <c r="XI956" s="55"/>
      <c r="XJ956" s="55"/>
      <c r="XK956" s="55"/>
      <c r="XL956" s="55"/>
      <c r="XM956" s="55"/>
      <c r="XN956" s="55"/>
      <c r="XO956" s="55"/>
      <c r="XP956" s="55"/>
      <c r="XQ956" s="55"/>
      <c r="XR956" s="55"/>
      <c r="XS956" s="55"/>
      <c r="XT956" s="55"/>
      <c r="XU956" s="55"/>
      <c r="XV956" s="55"/>
      <c r="XW956" s="55"/>
      <c r="XX956" s="55"/>
      <c r="XY956" s="55"/>
      <c r="XZ956" s="55"/>
      <c r="YA956" s="55"/>
      <c r="YB956" s="55"/>
      <c r="YC956" s="55"/>
      <c r="YD956" s="55"/>
      <c r="YE956" s="55"/>
      <c r="YF956" s="55"/>
      <c r="YG956" s="55"/>
      <c r="YH956" s="55"/>
      <c r="YI956" s="55"/>
      <c r="YJ956" s="55"/>
      <c r="YK956" s="55"/>
      <c r="YL956" s="55"/>
      <c r="YM956" s="55"/>
      <c r="YN956" s="55"/>
      <c r="YO956" s="55"/>
      <c r="YP956" s="55"/>
      <c r="YQ956" s="55"/>
      <c r="YR956" s="55"/>
      <c r="YS956" s="55"/>
      <c r="YT956" s="55"/>
      <c r="YU956" s="55"/>
      <c r="YV956" s="55"/>
      <c r="YW956" s="55"/>
      <c r="YX956" s="55"/>
      <c r="YY956" s="55"/>
      <c r="YZ956" s="55"/>
      <c r="ZA956" s="55"/>
      <c r="ZB956" s="55"/>
      <c r="ZC956" s="55"/>
      <c r="ZD956" s="55"/>
      <c r="ZE956" s="55"/>
      <c r="ZF956" s="55"/>
      <c r="ZG956" s="55"/>
      <c r="ZH956" s="55"/>
      <c r="ZI956" s="55"/>
      <c r="ZJ956" s="55"/>
      <c r="ZK956" s="55"/>
      <c r="ZL956" s="55"/>
      <c r="ZM956" s="55"/>
      <c r="ZN956" s="55"/>
      <c r="ZO956" s="55"/>
      <c r="ZP956" s="55"/>
      <c r="ZQ956" s="55"/>
      <c r="ZR956" s="55"/>
      <c r="ZS956" s="55"/>
      <c r="ZT956" s="55"/>
      <c r="ZU956" s="55"/>
      <c r="ZV956" s="55"/>
      <c r="ZW956" s="55"/>
      <c r="ZX956" s="55"/>
      <c r="ZY956" s="55"/>
      <c r="ZZ956" s="55"/>
    </row>
    <row r="957" spans="1:702" s="55" customFormat="1" hidden="1" outlineLevel="1" x14ac:dyDescent="0.2">
      <c r="A957" s="49"/>
      <c r="B957" s="50"/>
      <c r="C957" s="49" t="s">
        <v>124</v>
      </c>
      <c r="D957" s="51"/>
      <c r="E957" s="170"/>
      <c r="F957" s="53"/>
      <c r="G957" s="170"/>
      <c r="H957" s="43"/>
      <c r="I957" s="132"/>
      <c r="J957" s="170"/>
      <c r="K957" s="190"/>
      <c r="L957" s="178"/>
    </row>
    <row r="958" spans="1:702" s="55" customFormat="1" hidden="1" outlineLevel="1" x14ac:dyDescent="0.2">
      <c r="A958" s="49"/>
      <c r="B958" s="50"/>
      <c r="C958" s="49" t="s">
        <v>137</v>
      </c>
      <c r="D958" s="51"/>
      <c r="E958" s="171"/>
      <c r="F958" s="53"/>
      <c r="G958" s="171"/>
      <c r="H958" s="43"/>
      <c r="I958" s="132"/>
      <c r="J958" s="171"/>
      <c r="K958" s="191"/>
      <c r="L958" s="179"/>
    </row>
    <row r="959" spans="1:702" s="55" customFormat="1" hidden="1" outlineLevel="1" x14ac:dyDescent="0.2">
      <c r="A959" s="49"/>
      <c r="B959" s="50"/>
      <c r="C959" s="49" t="s">
        <v>138</v>
      </c>
      <c r="D959" s="51"/>
      <c r="E959" s="172"/>
      <c r="F959" s="53"/>
      <c r="G959" s="172"/>
      <c r="H959" s="43"/>
      <c r="I959" s="132"/>
      <c r="J959" s="172"/>
      <c r="K959" s="192"/>
      <c r="L959" s="180"/>
    </row>
    <row r="960" spans="1:702" s="63" customFormat="1" collapsed="1" x14ac:dyDescent="0.2">
      <c r="A960" s="41"/>
      <c r="B960" s="60">
        <v>741</v>
      </c>
      <c r="C960" s="79" t="s">
        <v>281</v>
      </c>
      <c r="D960" s="61"/>
      <c r="E960" s="58"/>
      <c r="F960" s="58">
        <f>SUM(F961:F963)</f>
        <v>0</v>
      </c>
      <c r="G960" s="129">
        <f>F960-E960</f>
        <v>0</v>
      </c>
      <c r="H960" s="58">
        <f t="shared" ref="H960" si="230">SUM(H961:H963)</f>
        <v>0</v>
      </c>
      <c r="I960" s="130" t="str">
        <f>IF((OR(I961="SZ",I962="SZ",I963="SZ")),"SZ","AZ")</f>
        <v>AZ</v>
      </c>
      <c r="J960" s="129">
        <f>H960-E960</f>
        <v>0</v>
      </c>
      <c r="K960" s="135">
        <f>IF(F960="",E960,IF(I960="SZ",H960,F960))</f>
        <v>0</v>
      </c>
      <c r="L960" s="129">
        <f>K960-E960</f>
        <v>0</v>
      </c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5"/>
      <c r="BQ960" s="55"/>
      <c r="BR960" s="55"/>
      <c r="BS960" s="55"/>
      <c r="BT960" s="55"/>
      <c r="BU960" s="55"/>
      <c r="BV960" s="55"/>
      <c r="BW960" s="55"/>
      <c r="BX960" s="55"/>
      <c r="BY960" s="55"/>
      <c r="BZ960" s="55"/>
      <c r="CA960" s="55"/>
      <c r="CB960" s="55"/>
      <c r="CC960" s="55"/>
      <c r="CD960" s="55"/>
      <c r="CE960" s="55"/>
      <c r="CF960" s="55"/>
      <c r="CG960" s="55"/>
      <c r="CH960" s="55"/>
      <c r="CI960" s="55"/>
      <c r="CJ960" s="55"/>
      <c r="CK960" s="55"/>
      <c r="CL960" s="55"/>
      <c r="CM960" s="55"/>
      <c r="CN960" s="55"/>
      <c r="CO960" s="55"/>
      <c r="CP960" s="55"/>
      <c r="CQ960" s="55"/>
      <c r="CR960" s="55"/>
      <c r="CS960" s="55"/>
      <c r="CT960" s="55"/>
      <c r="CU960" s="55"/>
      <c r="CV960" s="55"/>
      <c r="CW960" s="55"/>
      <c r="CX960" s="55"/>
      <c r="CY960" s="55"/>
      <c r="CZ960" s="55"/>
      <c r="DA960" s="55"/>
      <c r="DB960" s="55"/>
      <c r="DC960" s="55"/>
      <c r="DD960" s="55"/>
      <c r="DE960" s="55"/>
      <c r="DF960" s="55"/>
      <c r="DG960" s="55"/>
      <c r="DH960" s="55"/>
      <c r="DI960" s="55"/>
      <c r="DJ960" s="55"/>
      <c r="DK960" s="55"/>
      <c r="DL960" s="55"/>
      <c r="DM960" s="55"/>
      <c r="DN960" s="55"/>
      <c r="DO960" s="55"/>
      <c r="DP960" s="55"/>
      <c r="DQ960" s="55"/>
      <c r="DR960" s="55"/>
      <c r="DS960" s="55"/>
      <c r="DT960" s="55"/>
      <c r="DU960" s="55"/>
      <c r="DV960" s="55"/>
      <c r="DW960" s="55"/>
      <c r="DX960" s="55"/>
      <c r="DY960" s="55"/>
      <c r="DZ960" s="55"/>
      <c r="EA960" s="55"/>
      <c r="EB960" s="55"/>
      <c r="EC960" s="55"/>
      <c r="ED960" s="55"/>
      <c r="EE960" s="55"/>
      <c r="EF960" s="55"/>
      <c r="EG960" s="55"/>
      <c r="EH960" s="55"/>
      <c r="EI960" s="55"/>
      <c r="EJ960" s="55"/>
      <c r="EK960" s="55"/>
      <c r="EL960" s="55"/>
      <c r="EM960" s="55"/>
      <c r="EN960" s="55"/>
      <c r="EO960" s="55"/>
      <c r="EP960" s="55"/>
      <c r="EQ960" s="55"/>
      <c r="ER960" s="55"/>
      <c r="ES960" s="55"/>
      <c r="ET960" s="55"/>
      <c r="EU960" s="55"/>
      <c r="EV960" s="55"/>
      <c r="EW960" s="55"/>
      <c r="EX960" s="55"/>
      <c r="EY960" s="55"/>
      <c r="EZ960" s="55"/>
      <c r="FA960" s="55"/>
      <c r="FB960" s="55"/>
      <c r="FC960" s="55"/>
      <c r="FD960" s="55"/>
      <c r="FE960" s="55"/>
      <c r="FF960" s="55"/>
      <c r="FG960" s="55"/>
      <c r="FH960" s="55"/>
      <c r="FI960" s="55"/>
      <c r="FJ960" s="55"/>
      <c r="FK960" s="55"/>
      <c r="FL960" s="55"/>
      <c r="FM960" s="55"/>
      <c r="FN960" s="55"/>
      <c r="FO960" s="55"/>
      <c r="FP960" s="55"/>
      <c r="FQ960" s="55"/>
      <c r="FR960" s="55"/>
      <c r="FS960" s="55"/>
      <c r="FT960" s="55"/>
      <c r="FU960" s="55"/>
      <c r="FV960" s="55"/>
      <c r="FW960" s="55"/>
      <c r="FX960" s="55"/>
      <c r="FY960" s="55"/>
      <c r="FZ960" s="55"/>
      <c r="GA960" s="55"/>
      <c r="GB960" s="55"/>
      <c r="GC960" s="55"/>
      <c r="GD960" s="55"/>
      <c r="GE960" s="55"/>
      <c r="GF960" s="55"/>
      <c r="GG960" s="55"/>
      <c r="GH960" s="55"/>
      <c r="GI960" s="55"/>
      <c r="GJ960" s="55"/>
      <c r="GK960" s="55"/>
      <c r="GL960" s="55"/>
      <c r="GM960" s="55"/>
      <c r="GN960" s="55"/>
      <c r="GO960" s="55"/>
      <c r="GP960" s="55"/>
      <c r="GQ960" s="55"/>
      <c r="GR960" s="55"/>
      <c r="GS960" s="55"/>
      <c r="GT960" s="55"/>
      <c r="GU960" s="55"/>
      <c r="GV960" s="55"/>
      <c r="GW960" s="55"/>
      <c r="GX960" s="55"/>
      <c r="GY960" s="55"/>
      <c r="GZ960" s="55"/>
      <c r="HA960" s="55"/>
      <c r="HB960" s="55"/>
      <c r="HC960" s="55"/>
      <c r="HD960" s="55"/>
      <c r="HE960" s="55"/>
      <c r="HF960" s="55"/>
      <c r="HG960" s="55"/>
      <c r="HH960" s="55"/>
      <c r="HI960" s="55"/>
      <c r="HJ960" s="55"/>
      <c r="HK960" s="55"/>
      <c r="HL960" s="55"/>
      <c r="HM960" s="55"/>
      <c r="HN960" s="55"/>
      <c r="HO960" s="55"/>
      <c r="HP960" s="55"/>
      <c r="HQ960" s="55"/>
      <c r="HR960" s="55"/>
      <c r="HS960" s="55"/>
      <c r="HT960" s="55"/>
      <c r="HU960" s="55"/>
      <c r="HV960" s="55"/>
      <c r="HW960" s="55"/>
      <c r="HX960" s="55"/>
      <c r="HY960" s="55"/>
      <c r="HZ960" s="55"/>
      <c r="IA960" s="55"/>
      <c r="IB960" s="55"/>
      <c r="IC960" s="55"/>
      <c r="ID960" s="55"/>
      <c r="IE960" s="55"/>
      <c r="IF960" s="55"/>
      <c r="IG960" s="55"/>
      <c r="IH960" s="55"/>
      <c r="II960" s="55"/>
      <c r="IJ960" s="55"/>
      <c r="IK960" s="55"/>
      <c r="IL960" s="55"/>
      <c r="IM960" s="55"/>
      <c r="IN960" s="55"/>
      <c r="IO960" s="55"/>
      <c r="IP960" s="55"/>
      <c r="IQ960" s="55"/>
      <c r="IR960" s="55"/>
      <c r="IS960" s="55"/>
      <c r="IT960" s="55"/>
      <c r="IU960" s="55"/>
      <c r="IV960" s="55"/>
      <c r="IW960" s="55"/>
      <c r="IX960" s="55"/>
      <c r="IY960" s="55"/>
      <c r="IZ960" s="55"/>
      <c r="JA960" s="55"/>
      <c r="JB960" s="55"/>
      <c r="JC960" s="55"/>
      <c r="JD960" s="55"/>
      <c r="JE960" s="55"/>
      <c r="JF960" s="55"/>
      <c r="JG960" s="55"/>
      <c r="JH960" s="55"/>
      <c r="JI960" s="55"/>
      <c r="JJ960" s="55"/>
      <c r="JK960" s="55"/>
      <c r="JL960" s="55"/>
      <c r="JM960" s="55"/>
      <c r="JN960" s="55"/>
      <c r="JO960" s="55"/>
      <c r="JP960" s="55"/>
      <c r="JQ960" s="55"/>
      <c r="JR960" s="55"/>
      <c r="JS960" s="55"/>
      <c r="JT960" s="55"/>
      <c r="JU960" s="55"/>
      <c r="JV960" s="55"/>
      <c r="JW960" s="55"/>
      <c r="JX960" s="55"/>
      <c r="JY960" s="55"/>
      <c r="JZ960" s="55"/>
      <c r="KA960" s="55"/>
      <c r="KB960" s="55"/>
      <c r="KC960" s="55"/>
      <c r="KD960" s="55"/>
      <c r="KE960" s="55"/>
      <c r="KF960" s="55"/>
      <c r="KG960" s="55"/>
      <c r="KH960" s="55"/>
      <c r="KI960" s="55"/>
      <c r="KJ960" s="55"/>
      <c r="KK960" s="55"/>
      <c r="KL960" s="55"/>
      <c r="KM960" s="55"/>
      <c r="KN960" s="55"/>
      <c r="KO960" s="55"/>
      <c r="KP960" s="55"/>
      <c r="KQ960" s="55"/>
      <c r="KR960" s="55"/>
      <c r="KS960" s="55"/>
      <c r="KT960" s="55"/>
      <c r="KU960" s="55"/>
      <c r="KV960" s="55"/>
      <c r="KW960" s="55"/>
      <c r="KX960" s="55"/>
      <c r="KY960" s="55"/>
      <c r="KZ960" s="55"/>
      <c r="LA960" s="55"/>
      <c r="LB960" s="55"/>
      <c r="LC960" s="55"/>
      <c r="LD960" s="55"/>
      <c r="LE960" s="55"/>
      <c r="LF960" s="55"/>
      <c r="LG960" s="55"/>
      <c r="LH960" s="55"/>
      <c r="LI960" s="55"/>
      <c r="LJ960" s="55"/>
      <c r="LK960" s="55"/>
      <c r="LL960" s="55"/>
      <c r="LM960" s="55"/>
      <c r="LN960" s="55"/>
      <c r="LO960" s="55"/>
      <c r="LP960" s="55"/>
      <c r="LQ960" s="55"/>
      <c r="LR960" s="55"/>
      <c r="LS960" s="55"/>
      <c r="LT960" s="55"/>
      <c r="LU960" s="55"/>
      <c r="LV960" s="55"/>
      <c r="LW960" s="55"/>
      <c r="LX960" s="55"/>
      <c r="LY960" s="55"/>
      <c r="LZ960" s="55"/>
      <c r="MA960" s="55"/>
      <c r="MB960" s="55"/>
      <c r="MC960" s="55"/>
      <c r="MD960" s="55"/>
      <c r="ME960" s="55"/>
      <c r="MF960" s="55"/>
      <c r="MG960" s="55"/>
      <c r="MH960" s="55"/>
      <c r="MI960" s="55"/>
      <c r="MJ960" s="55"/>
      <c r="MK960" s="55"/>
      <c r="ML960" s="55"/>
      <c r="MM960" s="55"/>
      <c r="MN960" s="55"/>
      <c r="MO960" s="55"/>
      <c r="MP960" s="55"/>
      <c r="MQ960" s="55"/>
      <c r="MR960" s="55"/>
      <c r="MS960" s="55"/>
      <c r="MT960" s="55"/>
      <c r="MU960" s="55"/>
      <c r="MV960" s="55"/>
      <c r="MW960" s="55"/>
      <c r="MX960" s="55"/>
      <c r="MY960" s="55"/>
      <c r="MZ960" s="55"/>
      <c r="NA960" s="55"/>
      <c r="NB960" s="55"/>
      <c r="NC960" s="55"/>
      <c r="ND960" s="55"/>
      <c r="NE960" s="55"/>
      <c r="NF960" s="55"/>
      <c r="NG960" s="55"/>
      <c r="NH960" s="55"/>
      <c r="NI960" s="55"/>
      <c r="NJ960" s="55"/>
      <c r="NK960" s="55"/>
      <c r="NL960" s="55"/>
      <c r="NM960" s="55"/>
      <c r="NN960" s="55"/>
      <c r="NO960" s="55"/>
      <c r="NP960" s="55"/>
      <c r="NQ960" s="55"/>
      <c r="NR960" s="55"/>
      <c r="NS960" s="55"/>
      <c r="NT960" s="55"/>
      <c r="NU960" s="55"/>
      <c r="NV960" s="55"/>
      <c r="NW960" s="55"/>
      <c r="NX960" s="55"/>
      <c r="NY960" s="55"/>
      <c r="NZ960" s="55"/>
      <c r="OA960" s="55"/>
      <c r="OB960" s="55"/>
      <c r="OC960" s="55"/>
      <c r="OD960" s="55"/>
      <c r="OE960" s="55"/>
      <c r="OF960" s="55"/>
      <c r="OG960" s="55"/>
      <c r="OH960" s="55"/>
      <c r="OI960" s="55"/>
      <c r="OJ960" s="55"/>
      <c r="OK960" s="55"/>
      <c r="OL960" s="55"/>
      <c r="OM960" s="55"/>
      <c r="ON960" s="55"/>
      <c r="OO960" s="55"/>
      <c r="OP960" s="55"/>
      <c r="OQ960" s="55"/>
      <c r="OR960" s="55"/>
      <c r="OS960" s="55"/>
      <c r="OT960" s="55"/>
      <c r="OU960" s="55"/>
      <c r="OV960" s="55"/>
      <c r="OW960" s="55"/>
      <c r="OX960" s="55"/>
      <c r="OY960" s="55"/>
      <c r="OZ960" s="55"/>
      <c r="PA960" s="55"/>
      <c r="PB960" s="55"/>
      <c r="PC960" s="55"/>
      <c r="PD960" s="55"/>
      <c r="PE960" s="55"/>
      <c r="PF960" s="55"/>
      <c r="PG960" s="55"/>
      <c r="PH960" s="55"/>
      <c r="PI960" s="55"/>
      <c r="PJ960" s="55"/>
      <c r="PK960" s="55"/>
      <c r="PL960" s="55"/>
      <c r="PM960" s="55"/>
      <c r="PN960" s="55"/>
      <c r="PO960" s="55"/>
      <c r="PP960" s="55"/>
      <c r="PQ960" s="55"/>
      <c r="PR960" s="55"/>
      <c r="PS960" s="55"/>
      <c r="PT960" s="55"/>
      <c r="PU960" s="55"/>
      <c r="PV960" s="55"/>
      <c r="PW960" s="55"/>
      <c r="PX960" s="55"/>
      <c r="PY960" s="55"/>
      <c r="PZ960" s="55"/>
      <c r="QA960" s="55"/>
      <c r="QB960" s="55"/>
      <c r="QC960" s="55"/>
      <c r="QD960" s="55"/>
      <c r="QE960" s="55"/>
      <c r="QF960" s="55"/>
      <c r="QG960" s="55"/>
      <c r="QH960" s="55"/>
      <c r="QI960" s="55"/>
      <c r="QJ960" s="55"/>
      <c r="QK960" s="55"/>
      <c r="QL960" s="55"/>
      <c r="QM960" s="55"/>
      <c r="QN960" s="55"/>
      <c r="QO960" s="55"/>
      <c r="QP960" s="55"/>
      <c r="QQ960" s="55"/>
      <c r="QR960" s="55"/>
      <c r="QS960" s="55"/>
      <c r="QT960" s="55"/>
      <c r="QU960" s="55"/>
      <c r="QV960" s="55"/>
      <c r="QW960" s="55"/>
      <c r="QX960" s="55"/>
      <c r="QY960" s="55"/>
      <c r="QZ960" s="55"/>
      <c r="RA960" s="55"/>
      <c r="RB960" s="55"/>
      <c r="RC960" s="55"/>
      <c r="RD960" s="55"/>
      <c r="RE960" s="55"/>
      <c r="RF960" s="55"/>
      <c r="RG960" s="55"/>
      <c r="RH960" s="55"/>
      <c r="RI960" s="55"/>
      <c r="RJ960" s="55"/>
      <c r="RK960" s="55"/>
      <c r="RL960" s="55"/>
      <c r="RM960" s="55"/>
      <c r="RN960" s="55"/>
      <c r="RO960" s="55"/>
      <c r="RP960" s="55"/>
      <c r="RQ960" s="55"/>
      <c r="RR960" s="55"/>
      <c r="RS960" s="55"/>
      <c r="RT960" s="55"/>
      <c r="RU960" s="55"/>
      <c r="RV960" s="55"/>
      <c r="RW960" s="55"/>
      <c r="RX960" s="55"/>
      <c r="RY960" s="55"/>
      <c r="RZ960" s="55"/>
      <c r="SA960" s="55"/>
      <c r="SB960" s="55"/>
      <c r="SC960" s="55"/>
      <c r="SD960" s="55"/>
      <c r="SE960" s="55"/>
      <c r="SF960" s="55"/>
      <c r="SG960" s="55"/>
      <c r="SH960" s="55"/>
      <c r="SI960" s="55"/>
      <c r="SJ960" s="55"/>
      <c r="SK960" s="55"/>
      <c r="SL960" s="55"/>
      <c r="SM960" s="55"/>
      <c r="SN960" s="55"/>
      <c r="SO960" s="55"/>
      <c r="SP960" s="55"/>
      <c r="SQ960" s="55"/>
      <c r="SR960" s="55"/>
      <c r="SS960" s="55"/>
      <c r="ST960" s="55"/>
      <c r="SU960" s="55"/>
      <c r="SV960" s="55"/>
      <c r="SW960" s="55"/>
      <c r="SX960" s="55"/>
      <c r="SY960" s="55"/>
      <c r="SZ960" s="55"/>
      <c r="TA960" s="55"/>
      <c r="TB960" s="55"/>
      <c r="TC960" s="55"/>
      <c r="TD960" s="55"/>
      <c r="TE960" s="55"/>
      <c r="TF960" s="55"/>
      <c r="TG960" s="55"/>
      <c r="TH960" s="55"/>
      <c r="TI960" s="55"/>
      <c r="TJ960" s="55"/>
      <c r="TK960" s="55"/>
      <c r="TL960" s="55"/>
      <c r="TM960" s="55"/>
      <c r="TN960" s="55"/>
      <c r="TO960" s="55"/>
      <c r="TP960" s="55"/>
      <c r="TQ960" s="55"/>
      <c r="TR960" s="55"/>
      <c r="TS960" s="55"/>
      <c r="TT960" s="55"/>
      <c r="TU960" s="55"/>
      <c r="TV960" s="55"/>
      <c r="TW960" s="55"/>
      <c r="TX960" s="55"/>
      <c r="TY960" s="55"/>
      <c r="TZ960" s="55"/>
      <c r="UA960" s="55"/>
      <c r="UB960" s="55"/>
      <c r="UC960" s="55"/>
      <c r="UD960" s="55"/>
      <c r="UE960" s="55"/>
      <c r="UF960" s="55"/>
      <c r="UG960" s="55"/>
      <c r="UH960" s="55"/>
      <c r="UI960" s="55"/>
      <c r="UJ960" s="55"/>
      <c r="UK960" s="55"/>
      <c r="UL960" s="55"/>
      <c r="UM960" s="55"/>
      <c r="UN960" s="55"/>
      <c r="UO960" s="55"/>
      <c r="UP960" s="55"/>
      <c r="UQ960" s="55"/>
      <c r="UR960" s="55"/>
      <c r="US960" s="55"/>
      <c r="UT960" s="55"/>
      <c r="UU960" s="55"/>
      <c r="UV960" s="55"/>
      <c r="UW960" s="55"/>
      <c r="UX960" s="55"/>
      <c r="UY960" s="55"/>
      <c r="UZ960" s="55"/>
      <c r="VA960" s="55"/>
      <c r="VB960" s="55"/>
      <c r="VC960" s="55"/>
      <c r="VD960" s="55"/>
      <c r="VE960" s="55"/>
      <c r="VF960" s="55"/>
      <c r="VG960" s="55"/>
      <c r="VH960" s="55"/>
      <c r="VI960" s="55"/>
      <c r="VJ960" s="55"/>
      <c r="VK960" s="55"/>
      <c r="VL960" s="55"/>
      <c r="VM960" s="55"/>
      <c r="VN960" s="55"/>
      <c r="VO960" s="55"/>
      <c r="VP960" s="55"/>
      <c r="VQ960" s="55"/>
      <c r="VR960" s="55"/>
      <c r="VS960" s="55"/>
      <c r="VT960" s="55"/>
      <c r="VU960" s="55"/>
      <c r="VV960" s="55"/>
      <c r="VW960" s="55"/>
      <c r="VX960" s="55"/>
      <c r="VY960" s="55"/>
      <c r="VZ960" s="55"/>
      <c r="WA960" s="55"/>
      <c r="WB960" s="55"/>
      <c r="WC960" s="55"/>
      <c r="WD960" s="55"/>
      <c r="WE960" s="55"/>
      <c r="WF960" s="55"/>
      <c r="WG960" s="55"/>
      <c r="WH960" s="55"/>
      <c r="WI960" s="55"/>
      <c r="WJ960" s="55"/>
      <c r="WK960" s="55"/>
      <c r="WL960" s="55"/>
      <c r="WM960" s="55"/>
      <c r="WN960" s="55"/>
      <c r="WO960" s="55"/>
      <c r="WP960" s="55"/>
      <c r="WQ960" s="55"/>
      <c r="WR960" s="55"/>
      <c r="WS960" s="55"/>
      <c r="WT960" s="55"/>
      <c r="WU960" s="55"/>
      <c r="WV960" s="55"/>
      <c r="WW960" s="55"/>
      <c r="WX960" s="55"/>
      <c r="WY960" s="55"/>
      <c r="WZ960" s="55"/>
      <c r="XA960" s="55"/>
      <c r="XB960" s="55"/>
      <c r="XC960" s="55"/>
      <c r="XD960" s="55"/>
      <c r="XE960" s="55"/>
      <c r="XF960" s="55"/>
      <c r="XG960" s="55"/>
      <c r="XH960" s="55"/>
      <c r="XI960" s="55"/>
      <c r="XJ960" s="55"/>
      <c r="XK960" s="55"/>
      <c r="XL960" s="55"/>
      <c r="XM960" s="55"/>
      <c r="XN960" s="55"/>
      <c r="XO960" s="55"/>
      <c r="XP960" s="55"/>
      <c r="XQ960" s="55"/>
      <c r="XR960" s="55"/>
      <c r="XS960" s="55"/>
      <c r="XT960" s="55"/>
      <c r="XU960" s="55"/>
      <c r="XV960" s="55"/>
      <c r="XW960" s="55"/>
      <c r="XX960" s="55"/>
      <c r="XY960" s="55"/>
      <c r="XZ960" s="55"/>
      <c r="YA960" s="55"/>
      <c r="YB960" s="55"/>
      <c r="YC960" s="55"/>
      <c r="YD960" s="55"/>
      <c r="YE960" s="55"/>
      <c r="YF960" s="55"/>
      <c r="YG960" s="55"/>
      <c r="YH960" s="55"/>
      <c r="YI960" s="55"/>
      <c r="YJ960" s="55"/>
      <c r="YK960" s="55"/>
      <c r="YL960" s="55"/>
      <c r="YM960" s="55"/>
      <c r="YN960" s="55"/>
      <c r="YO960" s="55"/>
      <c r="YP960" s="55"/>
      <c r="YQ960" s="55"/>
      <c r="YR960" s="55"/>
      <c r="YS960" s="55"/>
      <c r="YT960" s="55"/>
      <c r="YU960" s="55"/>
      <c r="YV960" s="55"/>
      <c r="YW960" s="55"/>
      <c r="YX960" s="55"/>
      <c r="YY960" s="55"/>
      <c r="YZ960" s="55"/>
      <c r="ZA960" s="55"/>
      <c r="ZB960" s="55"/>
      <c r="ZC960" s="55"/>
      <c r="ZD960" s="55"/>
      <c r="ZE960" s="55"/>
      <c r="ZF960" s="55"/>
      <c r="ZG960" s="55"/>
      <c r="ZH960" s="55"/>
      <c r="ZI960" s="55"/>
      <c r="ZJ960" s="55"/>
      <c r="ZK960" s="55"/>
      <c r="ZL960" s="55"/>
      <c r="ZM960" s="55"/>
      <c r="ZN960" s="55"/>
      <c r="ZO960" s="55"/>
      <c r="ZP960" s="55"/>
      <c r="ZQ960" s="55"/>
      <c r="ZR960" s="55"/>
      <c r="ZS960" s="55"/>
      <c r="ZT960" s="55"/>
      <c r="ZU960" s="55"/>
      <c r="ZV960" s="55"/>
      <c r="ZW960" s="55"/>
      <c r="ZX960" s="55"/>
      <c r="ZY960" s="55"/>
      <c r="ZZ960" s="55"/>
    </row>
    <row r="961" spans="1:702" s="55" customFormat="1" hidden="1" outlineLevel="1" x14ac:dyDescent="0.2">
      <c r="A961" s="49"/>
      <c r="B961" s="50"/>
      <c r="C961" s="49" t="s">
        <v>124</v>
      </c>
      <c r="D961" s="51"/>
      <c r="E961" s="170"/>
      <c r="F961" s="53"/>
      <c r="G961" s="170"/>
      <c r="H961" s="43"/>
      <c r="I961" s="132"/>
      <c r="J961" s="170"/>
      <c r="K961" s="190"/>
      <c r="L961" s="178"/>
    </row>
    <row r="962" spans="1:702" s="55" customFormat="1" hidden="1" outlineLevel="1" x14ac:dyDescent="0.2">
      <c r="A962" s="49"/>
      <c r="B962" s="50"/>
      <c r="C962" s="49" t="s">
        <v>137</v>
      </c>
      <c r="D962" s="51"/>
      <c r="E962" s="171"/>
      <c r="F962" s="53"/>
      <c r="G962" s="171"/>
      <c r="H962" s="43"/>
      <c r="I962" s="132"/>
      <c r="J962" s="171"/>
      <c r="K962" s="191"/>
      <c r="L962" s="179"/>
    </row>
    <row r="963" spans="1:702" s="55" customFormat="1" hidden="1" outlineLevel="1" x14ac:dyDescent="0.2">
      <c r="A963" s="49"/>
      <c r="B963" s="50"/>
      <c r="C963" s="49" t="s">
        <v>138</v>
      </c>
      <c r="D963" s="51"/>
      <c r="E963" s="172"/>
      <c r="F963" s="53"/>
      <c r="G963" s="172"/>
      <c r="H963" s="43"/>
      <c r="I963" s="132"/>
      <c r="J963" s="172"/>
      <c r="K963" s="192"/>
      <c r="L963" s="180"/>
    </row>
    <row r="964" spans="1:702" s="63" customFormat="1" collapsed="1" x14ac:dyDescent="0.2">
      <c r="A964" s="41"/>
      <c r="B964" s="60">
        <v>742</v>
      </c>
      <c r="C964" s="79" t="s">
        <v>282</v>
      </c>
      <c r="D964" s="61"/>
      <c r="E964" s="58"/>
      <c r="F964" s="58">
        <f>SUM(F965:F967)</f>
        <v>0</v>
      </c>
      <c r="G964" s="129">
        <f>F964-E964</f>
        <v>0</v>
      </c>
      <c r="H964" s="58">
        <f t="shared" ref="H964" si="231">SUM(H965:H967)</f>
        <v>0</v>
      </c>
      <c r="I964" s="130" t="str">
        <f>IF((OR(I965="SZ",I966="SZ",I967="SZ")),"SZ","AZ")</f>
        <v>AZ</v>
      </c>
      <c r="J964" s="129">
        <f>H964-E964</f>
        <v>0</v>
      </c>
      <c r="K964" s="135">
        <f>IF(F964="",E964,IF(I964="SZ",H964,F964))</f>
        <v>0</v>
      </c>
      <c r="L964" s="129">
        <f>K964-E964</f>
        <v>0</v>
      </c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5"/>
      <c r="BQ964" s="55"/>
      <c r="BR964" s="55"/>
      <c r="BS964" s="55"/>
      <c r="BT964" s="55"/>
      <c r="BU964" s="55"/>
      <c r="BV964" s="55"/>
      <c r="BW964" s="55"/>
      <c r="BX964" s="55"/>
      <c r="BY964" s="55"/>
      <c r="BZ964" s="55"/>
      <c r="CA964" s="55"/>
      <c r="CB964" s="55"/>
      <c r="CC964" s="55"/>
      <c r="CD964" s="55"/>
      <c r="CE964" s="55"/>
      <c r="CF964" s="55"/>
      <c r="CG964" s="55"/>
      <c r="CH964" s="55"/>
      <c r="CI964" s="55"/>
      <c r="CJ964" s="55"/>
      <c r="CK964" s="55"/>
      <c r="CL964" s="55"/>
      <c r="CM964" s="55"/>
      <c r="CN964" s="55"/>
      <c r="CO964" s="55"/>
      <c r="CP964" s="55"/>
      <c r="CQ964" s="55"/>
      <c r="CR964" s="55"/>
      <c r="CS964" s="55"/>
      <c r="CT964" s="55"/>
      <c r="CU964" s="55"/>
      <c r="CV964" s="55"/>
      <c r="CW964" s="55"/>
      <c r="CX964" s="55"/>
      <c r="CY964" s="55"/>
      <c r="CZ964" s="55"/>
      <c r="DA964" s="55"/>
      <c r="DB964" s="55"/>
      <c r="DC964" s="55"/>
      <c r="DD964" s="55"/>
      <c r="DE964" s="55"/>
      <c r="DF964" s="55"/>
      <c r="DG964" s="55"/>
      <c r="DH964" s="55"/>
      <c r="DI964" s="55"/>
      <c r="DJ964" s="55"/>
      <c r="DK964" s="55"/>
      <c r="DL964" s="55"/>
      <c r="DM964" s="55"/>
      <c r="DN964" s="55"/>
      <c r="DO964" s="55"/>
      <c r="DP964" s="55"/>
      <c r="DQ964" s="55"/>
      <c r="DR964" s="55"/>
      <c r="DS964" s="55"/>
      <c r="DT964" s="55"/>
      <c r="DU964" s="55"/>
      <c r="DV964" s="55"/>
      <c r="DW964" s="55"/>
      <c r="DX964" s="55"/>
      <c r="DY964" s="55"/>
      <c r="DZ964" s="55"/>
      <c r="EA964" s="55"/>
      <c r="EB964" s="55"/>
      <c r="EC964" s="55"/>
      <c r="ED964" s="55"/>
      <c r="EE964" s="55"/>
      <c r="EF964" s="55"/>
      <c r="EG964" s="55"/>
      <c r="EH964" s="55"/>
      <c r="EI964" s="55"/>
      <c r="EJ964" s="55"/>
      <c r="EK964" s="55"/>
      <c r="EL964" s="55"/>
      <c r="EM964" s="55"/>
      <c r="EN964" s="55"/>
      <c r="EO964" s="55"/>
      <c r="EP964" s="55"/>
      <c r="EQ964" s="55"/>
      <c r="ER964" s="55"/>
      <c r="ES964" s="55"/>
      <c r="ET964" s="55"/>
      <c r="EU964" s="55"/>
      <c r="EV964" s="55"/>
      <c r="EW964" s="55"/>
      <c r="EX964" s="55"/>
      <c r="EY964" s="55"/>
      <c r="EZ964" s="55"/>
      <c r="FA964" s="55"/>
      <c r="FB964" s="55"/>
      <c r="FC964" s="55"/>
      <c r="FD964" s="55"/>
      <c r="FE964" s="55"/>
      <c r="FF964" s="55"/>
      <c r="FG964" s="55"/>
      <c r="FH964" s="55"/>
      <c r="FI964" s="55"/>
      <c r="FJ964" s="55"/>
      <c r="FK964" s="55"/>
      <c r="FL964" s="55"/>
      <c r="FM964" s="55"/>
      <c r="FN964" s="55"/>
      <c r="FO964" s="55"/>
      <c r="FP964" s="55"/>
      <c r="FQ964" s="55"/>
      <c r="FR964" s="55"/>
      <c r="FS964" s="55"/>
      <c r="FT964" s="55"/>
      <c r="FU964" s="55"/>
      <c r="FV964" s="55"/>
      <c r="FW964" s="55"/>
      <c r="FX964" s="55"/>
      <c r="FY964" s="55"/>
      <c r="FZ964" s="55"/>
      <c r="GA964" s="55"/>
      <c r="GB964" s="55"/>
      <c r="GC964" s="55"/>
      <c r="GD964" s="55"/>
      <c r="GE964" s="55"/>
      <c r="GF964" s="55"/>
      <c r="GG964" s="55"/>
      <c r="GH964" s="55"/>
      <c r="GI964" s="55"/>
      <c r="GJ964" s="55"/>
      <c r="GK964" s="55"/>
      <c r="GL964" s="55"/>
      <c r="GM964" s="55"/>
      <c r="GN964" s="55"/>
      <c r="GO964" s="55"/>
      <c r="GP964" s="55"/>
      <c r="GQ964" s="55"/>
      <c r="GR964" s="55"/>
      <c r="GS964" s="55"/>
      <c r="GT964" s="55"/>
      <c r="GU964" s="55"/>
      <c r="GV964" s="55"/>
      <c r="GW964" s="55"/>
      <c r="GX964" s="55"/>
      <c r="GY964" s="55"/>
      <c r="GZ964" s="55"/>
      <c r="HA964" s="55"/>
      <c r="HB964" s="55"/>
      <c r="HC964" s="55"/>
      <c r="HD964" s="55"/>
      <c r="HE964" s="55"/>
      <c r="HF964" s="55"/>
      <c r="HG964" s="55"/>
      <c r="HH964" s="55"/>
      <c r="HI964" s="55"/>
      <c r="HJ964" s="55"/>
      <c r="HK964" s="55"/>
      <c r="HL964" s="55"/>
      <c r="HM964" s="55"/>
      <c r="HN964" s="55"/>
      <c r="HO964" s="55"/>
      <c r="HP964" s="55"/>
      <c r="HQ964" s="55"/>
      <c r="HR964" s="55"/>
      <c r="HS964" s="55"/>
      <c r="HT964" s="55"/>
      <c r="HU964" s="55"/>
      <c r="HV964" s="55"/>
      <c r="HW964" s="55"/>
      <c r="HX964" s="55"/>
      <c r="HY964" s="55"/>
      <c r="HZ964" s="55"/>
      <c r="IA964" s="55"/>
      <c r="IB964" s="55"/>
      <c r="IC964" s="55"/>
      <c r="ID964" s="55"/>
      <c r="IE964" s="55"/>
      <c r="IF964" s="55"/>
      <c r="IG964" s="55"/>
      <c r="IH964" s="55"/>
      <c r="II964" s="55"/>
      <c r="IJ964" s="55"/>
      <c r="IK964" s="55"/>
      <c r="IL964" s="55"/>
      <c r="IM964" s="55"/>
      <c r="IN964" s="55"/>
      <c r="IO964" s="55"/>
      <c r="IP964" s="55"/>
      <c r="IQ964" s="55"/>
      <c r="IR964" s="55"/>
      <c r="IS964" s="55"/>
      <c r="IT964" s="55"/>
      <c r="IU964" s="55"/>
      <c r="IV964" s="55"/>
      <c r="IW964" s="55"/>
      <c r="IX964" s="55"/>
      <c r="IY964" s="55"/>
      <c r="IZ964" s="55"/>
      <c r="JA964" s="55"/>
      <c r="JB964" s="55"/>
      <c r="JC964" s="55"/>
      <c r="JD964" s="55"/>
      <c r="JE964" s="55"/>
      <c r="JF964" s="55"/>
      <c r="JG964" s="55"/>
      <c r="JH964" s="55"/>
      <c r="JI964" s="55"/>
      <c r="JJ964" s="55"/>
      <c r="JK964" s="55"/>
      <c r="JL964" s="55"/>
      <c r="JM964" s="55"/>
      <c r="JN964" s="55"/>
      <c r="JO964" s="55"/>
      <c r="JP964" s="55"/>
      <c r="JQ964" s="55"/>
      <c r="JR964" s="55"/>
      <c r="JS964" s="55"/>
      <c r="JT964" s="55"/>
      <c r="JU964" s="55"/>
      <c r="JV964" s="55"/>
      <c r="JW964" s="55"/>
      <c r="JX964" s="55"/>
      <c r="JY964" s="55"/>
      <c r="JZ964" s="55"/>
      <c r="KA964" s="55"/>
      <c r="KB964" s="55"/>
      <c r="KC964" s="55"/>
      <c r="KD964" s="55"/>
      <c r="KE964" s="55"/>
      <c r="KF964" s="55"/>
      <c r="KG964" s="55"/>
      <c r="KH964" s="55"/>
      <c r="KI964" s="55"/>
      <c r="KJ964" s="55"/>
      <c r="KK964" s="55"/>
      <c r="KL964" s="55"/>
      <c r="KM964" s="55"/>
      <c r="KN964" s="55"/>
      <c r="KO964" s="55"/>
      <c r="KP964" s="55"/>
      <c r="KQ964" s="55"/>
      <c r="KR964" s="55"/>
      <c r="KS964" s="55"/>
      <c r="KT964" s="55"/>
      <c r="KU964" s="55"/>
      <c r="KV964" s="55"/>
      <c r="KW964" s="55"/>
      <c r="KX964" s="55"/>
      <c r="KY964" s="55"/>
      <c r="KZ964" s="55"/>
      <c r="LA964" s="55"/>
      <c r="LB964" s="55"/>
      <c r="LC964" s="55"/>
      <c r="LD964" s="55"/>
      <c r="LE964" s="55"/>
      <c r="LF964" s="55"/>
      <c r="LG964" s="55"/>
      <c r="LH964" s="55"/>
      <c r="LI964" s="55"/>
      <c r="LJ964" s="55"/>
      <c r="LK964" s="55"/>
      <c r="LL964" s="55"/>
      <c r="LM964" s="55"/>
      <c r="LN964" s="55"/>
      <c r="LO964" s="55"/>
      <c r="LP964" s="55"/>
      <c r="LQ964" s="55"/>
      <c r="LR964" s="55"/>
      <c r="LS964" s="55"/>
      <c r="LT964" s="55"/>
      <c r="LU964" s="55"/>
      <c r="LV964" s="55"/>
      <c r="LW964" s="55"/>
      <c r="LX964" s="55"/>
      <c r="LY964" s="55"/>
      <c r="LZ964" s="55"/>
      <c r="MA964" s="55"/>
      <c r="MB964" s="55"/>
      <c r="MC964" s="55"/>
      <c r="MD964" s="55"/>
      <c r="ME964" s="55"/>
      <c r="MF964" s="55"/>
      <c r="MG964" s="55"/>
      <c r="MH964" s="55"/>
      <c r="MI964" s="55"/>
      <c r="MJ964" s="55"/>
      <c r="MK964" s="55"/>
      <c r="ML964" s="55"/>
      <c r="MM964" s="55"/>
      <c r="MN964" s="55"/>
      <c r="MO964" s="55"/>
      <c r="MP964" s="55"/>
      <c r="MQ964" s="55"/>
      <c r="MR964" s="55"/>
      <c r="MS964" s="55"/>
      <c r="MT964" s="55"/>
      <c r="MU964" s="55"/>
      <c r="MV964" s="55"/>
      <c r="MW964" s="55"/>
      <c r="MX964" s="55"/>
      <c r="MY964" s="55"/>
      <c r="MZ964" s="55"/>
      <c r="NA964" s="55"/>
      <c r="NB964" s="55"/>
      <c r="NC964" s="55"/>
      <c r="ND964" s="55"/>
      <c r="NE964" s="55"/>
      <c r="NF964" s="55"/>
      <c r="NG964" s="55"/>
      <c r="NH964" s="55"/>
      <c r="NI964" s="55"/>
      <c r="NJ964" s="55"/>
      <c r="NK964" s="55"/>
      <c r="NL964" s="55"/>
      <c r="NM964" s="55"/>
      <c r="NN964" s="55"/>
      <c r="NO964" s="55"/>
      <c r="NP964" s="55"/>
      <c r="NQ964" s="55"/>
      <c r="NR964" s="55"/>
      <c r="NS964" s="55"/>
      <c r="NT964" s="55"/>
      <c r="NU964" s="55"/>
      <c r="NV964" s="55"/>
      <c r="NW964" s="55"/>
      <c r="NX964" s="55"/>
      <c r="NY964" s="55"/>
      <c r="NZ964" s="55"/>
      <c r="OA964" s="55"/>
      <c r="OB964" s="55"/>
      <c r="OC964" s="55"/>
      <c r="OD964" s="55"/>
      <c r="OE964" s="55"/>
      <c r="OF964" s="55"/>
      <c r="OG964" s="55"/>
      <c r="OH964" s="55"/>
      <c r="OI964" s="55"/>
      <c r="OJ964" s="55"/>
      <c r="OK964" s="55"/>
      <c r="OL964" s="55"/>
      <c r="OM964" s="55"/>
      <c r="ON964" s="55"/>
      <c r="OO964" s="55"/>
      <c r="OP964" s="55"/>
      <c r="OQ964" s="55"/>
      <c r="OR964" s="55"/>
      <c r="OS964" s="55"/>
      <c r="OT964" s="55"/>
      <c r="OU964" s="55"/>
      <c r="OV964" s="55"/>
      <c r="OW964" s="55"/>
      <c r="OX964" s="55"/>
      <c r="OY964" s="55"/>
      <c r="OZ964" s="55"/>
      <c r="PA964" s="55"/>
      <c r="PB964" s="55"/>
      <c r="PC964" s="55"/>
      <c r="PD964" s="55"/>
      <c r="PE964" s="55"/>
      <c r="PF964" s="55"/>
      <c r="PG964" s="55"/>
      <c r="PH964" s="55"/>
      <c r="PI964" s="55"/>
      <c r="PJ964" s="55"/>
      <c r="PK964" s="55"/>
      <c r="PL964" s="55"/>
      <c r="PM964" s="55"/>
      <c r="PN964" s="55"/>
      <c r="PO964" s="55"/>
      <c r="PP964" s="55"/>
      <c r="PQ964" s="55"/>
      <c r="PR964" s="55"/>
      <c r="PS964" s="55"/>
      <c r="PT964" s="55"/>
      <c r="PU964" s="55"/>
      <c r="PV964" s="55"/>
      <c r="PW964" s="55"/>
      <c r="PX964" s="55"/>
      <c r="PY964" s="55"/>
      <c r="PZ964" s="55"/>
      <c r="QA964" s="55"/>
      <c r="QB964" s="55"/>
      <c r="QC964" s="55"/>
      <c r="QD964" s="55"/>
      <c r="QE964" s="55"/>
      <c r="QF964" s="55"/>
      <c r="QG964" s="55"/>
      <c r="QH964" s="55"/>
      <c r="QI964" s="55"/>
      <c r="QJ964" s="55"/>
      <c r="QK964" s="55"/>
      <c r="QL964" s="55"/>
      <c r="QM964" s="55"/>
      <c r="QN964" s="55"/>
      <c r="QO964" s="55"/>
      <c r="QP964" s="55"/>
      <c r="QQ964" s="55"/>
      <c r="QR964" s="55"/>
      <c r="QS964" s="55"/>
      <c r="QT964" s="55"/>
      <c r="QU964" s="55"/>
      <c r="QV964" s="55"/>
      <c r="QW964" s="55"/>
      <c r="QX964" s="55"/>
      <c r="QY964" s="55"/>
      <c r="QZ964" s="55"/>
      <c r="RA964" s="55"/>
      <c r="RB964" s="55"/>
      <c r="RC964" s="55"/>
      <c r="RD964" s="55"/>
      <c r="RE964" s="55"/>
      <c r="RF964" s="55"/>
      <c r="RG964" s="55"/>
      <c r="RH964" s="55"/>
      <c r="RI964" s="55"/>
      <c r="RJ964" s="55"/>
      <c r="RK964" s="55"/>
      <c r="RL964" s="55"/>
      <c r="RM964" s="55"/>
      <c r="RN964" s="55"/>
      <c r="RO964" s="55"/>
      <c r="RP964" s="55"/>
      <c r="RQ964" s="55"/>
      <c r="RR964" s="55"/>
      <c r="RS964" s="55"/>
      <c r="RT964" s="55"/>
      <c r="RU964" s="55"/>
      <c r="RV964" s="55"/>
      <c r="RW964" s="55"/>
      <c r="RX964" s="55"/>
      <c r="RY964" s="55"/>
      <c r="RZ964" s="55"/>
      <c r="SA964" s="55"/>
      <c r="SB964" s="55"/>
      <c r="SC964" s="55"/>
      <c r="SD964" s="55"/>
      <c r="SE964" s="55"/>
      <c r="SF964" s="55"/>
      <c r="SG964" s="55"/>
      <c r="SH964" s="55"/>
      <c r="SI964" s="55"/>
      <c r="SJ964" s="55"/>
      <c r="SK964" s="55"/>
      <c r="SL964" s="55"/>
      <c r="SM964" s="55"/>
      <c r="SN964" s="55"/>
      <c r="SO964" s="55"/>
      <c r="SP964" s="55"/>
      <c r="SQ964" s="55"/>
      <c r="SR964" s="55"/>
      <c r="SS964" s="55"/>
      <c r="ST964" s="55"/>
      <c r="SU964" s="55"/>
      <c r="SV964" s="55"/>
      <c r="SW964" s="55"/>
      <c r="SX964" s="55"/>
      <c r="SY964" s="55"/>
      <c r="SZ964" s="55"/>
      <c r="TA964" s="55"/>
      <c r="TB964" s="55"/>
      <c r="TC964" s="55"/>
      <c r="TD964" s="55"/>
      <c r="TE964" s="55"/>
      <c r="TF964" s="55"/>
      <c r="TG964" s="55"/>
      <c r="TH964" s="55"/>
      <c r="TI964" s="55"/>
      <c r="TJ964" s="55"/>
      <c r="TK964" s="55"/>
      <c r="TL964" s="55"/>
      <c r="TM964" s="55"/>
      <c r="TN964" s="55"/>
      <c r="TO964" s="55"/>
      <c r="TP964" s="55"/>
      <c r="TQ964" s="55"/>
      <c r="TR964" s="55"/>
      <c r="TS964" s="55"/>
      <c r="TT964" s="55"/>
      <c r="TU964" s="55"/>
      <c r="TV964" s="55"/>
      <c r="TW964" s="55"/>
      <c r="TX964" s="55"/>
      <c r="TY964" s="55"/>
      <c r="TZ964" s="55"/>
      <c r="UA964" s="55"/>
      <c r="UB964" s="55"/>
      <c r="UC964" s="55"/>
      <c r="UD964" s="55"/>
      <c r="UE964" s="55"/>
      <c r="UF964" s="55"/>
      <c r="UG964" s="55"/>
      <c r="UH964" s="55"/>
      <c r="UI964" s="55"/>
      <c r="UJ964" s="55"/>
      <c r="UK964" s="55"/>
      <c r="UL964" s="55"/>
      <c r="UM964" s="55"/>
      <c r="UN964" s="55"/>
      <c r="UO964" s="55"/>
      <c r="UP964" s="55"/>
      <c r="UQ964" s="55"/>
      <c r="UR964" s="55"/>
      <c r="US964" s="55"/>
      <c r="UT964" s="55"/>
      <c r="UU964" s="55"/>
      <c r="UV964" s="55"/>
      <c r="UW964" s="55"/>
      <c r="UX964" s="55"/>
      <c r="UY964" s="55"/>
      <c r="UZ964" s="55"/>
      <c r="VA964" s="55"/>
      <c r="VB964" s="55"/>
      <c r="VC964" s="55"/>
      <c r="VD964" s="55"/>
      <c r="VE964" s="55"/>
      <c r="VF964" s="55"/>
      <c r="VG964" s="55"/>
      <c r="VH964" s="55"/>
      <c r="VI964" s="55"/>
      <c r="VJ964" s="55"/>
      <c r="VK964" s="55"/>
      <c r="VL964" s="55"/>
      <c r="VM964" s="55"/>
      <c r="VN964" s="55"/>
      <c r="VO964" s="55"/>
      <c r="VP964" s="55"/>
      <c r="VQ964" s="55"/>
      <c r="VR964" s="55"/>
      <c r="VS964" s="55"/>
      <c r="VT964" s="55"/>
      <c r="VU964" s="55"/>
      <c r="VV964" s="55"/>
      <c r="VW964" s="55"/>
      <c r="VX964" s="55"/>
      <c r="VY964" s="55"/>
      <c r="VZ964" s="55"/>
      <c r="WA964" s="55"/>
      <c r="WB964" s="55"/>
      <c r="WC964" s="55"/>
      <c r="WD964" s="55"/>
      <c r="WE964" s="55"/>
      <c r="WF964" s="55"/>
      <c r="WG964" s="55"/>
      <c r="WH964" s="55"/>
      <c r="WI964" s="55"/>
      <c r="WJ964" s="55"/>
      <c r="WK964" s="55"/>
      <c r="WL964" s="55"/>
      <c r="WM964" s="55"/>
      <c r="WN964" s="55"/>
      <c r="WO964" s="55"/>
      <c r="WP964" s="55"/>
      <c r="WQ964" s="55"/>
      <c r="WR964" s="55"/>
      <c r="WS964" s="55"/>
      <c r="WT964" s="55"/>
      <c r="WU964" s="55"/>
      <c r="WV964" s="55"/>
      <c r="WW964" s="55"/>
      <c r="WX964" s="55"/>
      <c r="WY964" s="55"/>
      <c r="WZ964" s="55"/>
      <c r="XA964" s="55"/>
      <c r="XB964" s="55"/>
      <c r="XC964" s="55"/>
      <c r="XD964" s="55"/>
      <c r="XE964" s="55"/>
      <c r="XF964" s="55"/>
      <c r="XG964" s="55"/>
      <c r="XH964" s="55"/>
      <c r="XI964" s="55"/>
      <c r="XJ964" s="55"/>
      <c r="XK964" s="55"/>
      <c r="XL964" s="55"/>
      <c r="XM964" s="55"/>
      <c r="XN964" s="55"/>
      <c r="XO964" s="55"/>
      <c r="XP964" s="55"/>
      <c r="XQ964" s="55"/>
      <c r="XR964" s="55"/>
      <c r="XS964" s="55"/>
      <c r="XT964" s="55"/>
      <c r="XU964" s="55"/>
      <c r="XV964" s="55"/>
      <c r="XW964" s="55"/>
      <c r="XX964" s="55"/>
      <c r="XY964" s="55"/>
      <c r="XZ964" s="55"/>
      <c r="YA964" s="55"/>
      <c r="YB964" s="55"/>
      <c r="YC964" s="55"/>
      <c r="YD964" s="55"/>
      <c r="YE964" s="55"/>
      <c r="YF964" s="55"/>
      <c r="YG964" s="55"/>
      <c r="YH964" s="55"/>
      <c r="YI964" s="55"/>
      <c r="YJ964" s="55"/>
      <c r="YK964" s="55"/>
      <c r="YL964" s="55"/>
      <c r="YM964" s="55"/>
      <c r="YN964" s="55"/>
      <c r="YO964" s="55"/>
      <c r="YP964" s="55"/>
      <c r="YQ964" s="55"/>
      <c r="YR964" s="55"/>
      <c r="YS964" s="55"/>
      <c r="YT964" s="55"/>
      <c r="YU964" s="55"/>
      <c r="YV964" s="55"/>
      <c r="YW964" s="55"/>
      <c r="YX964" s="55"/>
      <c r="YY964" s="55"/>
      <c r="YZ964" s="55"/>
      <c r="ZA964" s="55"/>
      <c r="ZB964" s="55"/>
      <c r="ZC964" s="55"/>
      <c r="ZD964" s="55"/>
      <c r="ZE964" s="55"/>
      <c r="ZF964" s="55"/>
      <c r="ZG964" s="55"/>
      <c r="ZH964" s="55"/>
      <c r="ZI964" s="55"/>
      <c r="ZJ964" s="55"/>
      <c r="ZK964" s="55"/>
      <c r="ZL964" s="55"/>
      <c r="ZM964" s="55"/>
      <c r="ZN964" s="55"/>
      <c r="ZO964" s="55"/>
      <c r="ZP964" s="55"/>
      <c r="ZQ964" s="55"/>
      <c r="ZR964" s="55"/>
      <c r="ZS964" s="55"/>
      <c r="ZT964" s="55"/>
      <c r="ZU964" s="55"/>
      <c r="ZV964" s="55"/>
      <c r="ZW964" s="55"/>
      <c r="ZX964" s="55"/>
      <c r="ZY964" s="55"/>
      <c r="ZZ964" s="55"/>
    </row>
    <row r="965" spans="1:702" s="55" customFormat="1" hidden="1" outlineLevel="1" x14ac:dyDescent="0.2">
      <c r="A965" s="49"/>
      <c r="B965" s="50"/>
      <c r="C965" s="49" t="s">
        <v>124</v>
      </c>
      <c r="D965" s="51"/>
      <c r="E965" s="170"/>
      <c r="F965" s="53"/>
      <c r="G965" s="170"/>
      <c r="H965" s="43"/>
      <c r="I965" s="132"/>
      <c r="J965" s="170"/>
      <c r="K965" s="190"/>
      <c r="L965" s="178"/>
    </row>
    <row r="966" spans="1:702" s="55" customFormat="1" hidden="1" outlineLevel="1" x14ac:dyDescent="0.2">
      <c r="A966" s="49"/>
      <c r="B966" s="50"/>
      <c r="C966" s="49" t="s">
        <v>137</v>
      </c>
      <c r="D966" s="51"/>
      <c r="E966" s="171"/>
      <c r="F966" s="53"/>
      <c r="G966" s="171"/>
      <c r="H966" s="43"/>
      <c r="I966" s="132"/>
      <c r="J966" s="171"/>
      <c r="K966" s="191"/>
      <c r="L966" s="179"/>
    </row>
    <row r="967" spans="1:702" s="55" customFormat="1" hidden="1" outlineLevel="1" x14ac:dyDescent="0.2">
      <c r="A967" s="49"/>
      <c r="B967" s="50"/>
      <c r="C967" s="49" t="s">
        <v>138</v>
      </c>
      <c r="D967" s="51"/>
      <c r="E967" s="172"/>
      <c r="F967" s="53"/>
      <c r="G967" s="172"/>
      <c r="H967" s="43"/>
      <c r="I967" s="132"/>
      <c r="J967" s="172"/>
      <c r="K967" s="192"/>
      <c r="L967" s="180"/>
    </row>
    <row r="968" spans="1:702" s="63" customFormat="1" collapsed="1" x14ac:dyDescent="0.2">
      <c r="A968" s="41"/>
      <c r="B968" s="60">
        <v>743</v>
      </c>
      <c r="C968" s="79" t="s">
        <v>283</v>
      </c>
      <c r="D968" s="61"/>
      <c r="E968" s="58"/>
      <c r="F968" s="58">
        <f>SUM(F969:F971)</f>
        <v>0</v>
      </c>
      <c r="G968" s="129">
        <f>F968-E968</f>
        <v>0</v>
      </c>
      <c r="H968" s="58">
        <f t="shared" ref="H968" si="232">SUM(H969:H971)</f>
        <v>0</v>
      </c>
      <c r="I968" s="130" t="str">
        <f>IF((OR(I969="SZ",I970="SZ",I971="SZ")),"SZ","AZ")</f>
        <v>AZ</v>
      </c>
      <c r="J968" s="129">
        <f>H968-E968</f>
        <v>0</v>
      </c>
      <c r="K968" s="135">
        <f>IF(F968="",E968,IF(I968="SZ",H968,F968))</f>
        <v>0</v>
      </c>
      <c r="L968" s="129">
        <f>K968-E968</f>
        <v>0</v>
      </c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5"/>
      <c r="BQ968" s="55"/>
      <c r="BR968" s="55"/>
      <c r="BS968" s="55"/>
      <c r="BT968" s="55"/>
      <c r="BU968" s="55"/>
      <c r="BV968" s="55"/>
      <c r="BW968" s="55"/>
      <c r="BX968" s="55"/>
      <c r="BY968" s="55"/>
      <c r="BZ968" s="55"/>
      <c r="CA968" s="55"/>
      <c r="CB968" s="55"/>
      <c r="CC968" s="55"/>
      <c r="CD968" s="55"/>
      <c r="CE968" s="55"/>
      <c r="CF968" s="55"/>
      <c r="CG968" s="55"/>
      <c r="CH968" s="55"/>
      <c r="CI968" s="55"/>
      <c r="CJ968" s="55"/>
      <c r="CK968" s="55"/>
      <c r="CL968" s="55"/>
      <c r="CM968" s="55"/>
      <c r="CN968" s="55"/>
      <c r="CO968" s="55"/>
      <c r="CP968" s="55"/>
      <c r="CQ968" s="55"/>
      <c r="CR968" s="55"/>
      <c r="CS968" s="55"/>
      <c r="CT968" s="55"/>
      <c r="CU968" s="55"/>
      <c r="CV968" s="55"/>
      <c r="CW968" s="55"/>
      <c r="CX968" s="55"/>
      <c r="CY968" s="55"/>
      <c r="CZ968" s="55"/>
      <c r="DA968" s="55"/>
      <c r="DB968" s="55"/>
      <c r="DC968" s="55"/>
      <c r="DD968" s="55"/>
      <c r="DE968" s="55"/>
      <c r="DF968" s="55"/>
      <c r="DG968" s="55"/>
      <c r="DH968" s="55"/>
      <c r="DI968" s="55"/>
      <c r="DJ968" s="55"/>
      <c r="DK968" s="55"/>
      <c r="DL968" s="55"/>
      <c r="DM968" s="55"/>
      <c r="DN968" s="55"/>
      <c r="DO968" s="55"/>
      <c r="DP968" s="55"/>
      <c r="DQ968" s="55"/>
      <c r="DR968" s="55"/>
      <c r="DS968" s="55"/>
      <c r="DT968" s="55"/>
      <c r="DU968" s="55"/>
      <c r="DV968" s="55"/>
      <c r="DW968" s="55"/>
      <c r="DX968" s="55"/>
      <c r="DY968" s="55"/>
      <c r="DZ968" s="55"/>
      <c r="EA968" s="55"/>
      <c r="EB968" s="55"/>
      <c r="EC968" s="55"/>
      <c r="ED968" s="55"/>
      <c r="EE968" s="55"/>
      <c r="EF968" s="55"/>
      <c r="EG968" s="55"/>
      <c r="EH968" s="55"/>
      <c r="EI968" s="55"/>
      <c r="EJ968" s="55"/>
      <c r="EK968" s="55"/>
      <c r="EL968" s="55"/>
      <c r="EM968" s="55"/>
      <c r="EN968" s="55"/>
      <c r="EO968" s="55"/>
      <c r="EP968" s="55"/>
      <c r="EQ968" s="55"/>
      <c r="ER968" s="55"/>
      <c r="ES968" s="55"/>
      <c r="ET968" s="55"/>
      <c r="EU968" s="55"/>
      <c r="EV968" s="55"/>
      <c r="EW968" s="55"/>
      <c r="EX968" s="55"/>
      <c r="EY968" s="55"/>
      <c r="EZ968" s="55"/>
      <c r="FA968" s="55"/>
      <c r="FB968" s="55"/>
      <c r="FC968" s="55"/>
      <c r="FD968" s="55"/>
      <c r="FE968" s="55"/>
      <c r="FF968" s="55"/>
      <c r="FG968" s="55"/>
      <c r="FH968" s="55"/>
      <c r="FI968" s="55"/>
      <c r="FJ968" s="55"/>
      <c r="FK968" s="55"/>
      <c r="FL968" s="55"/>
      <c r="FM968" s="55"/>
      <c r="FN968" s="55"/>
      <c r="FO968" s="55"/>
      <c r="FP968" s="55"/>
      <c r="FQ968" s="55"/>
      <c r="FR968" s="55"/>
      <c r="FS968" s="55"/>
      <c r="FT968" s="55"/>
      <c r="FU968" s="55"/>
      <c r="FV968" s="55"/>
      <c r="FW968" s="55"/>
      <c r="FX968" s="55"/>
      <c r="FY968" s="55"/>
      <c r="FZ968" s="55"/>
      <c r="GA968" s="55"/>
      <c r="GB968" s="55"/>
      <c r="GC968" s="55"/>
      <c r="GD968" s="55"/>
      <c r="GE968" s="55"/>
      <c r="GF968" s="55"/>
      <c r="GG968" s="55"/>
      <c r="GH968" s="55"/>
      <c r="GI968" s="55"/>
      <c r="GJ968" s="55"/>
      <c r="GK968" s="55"/>
      <c r="GL968" s="55"/>
      <c r="GM968" s="55"/>
      <c r="GN968" s="55"/>
      <c r="GO968" s="55"/>
      <c r="GP968" s="55"/>
      <c r="GQ968" s="55"/>
      <c r="GR968" s="55"/>
      <c r="GS968" s="55"/>
      <c r="GT968" s="55"/>
      <c r="GU968" s="55"/>
      <c r="GV968" s="55"/>
      <c r="GW968" s="55"/>
      <c r="GX968" s="55"/>
      <c r="GY968" s="55"/>
      <c r="GZ968" s="55"/>
      <c r="HA968" s="55"/>
      <c r="HB968" s="55"/>
      <c r="HC968" s="55"/>
      <c r="HD968" s="55"/>
      <c r="HE968" s="55"/>
      <c r="HF968" s="55"/>
      <c r="HG968" s="55"/>
      <c r="HH968" s="55"/>
      <c r="HI968" s="55"/>
      <c r="HJ968" s="55"/>
      <c r="HK968" s="55"/>
      <c r="HL968" s="55"/>
      <c r="HM968" s="55"/>
      <c r="HN968" s="55"/>
      <c r="HO968" s="55"/>
      <c r="HP968" s="55"/>
      <c r="HQ968" s="55"/>
      <c r="HR968" s="55"/>
      <c r="HS968" s="55"/>
      <c r="HT968" s="55"/>
      <c r="HU968" s="55"/>
      <c r="HV968" s="55"/>
      <c r="HW968" s="55"/>
      <c r="HX968" s="55"/>
      <c r="HY968" s="55"/>
      <c r="HZ968" s="55"/>
      <c r="IA968" s="55"/>
      <c r="IB968" s="55"/>
      <c r="IC968" s="55"/>
      <c r="ID968" s="55"/>
      <c r="IE968" s="55"/>
      <c r="IF968" s="55"/>
      <c r="IG968" s="55"/>
      <c r="IH968" s="55"/>
      <c r="II968" s="55"/>
      <c r="IJ968" s="55"/>
      <c r="IK968" s="55"/>
      <c r="IL968" s="55"/>
      <c r="IM968" s="55"/>
      <c r="IN968" s="55"/>
      <c r="IO968" s="55"/>
      <c r="IP968" s="55"/>
      <c r="IQ968" s="55"/>
      <c r="IR968" s="55"/>
      <c r="IS968" s="55"/>
      <c r="IT968" s="55"/>
      <c r="IU968" s="55"/>
      <c r="IV968" s="55"/>
      <c r="IW968" s="55"/>
      <c r="IX968" s="55"/>
      <c r="IY968" s="55"/>
      <c r="IZ968" s="55"/>
      <c r="JA968" s="55"/>
      <c r="JB968" s="55"/>
      <c r="JC968" s="55"/>
      <c r="JD968" s="55"/>
      <c r="JE968" s="55"/>
      <c r="JF968" s="55"/>
      <c r="JG968" s="55"/>
      <c r="JH968" s="55"/>
      <c r="JI968" s="55"/>
      <c r="JJ968" s="55"/>
      <c r="JK968" s="55"/>
      <c r="JL968" s="55"/>
      <c r="JM968" s="55"/>
      <c r="JN968" s="55"/>
      <c r="JO968" s="55"/>
      <c r="JP968" s="55"/>
      <c r="JQ968" s="55"/>
      <c r="JR968" s="55"/>
      <c r="JS968" s="55"/>
      <c r="JT968" s="55"/>
      <c r="JU968" s="55"/>
      <c r="JV968" s="55"/>
      <c r="JW968" s="55"/>
      <c r="JX968" s="55"/>
      <c r="JY968" s="55"/>
      <c r="JZ968" s="55"/>
      <c r="KA968" s="55"/>
      <c r="KB968" s="55"/>
      <c r="KC968" s="55"/>
      <c r="KD968" s="55"/>
      <c r="KE968" s="55"/>
      <c r="KF968" s="55"/>
      <c r="KG968" s="55"/>
      <c r="KH968" s="55"/>
      <c r="KI968" s="55"/>
      <c r="KJ968" s="55"/>
      <c r="KK968" s="55"/>
      <c r="KL968" s="55"/>
      <c r="KM968" s="55"/>
      <c r="KN968" s="55"/>
      <c r="KO968" s="55"/>
      <c r="KP968" s="55"/>
      <c r="KQ968" s="55"/>
      <c r="KR968" s="55"/>
      <c r="KS968" s="55"/>
      <c r="KT968" s="55"/>
      <c r="KU968" s="55"/>
      <c r="KV968" s="55"/>
      <c r="KW968" s="55"/>
      <c r="KX968" s="55"/>
      <c r="KY968" s="55"/>
      <c r="KZ968" s="55"/>
      <c r="LA968" s="55"/>
      <c r="LB968" s="55"/>
      <c r="LC968" s="55"/>
      <c r="LD968" s="55"/>
      <c r="LE968" s="55"/>
      <c r="LF968" s="55"/>
      <c r="LG968" s="55"/>
      <c r="LH968" s="55"/>
      <c r="LI968" s="55"/>
      <c r="LJ968" s="55"/>
      <c r="LK968" s="55"/>
      <c r="LL968" s="55"/>
      <c r="LM968" s="55"/>
      <c r="LN968" s="55"/>
      <c r="LO968" s="55"/>
      <c r="LP968" s="55"/>
      <c r="LQ968" s="55"/>
      <c r="LR968" s="55"/>
      <c r="LS968" s="55"/>
      <c r="LT968" s="55"/>
      <c r="LU968" s="55"/>
      <c r="LV968" s="55"/>
      <c r="LW968" s="55"/>
      <c r="LX968" s="55"/>
      <c r="LY968" s="55"/>
      <c r="LZ968" s="55"/>
      <c r="MA968" s="55"/>
      <c r="MB968" s="55"/>
      <c r="MC968" s="55"/>
      <c r="MD968" s="55"/>
      <c r="ME968" s="55"/>
      <c r="MF968" s="55"/>
      <c r="MG968" s="55"/>
      <c r="MH968" s="55"/>
      <c r="MI968" s="55"/>
      <c r="MJ968" s="55"/>
      <c r="MK968" s="55"/>
      <c r="ML968" s="55"/>
      <c r="MM968" s="55"/>
      <c r="MN968" s="55"/>
      <c r="MO968" s="55"/>
      <c r="MP968" s="55"/>
      <c r="MQ968" s="55"/>
      <c r="MR968" s="55"/>
      <c r="MS968" s="55"/>
      <c r="MT968" s="55"/>
      <c r="MU968" s="55"/>
      <c r="MV968" s="55"/>
      <c r="MW968" s="55"/>
      <c r="MX968" s="55"/>
      <c r="MY968" s="55"/>
      <c r="MZ968" s="55"/>
      <c r="NA968" s="55"/>
      <c r="NB968" s="55"/>
      <c r="NC968" s="55"/>
      <c r="ND968" s="55"/>
      <c r="NE968" s="55"/>
      <c r="NF968" s="55"/>
      <c r="NG968" s="55"/>
      <c r="NH968" s="55"/>
      <c r="NI968" s="55"/>
      <c r="NJ968" s="55"/>
      <c r="NK968" s="55"/>
      <c r="NL968" s="55"/>
      <c r="NM968" s="55"/>
      <c r="NN968" s="55"/>
      <c r="NO968" s="55"/>
      <c r="NP968" s="55"/>
      <c r="NQ968" s="55"/>
      <c r="NR968" s="55"/>
      <c r="NS968" s="55"/>
      <c r="NT968" s="55"/>
      <c r="NU968" s="55"/>
      <c r="NV968" s="55"/>
      <c r="NW968" s="55"/>
      <c r="NX968" s="55"/>
      <c r="NY968" s="55"/>
      <c r="NZ968" s="55"/>
      <c r="OA968" s="55"/>
      <c r="OB968" s="55"/>
      <c r="OC968" s="55"/>
      <c r="OD968" s="55"/>
      <c r="OE968" s="55"/>
      <c r="OF968" s="55"/>
      <c r="OG968" s="55"/>
      <c r="OH968" s="55"/>
      <c r="OI968" s="55"/>
      <c r="OJ968" s="55"/>
      <c r="OK968" s="55"/>
      <c r="OL968" s="55"/>
      <c r="OM968" s="55"/>
      <c r="ON968" s="55"/>
      <c r="OO968" s="55"/>
      <c r="OP968" s="55"/>
      <c r="OQ968" s="55"/>
      <c r="OR968" s="55"/>
      <c r="OS968" s="55"/>
      <c r="OT968" s="55"/>
      <c r="OU968" s="55"/>
      <c r="OV968" s="55"/>
      <c r="OW968" s="55"/>
      <c r="OX968" s="55"/>
      <c r="OY968" s="55"/>
      <c r="OZ968" s="55"/>
      <c r="PA968" s="55"/>
      <c r="PB968" s="55"/>
      <c r="PC968" s="55"/>
      <c r="PD968" s="55"/>
      <c r="PE968" s="55"/>
      <c r="PF968" s="55"/>
      <c r="PG968" s="55"/>
      <c r="PH968" s="55"/>
      <c r="PI968" s="55"/>
      <c r="PJ968" s="55"/>
      <c r="PK968" s="55"/>
      <c r="PL968" s="55"/>
      <c r="PM968" s="55"/>
      <c r="PN968" s="55"/>
      <c r="PO968" s="55"/>
      <c r="PP968" s="55"/>
      <c r="PQ968" s="55"/>
      <c r="PR968" s="55"/>
      <c r="PS968" s="55"/>
      <c r="PT968" s="55"/>
      <c r="PU968" s="55"/>
      <c r="PV968" s="55"/>
      <c r="PW968" s="55"/>
      <c r="PX968" s="55"/>
      <c r="PY968" s="55"/>
      <c r="PZ968" s="55"/>
      <c r="QA968" s="55"/>
      <c r="QB968" s="55"/>
      <c r="QC968" s="55"/>
      <c r="QD968" s="55"/>
      <c r="QE968" s="55"/>
      <c r="QF968" s="55"/>
      <c r="QG968" s="55"/>
      <c r="QH968" s="55"/>
      <c r="QI968" s="55"/>
      <c r="QJ968" s="55"/>
      <c r="QK968" s="55"/>
      <c r="QL968" s="55"/>
      <c r="QM968" s="55"/>
      <c r="QN968" s="55"/>
      <c r="QO968" s="55"/>
      <c r="QP968" s="55"/>
      <c r="QQ968" s="55"/>
      <c r="QR968" s="55"/>
      <c r="QS968" s="55"/>
      <c r="QT968" s="55"/>
      <c r="QU968" s="55"/>
      <c r="QV968" s="55"/>
      <c r="QW968" s="55"/>
      <c r="QX968" s="55"/>
      <c r="QY968" s="55"/>
      <c r="QZ968" s="55"/>
      <c r="RA968" s="55"/>
      <c r="RB968" s="55"/>
      <c r="RC968" s="55"/>
      <c r="RD968" s="55"/>
      <c r="RE968" s="55"/>
      <c r="RF968" s="55"/>
      <c r="RG968" s="55"/>
      <c r="RH968" s="55"/>
      <c r="RI968" s="55"/>
      <c r="RJ968" s="55"/>
      <c r="RK968" s="55"/>
      <c r="RL968" s="55"/>
      <c r="RM968" s="55"/>
      <c r="RN968" s="55"/>
      <c r="RO968" s="55"/>
      <c r="RP968" s="55"/>
      <c r="RQ968" s="55"/>
      <c r="RR968" s="55"/>
      <c r="RS968" s="55"/>
      <c r="RT968" s="55"/>
      <c r="RU968" s="55"/>
      <c r="RV968" s="55"/>
      <c r="RW968" s="55"/>
      <c r="RX968" s="55"/>
      <c r="RY968" s="55"/>
      <c r="RZ968" s="55"/>
      <c r="SA968" s="55"/>
      <c r="SB968" s="55"/>
      <c r="SC968" s="55"/>
      <c r="SD968" s="55"/>
      <c r="SE968" s="55"/>
      <c r="SF968" s="55"/>
      <c r="SG968" s="55"/>
      <c r="SH968" s="55"/>
      <c r="SI968" s="55"/>
      <c r="SJ968" s="55"/>
      <c r="SK968" s="55"/>
      <c r="SL968" s="55"/>
      <c r="SM968" s="55"/>
      <c r="SN968" s="55"/>
      <c r="SO968" s="55"/>
      <c r="SP968" s="55"/>
      <c r="SQ968" s="55"/>
      <c r="SR968" s="55"/>
      <c r="SS968" s="55"/>
      <c r="ST968" s="55"/>
      <c r="SU968" s="55"/>
      <c r="SV968" s="55"/>
      <c r="SW968" s="55"/>
      <c r="SX968" s="55"/>
      <c r="SY968" s="55"/>
      <c r="SZ968" s="55"/>
      <c r="TA968" s="55"/>
      <c r="TB968" s="55"/>
      <c r="TC968" s="55"/>
      <c r="TD968" s="55"/>
      <c r="TE968" s="55"/>
      <c r="TF968" s="55"/>
      <c r="TG968" s="55"/>
      <c r="TH968" s="55"/>
      <c r="TI968" s="55"/>
      <c r="TJ968" s="55"/>
      <c r="TK968" s="55"/>
      <c r="TL968" s="55"/>
      <c r="TM968" s="55"/>
      <c r="TN968" s="55"/>
      <c r="TO968" s="55"/>
      <c r="TP968" s="55"/>
      <c r="TQ968" s="55"/>
      <c r="TR968" s="55"/>
      <c r="TS968" s="55"/>
      <c r="TT968" s="55"/>
      <c r="TU968" s="55"/>
      <c r="TV968" s="55"/>
      <c r="TW968" s="55"/>
      <c r="TX968" s="55"/>
      <c r="TY968" s="55"/>
      <c r="TZ968" s="55"/>
      <c r="UA968" s="55"/>
      <c r="UB968" s="55"/>
      <c r="UC968" s="55"/>
      <c r="UD968" s="55"/>
      <c r="UE968" s="55"/>
      <c r="UF968" s="55"/>
      <c r="UG968" s="55"/>
      <c r="UH968" s="55"/>
      <c r="UI968" s="55"/>
      <c r="UJ968" s="55"/>
      <c r="UK968" s="55"/>
      <c r="UL968" s="55"/>
      <c r="UM968" s="55"/>
      <c r="UN968" s="55"/>
      <c r="UO968" s="55"/>
      <c r="UP968" s="55"/>
      <c r="UQ968" s="55"/>
      <c r="UR968" s="55"/>
      <c r="US968" s="55"/>
      <c r="UT968" s="55"/>
      <c r="UU968" s="55"/>
      <c r="UV968" s="55"/>
      <c r="UW968" s="55"/>
      <c r="UX968" s="55"/>
      <c r="UY968" s="55"/>
      <c r="UZ968" s="55"/>
      <c r="VA968" s="55"/>
      <c r="VB968" s="55"/>
      <c r="VC968" s="55"/>
      <c r="VD968" s="55"/>
      <c r="VE968" s="55"/>
      <c r="VF968" s="55"/>
      <c r="VG968" s="55"/>
      <c r="VH968" s="55"/>
      <c r="VI968" s="55"/>
      <c r="VJ968" s="55"/>
      <c r="VK968" s="55"/>
      <c r="VL968" s="55"/>
      <c r="VM968" s="55"/>
      <c r="VN968" s="55"/>
      <c r="VO968" s="55"/>
      <c r="VP968" s="55"/>
      <c r="VQ968" s="55"/>
      <c r="VR968" s="55"/>
      <c r="VS968" s="55"/>
      <c r="VT968" s="55"/>
      <c r="VU968" s="55"/>
      <c r="VV968" s="55"/>
      <c r="VW968" s="55"/>
      <c r="VX968" s="55"/>
      <c r="VY968" s="55"/>
      <c r="VZ968" s="55"/>
      <c r="WA968" s="55"/>
      <c r="WB968" s="55"/>
      <c r="WC968" s="55"/>
      <c r="WD968" s="55"/>
      <c r="WE968" s="55"/>
      <c r="WF968" s="55"/>
      <c r="WG968" s="55"/>
      <c r="WH968" s="55"/>
      <c r="WI968" s="55"/>
      <c r="WJ968" s="55"/>
      <c r="WK968" s="55"/>
      <c r="WL968" s="55"/>
      <c r="WM968" s="55"/>
      <c r="WN968" s="55"/>
      <c r="WO968" s="55"/>
      <c r="WP968" s="55"/>
      <c r="WQ968" s="55"/>
      <c r="WR968" s="55"/>
      <c r="WS968" s="55"/>
      <c r="WT968" s="55"/>
      <c r="WU968" s="55"/>
      <c r="WV968" s="55"/>
      <c r="WW968" s="55"/>
      <c r="WX968" s="55"/>
      <c r="WY968" s="55"/>
      <c r="WZ968" s="55"/>
      <c r="XA968" s="55"/>
      <c r="XB968" s="55"/>
      <c r="XC968" s="55"/>
      <c r="XD968" s="55"/>
      <c r="XE968" s="55"/>
      <c r="XF968" s="55"/>
      <c r="XG968" s="55"/>
      <c r="XH968" s="55"/>
      <c r="XI968" s="55"/>
      <c r="XJ968" s="55"/>
      <c r="XK968" s="55"/>
      <c r="XL968" s="55"/>
      <c r="XM968" s="55"/>
      <c r="XN968" s="55"/>
      <c r="XO968" s="55"/>
      <c r="XP968" s="55"/>
      <c r="XQ968" s="55"/>
      <c r="XR968" s="55"/>
      <c r="XS968" s="55"/>
      <c r="XT968" s="55"/>
      <c r="XU968" s="55"/>
      <c r="XV968" s="55"/>
      <c r="XW968" s="55"/>
      <c r="XX968" s="55"/>
      <c r="XY968" s="55"/>
      <c r="XZ968" s="55"/>
      <c r="YA968" s="55"/>
      <c r="YB968" s="55"/>
      <c r="YC968" s="55"/>
      <c r="YD968" s="55"/>
      <c r="YE968" s="55"/>
      <c r="YF968" s="55"/>
      <c r="YG968" s="55"/>
      <c r="YH968" s="55"/>
      <c r="YI968" s="55"/>
      <c r="YJ968" s="55"/>
      <c r="YK968" s="55"/>
      <c r="YL968" s="55"/>
      <c r="YM968" s="55"/>
      <c r="YN968" s="55"/>
      <c r="YO968" s="55"/>
      <c r="YP968" s="55"/>
      <c r="YQ968" s="55"/>
      <c r="YR968" s="55"/>
      <c r="YS968" s="55"/>
      <c r="YT968" s="55"/>
      <c r="YU968" s="55"/>
      <c r="YV968" s="55"/>
      <c r="YW968" s="55"/>
      <c r="YX968" s="55"/>
      <c r="YY968" s="55"/>
      <c r="YZ968" s="55"/>
      <c r="ZA968" s="55"/>
      <c r="ZB968" s="55"/>
      <c r="ZC968" s="55"/>
      <c r="ZD968" s="55"/>
      <c r="ZE968" s="55"/>
      <c r="ZF968" s="55"/>
      <c r="ZG968" s="55"/>
      <c r="ZH968" s="55"/>
      <c r="ZI968" s="55"/>
      <c r="ZJ968" s="55"/>
      <c r="ZK968" s="55"/>
      <c r="ZL968" s="55"/>
      <c r="ZM968" s="55"/>
      <c r="ZN968" s="55"/>
      <c r="ZO968" s="55"/>
      <c r="ZP968" s="55"/>
      <c r="ZQ968" s="55"/>
      <c r="ZR968" s="55"/>
      <c r="ZS968" s="55"/>
      <c r="ZT968" s="55"/>
      <c r="ZU968" s="55"/>
      <c r="ZV968" s="55"/>
      <c r="ZW968" s="55"/>
      <c r="ZX968" s="55"/>
      <c r="ZY968" s="55"/>
      <c r="ZZ968" s="55"/>
    </row>
    <row r="969" spans="1:702" s="55" customFormat="1" hidden="1" outlineLevel="1" x14ac:dyDescent="0.2">
      <c r="A969" s="49"/>
      <c r="B969" s="50"/>
      <c r="C969" s="49" t="s">
        <v>124</v>
      </c>
      <c r="D969" s="51"/>
      <c r="E969" s="170"/>
      <c r="F969" s="53"/>
      <c r="G969" s="170"/>
      <c r="H969" s="43"/>
      <c r="I969" s="132"/>
      <c r="J969" s="170"/>
      <c r="K969" s="190"/>
      <c r="L969" s="178"/>
    </row>
    <row r="970" spans="1:702" s="55" customFormat="1" hidden="1" outlineLevel="1" x14ac:dyDescent="0.2">
      <c r="A970" s="49"/>
      <c r="B970" s="50"/>
      <c r="C970" s="49" t="s">
        <v>137</v>
      </c>
      <c r="D970" s="51"/>
      <c r="E970" s="171"/>
      <c r="F970" s="53"/>
      <c r="G970" s="171"/>
      <c r="H970" s="43"/>
      <c r="I970" s="132"/>
      <c r="J970" s="171"/>
      <c r="K970" s="191"/>
      <c r="L970" s="179"/>
    </row>
    <row r="971" spans="1:702" s="55" customFormat="1" hidden="1" outlineLevel="1" x14ac:dyDescent="0.2">
      <c r="A971" s="49"/>
      <c r="B971" s="50"/>
      <c r="C971" s="49" t="s">
        <v>138</v>
      </c>
      <c r="D971" s="51"/>
      <c r="E971" s="172"/>
      <c r="F971" s="53"/>
      <c r="G971" s="172"/>
      <c r="H971" s="43"/>
      <c r="I971" s="132"/>
      <c r="J971" s="172"/>
      <c r="K971" s="192"/>
      <c r="L971" s="180"/>
    </row>
    <row r="972" spans="1:702" s="63" customFormat="1" collapsed="1" x14ac:dyDescent="0.2">
      <c r="A972" s="41"/>
      <c r="B972" s="60">
        <v>744</v>
      </c>
      <c r="C972" s="79" t="s">
        <v>18</v>
      </c>
      <c r="D972" s="61"/>
      <c r="E972" s="58"/>
      <c r="F972" s="58">
        <f>SUM(F973:F975)</f>
        <v>0</v>
      </c>
      <c r="G972" s="129">
        <f>F972-E972</f>
        <v>0</v>
      </c>
      <c r="H972" s="58">
        <f t="shared" ref="H972" si="233">SUM(H973:H975)</f>
        <v>0</v>
      </c>
      <c r="I972" s="130" t="str">
        <f>IF((OR(I973="SZ",I974="SZ",I975="SZ")),"SZ","AZ")</f>
        <v>AZ</v>
      </c>
      <c r="J972" s="129">
        <f>H972-E972</f>
        <v>0</v>
      </c>
      <c r="K972" s="135">
        <f>IF(F972="",E972,IF(I972="SZ",H972,F972))</f>
        <v>0</v>
      </c>
      <c r="L972" s="129">
        <f>K972-E972</f>
        <v>0</v>
      </c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5"/>
      <c r="BQ972" s="55"/>
      <c r="BR972" s="55"/>
      <c r="BS972" s="55"/>
      <c r="BT972" s="55"/>
      <c r="BU972" s="55"/>
      <c r="BV972" s="55"/>
      <c r="BW972" s="55"/>
      <c r="BX972" s="55"/>
      <c r="BY972" s="55"/>
      <c r="BZ972" s="55"/>
      <c r="CA972" s="55"/>
      <c r="CB972" s="55"/>
      <c r="CC972" s="55"/>
      <c r="CD972" s="55"/>
      <c r="CE972" s="55"/>
      <c r="CF972" s="55"/>
      <c r="CG972" s="55"/>
      <c r="CH972" s="55"/>
      <c r="CI972" s="55"/>
      <c r="CJ972" s="55"/>
      <c r="CK972" s="55"/>
      <c r="CL972" s="55"/>
      <c r="CM972" s="55"/>
      <c r="CN972" s="55"/>
      <c r="CO972" s="55"/>
      <c r="CP972" s="55"/>
      <c r="CQ972" s="55"/>
      <c r="CR972" s="55"/>
      <c r="CS972" s="55"/>
      <c r="CT972" s="55"/>
      <c r="CU972" s="55"/>
      <c r="CV972" s="55"/>
      <c r="CW972" s="55"/>
      <c r="CX972" s="55"/>
      <c r="CY972" s="55"/>
      <c r="CZ972" s="55"/>
      <c r="DA972" s="55"/>
      <c r="DB972" s="55"/>
      <c r="DC972" s="55"/>
      <c r="DD972" s="55"/>
      <c r="DE972" s="55"/>
      <c r="DF972" s="55"/>
      <c r="DG972" s="55"/>
      <c r="DH972" s="55"/>
      <c r="DI972" s="55"/>
      <c r="DJ972" s="55"/>
      <c r="DK972" s="55"/>
      <c r="DL972" s="55"/>
      <c r="DM972" s="55"/>
      <c r="DN972" s="55"/>
      <c r="DO972" s="55"/>
      <c r="DP972" s="55"/>
      <c r="DQ972" s="55"/>
      <c r="DR972" s="55"/>
      <c r="DS972" s="55"/>
      <c r="DT972" s="55"/>
      <c r="DU972" s="55"/>
      <c r="DV972" s="55"/>
      <c r="DW972" s="55"/>
      <c r="DX972" s="55"/>
      <c r="DY972" s="55"/>
      <c r="DZ972" s="55"/>
      <c r="EA972" s="55"/>
      <c r="EB972" s="55"/>
      <c r="EC972" s="55"/>
      <c r="ED972" s="55"/>
      <c r="EE972" s="55"/>
      <c r="EF972" s="55"/>
      <c r="EG972" s="55"/>
      <c r="EH972" s="55"/>
      <c r="EI972" s="55"/>
      <c r="EJ972" s="55"/>
      <c r="EK972" s="55"/>
      <c r="EL972" s="55"/>
      <c r="EM972" s="55"/>
      <c r="EN972" s="55"/>
      <c r="EO972" s="55"/>
      <c r="EP972" s="55"/>
      <c r="EQ972" s="55"/>
      <c r="ER972" s="55"/>
      <c r="ES972" s="55"/>
      <c r="ET972" s="55"/>
      <c r="EU972" s="55"/>
      <c r="EV972" s="55"/>
      <c r="EW972" s="55"/>
      <c r="EX972" s="55"/>
      <c r="EY972" s="55"/>
      <c r="EZ972" s="55"/>
      <c r="FA972" s="55"/>
      <c r="FB972" s="55"/>
      <c r="FC972" s="55"/>
      <c r="FD972" s="55"/>
      <c r="FE972" s="55"/>
      <c r="FF972" s="55"/>
      <c r="FG972" s="55"/>
      <c r="FH972" s="55"/>
      <c r="FI972" s="55"/>
      <c r="FJ972" s="55"/>
      <c r="FK972" s="55"/>
      <c r="FL972" s="55"/>
      <c r="FM972" s="55"/>
      <c r="FN972" s="55"/>
      <c r="FO972" s="55"/>
      <c r="FP972" s="55"/>
      <c r="FQ972" s="55"/>
      <c r="FR972" s="55"/>
      <c r="FS972" s="55"/>
      <c r="FT972" s="55"/>
      <c r="FU972" s="55"/>
      <c r="FV972" s="55"/>
      <c r="FW972" s="55"/>
      <c r="FX972" s="55"/>
      <c r="FY972" s="55"/>
      <c r="FZ972" s="55"/>
      <c r="GA972" s="55"/>
      <c r="GB972" s="55"/>
      <c r="GC972" s="55"/>
      <c r="GD972" s="55"/>
      <c r="GE972" s="55"/>
      <c r="GF972" s="55"/>
      <c r="GG972" s="55"/>
      <c r="GH972" s="55"/>
      <c r="GI972" s="55"/>
      <c r="GJ972" s="55"/>
      <c r="GK972" s="55"/>
      <c r="GL972" s="55"/>
      <c r="GM972" s="55"/>
      <c r="GN972" s="55"/>
      <c r="GO972" s="55"/>
      <c r="GP972" s="55"/>
      <c r="GQ972" s="55"/>
      <c r="GR972" s="55"/>
      <c r="GS972" s="55"/>
      <c r="GT972" s="55"/>
      <c r="GU972" s="55"/>
      <c r="GV972" s="55"/>
      <c r="GW972" s="55"/>
      <c r="GX972" s="55"/>
      <c r="GY972" s="55"/>
      <c r="GZ972" s="55"/>
      <c r="HA972" s="55"/>
      <c r="HB972" s="55"/>
      <c r="HC972" s="55"/>
      <c r="HD972" s="55"/>
      <c r="HE972" s="55"/>
      <c r="HF972" s="55"/>
      <c r="HG972" s="55"/>
      <c r="HH972" s="55"/>
      <c r="HI972" s="55"/>
      <c r="HJ972" s="55"/>
      <c r="HK972" s="55"/>
      <c r="HL972" s="55"/>
      <c r="HM972" s="55"/>
      <c r="HN972" s="55"/>
      <c r="HO972" s="55"/>
      <c r="HP972" s="55"/>
      <c r="HQ972" s="55"/>
      <c r="HR972" s="55"/>
      <c r="HS972" s="55"/>
      <c r="HT972" s="55"/>
      <c r="HU972" s="55"/>
      <c r="HV972" s="55"/>
      <c r="HW972" s="55"/>
      <c r="HX972" s="55"/>
      <c r="HY972" s="55"/>
      <c r="HZ972" s="55"/>
      <c r="IA972" s="55"/>
      <c r="IB972" s="55"/>
      <c r="IC972" s="55"/>
      <c r="ID972" s="55"/>
      <c r="IE972" s="55"/>
      <c r="IF972" s="55"/>
      <c r="IG972" s="55"/>
      <c r="IH972" s="55"/>
      <c r="II972" s="55"/>
      <c r="IJ972" s="55"/>
      <c r="IK972" s="55"/>
      <c r="IL972" s="55"/>
      <c r="IM972" s="55"/>
      <c r="IN972" s="55"/>
      <c r="IO972" s="55"/>
      <c r="IP972" s="55"/>
      <c r="IQ972" s="55"/>
      <c r="IR972" s="55"/>
      <c r="IS972" s="55"/>
      <c r="IT972" s="55"/>
      <c r="IU972" s="55"/>
      <c r="IV972" s="55"/>
      <c r="IW972" s="55"/>
      <c r="IX972" s="55"/>
      <c r="IY972" s="55"/>
      <c r="IZ972" s="55"/>
      <c r="JA972" s="55"/>
      <c r="JB972" s="55"/>
      <c r="JC972" s="55"/>
      <c r="JD972" s="55"/>
      <c r="JE972" s="55"/>
      <c r="JF972" s="55"/>
      <c r="JG972" s="55"/>
      <c r="JH972" s="55"/>
      <c r="JI972" s="55"/>
      <c r="JJ972" s="55"/>
      <c r="JK972" s="55"/>
      <c r="JL972" s="55"/>
      <c r="JM972" s="55"/>
      <c r="JN972" s="55"/>
      <c r="JO972" s="55"/>
      <c r="JP972" s="55"/>
      <c r="JQ972" s="55"/>
      <c r="JR972" s="55"/>
      <c r="JS972" s="55"/>
      <c r="JT972" s="55"/>
      <c r="JU972" s="55"/>
      <c r="JV972" s="55"/>
      <c r="JW972" s="55"/>
      <c r="JX972" s="55"/>
      <c r="JY972" s="55"/>
      <c r="JZ972" s="55"/>
      <c r="KA972" s="55"/>
      <c r="KB972" s="55"/>
      <c r="KC972" s="55"/>
      <c r="KD972" s="55"/>
      <c r="KE972" s="55"/>
      <c r="KF972" s="55"/>
      <c r="KG972" s="55"/>
      <c r="KH972" s="55"/>
      <c r="KI972" s="55"/>
      <c r="KJ972" s="55"/>
      <c r="KK972" s="55"/>
      <c r="KL972" s="55"/>
      <c r="KM972" s="55"/>
      <c r="KN972" s="55"/>
      <c r="KO972" s="55"/>
      <c r="KP972" s="55"/>
      <c r="KQ972" s="55"/>
      <c r="KR972" s="55"/>
      <c r="KS972" s="55"/>
      <c r="KT972" s="55"/>
      <c r="KU972" s="55"/>
      <c r="KV972" s="55"/>
      <c r="KW972" s="55"/>
      <c r="KX972" s="55"/>
      <c r="KY972" s="55"/>
      <c r="KZ972" s="55"/>
      <c r="LA972" s="55"/>
      <c r="LB972" s="55"/>
      <c r="LC972" s="55"/>
      <c r="LD972" s="55"/>
      <c r="LE972" s="55"/>
      <c r="LF972" s="55"/>
      <c r="LG972" s="55"/>
      <c r="LH972" s="55"/>
      <c r="LI972" s="55"/>
      <c r="LJ972" s="55"/>
      <c r="LK972" s="55"/>
      <c r="LL972" s="55"/>
      <c r="LM972" s="55"/>
      <c r="LN972" s="55"/>
      <c r="LO972" s="55"/>
      <c r="LP972" s="55"/>
      <c r="LQ972" s="55"/>
      <c r="LR972" s="55"/>
      <c r="LS972" s="55"/>
      <c r="LT972" s="55"/>
      <c r="LU972" s="55"/>
      <c r="LV972" s="55"/>
      <c r="LW972" s="55"/>
      <c r="LX972" s="55"/>
      <c r="LY972" s="55"/>
      <c r="LZ972" s="55"/>
      <c r="MA972" s="55"/>
      <c r="MB972" s="55"/>
      <c r="MC972" s="55"/>
      <c r="MD972" s="55"/>
      <c r="ME972" s="55"/>
      <c r="MF972" s="55"/>
      <c r="MG972" s="55"/>
      <c r="MH972" s="55"/>
      <c r="MI972" s="55"/>
      <c r="MJ972" s="55"/>
      <c r="MK972" s="55"/>
      <c r="ML972" s="55"/>
      <c r="MM972" s="55"/>
      <c r="MN972" s="55"/>
      <c r="MO972" s="55"/>
      <c r="MP972" s="55"/>
      <c r="MQ972" s="55"/>
      <c r="MR972" s="55"/>
      <c r="MS972" s="55"/>
      <c r="MT972" s="55"/>
      <c r="MU972" s="55"/>
      <c r="MV972" s="55"/>
      <c r="MW972" s="55"/>
      <c r="MX972" s="55"/>
      <c r="MY972" s="55"/>
      <c r="MZ972" s="55"/>
      <c r="NA972" s="55"/>
      <c r="NB972" s="55"/>
      <c r="NC972" s="55"/>
      <c r="ND972" s="55"/>
      <c r="NE972" s="55"/>
      <c r="NF972" s="55"/>
      <c r="NG972" s="55"/>
      <c r="NH972" s="55"/>
      <c r="NI972" s="55"/>
      <c r="NJ972" s="55"/>
      <c r="NK972" s="55"/>
      <c r="NL972" s="55"/>
      <c r="NM972" s="55"/>
      <c r="NN972" s="55"/>
      <c r="NO972" s="55"/>
      <c r="NP972" s="55"/>
      <c r="NQ972" s="55"/>
      <c r="NR972" s="55"/>
      <c r="NS972" s="55"/>
      <c r="NT972" s="55"/>
      <c r="NU972" s="55"/>
      <c r="NV972" s="55"/>
      <c r="NW972" s="55"/>
      <c r="NX972" s="55"/>
      <c r="NY972" s="55"/>
      <c r="NZ972" s="55"/>
      <c r="OA972" s="55"/>
      <c r="OB972" s="55"/>
      <c r="OC972" s="55"/>
      <c r="OD972" s="55"/>
      <c r="OE972" s="55"/>
      <c r="OF972" s="55"/>
      <c r="OG972" s="55"/>
      <c r="OH972" s="55"/>
      <c r="OI972" s="55"/>
      <c r="OJ972" s="55"/>
      <c r="OK972" s="55"/>
      <c r="OL972" s="55"/>
      <c r="OM972" s="55"/>
      <c r="ON972" s="55"/>
      <c r="OO972" s="55"/>
      <c r="OP972" s="55"/>
      <c r="OQ972" s="55"/>
      <c r="OR972" s="55"/>
      <c r="OS972" s="55"/>
      <c r="OT972" s="55"/>
      <c r="OU972" s="55"/>
      <c r="OV972" s="55"/>
      <c r="OW972" s="55"/>
      <c r="OX972" s="55"/>
      <c r="OY972" s="55"/>
      <c r="OZ972" s="55"/>
      <c r="PA972" s="55"/>
      <c r="PB972" s="55"/>
      <c r="PC972" s="55"/>
      <c r="PD972" s="55"/>
      <c r="PE972" s="55"/>
      <c r="PF972" s="55"/>
      <c r="PG972" s="55"/>
      <c r="PH972" s="55"/>
      <c r="PI972" s="55"/>
      <c r="PJ972" s="55"/>
      <c r="PK972" s="55"/>
      <c r="PL972" s="55"/>
      <c r="PM972" s="55"/>
      <c r="PN972" s="55"/>
      <c r="PO972" s="55"/>
      <c r="PP972" s="55"/>
      <c r="PQ972" s="55"/>
      <c r="PR972" s="55"/>
      <c r="PS972" s="55"/>
      <c r="PT972" s="55"/>
      <c r="PU972" s="55"/>
      <c r="PV972" s="55"/>
      <c r="PW972" s="55"/>
      <c r="PX972" s="55"/>
      <c r="PY972" s="55"/>
      <c r="PZ972" s="55"/>
      <c r="QA972" s="55"/>
      <c r="QB972" s="55"/>
      <c r="QC972" s="55"/>
      <c r="QD972" s="55"/>
      <c r="QE972" s="55"/>
      <c r="QF972" s="55"/>
      <c r="QG972" s="55"/>
      <c r="QH972" s="55"/>
      <c r="QI972" s="55"/>
      <c r="QJ972" s="55"/>
      <c r="QK972" s="55"/>
      <c r="QL972" s="55"/>
      <c r="QM972" s="55"/>
      <c r="QN972" s="55"/>
      <c r="QO972" s="55"/>
      <c r="QP972" s="55"/>
      <c r="QQ972" s="55"/>
      <c r="QR972" s="55"/>
      <c r="QS972" s="55"/>
      <c r="QT972" s="55"/>
      <c r="QU972" s="55"/>
      <c r="QV972" s="55"/>
      <c r="QW972" s="55"/>
      <c r="QX972" s="55"/>
      <c r="QY972" s="55"/>
      <c r="QZ972" s="55"/>
      <c r="RA972" s="55"/>
      <c r="RB972" s="55"/>
      <c r="RC972" s="55"/>
      <c r="RD972" s="55"/>
      <c r="RE972" s="55"/>
      <c r="RF972" s="55"/>
      <c r="RG972" s="55"/>
      <c r="RH972" s="55"/>
      <c r="RI972" s="55"/>
      <c r="RJ972" s="55"/>
      <c r="RK972" s="55"/>
      <c r="RL972" s="55"/>
      <c r="RM972" s="55"/>
      <c r="RN972" s="55"/>
      <c r="RO972" s="55"/>
      <c r="RP972" s="55"/>
      <c r="RQ972" s="55"/>
      <c r="RR972" s="55"/>
      <c r="RS972" s="55"/>
      <c r="RT972" s="55"/>
      <c r="RU972" s="55"/>
      <c r="RV972" s="55"/>
      <c r="RW972" s="55"/>
      <c r="RX972" s="55"/>
      <c r="RY972" s="55"/>
      <c r="RZ972" s="55"/>
      <c r="SA972" s="55"/>
      <c r="SB972" s="55"/>
      <c r="SC972" s="55"/>
      <c r="SD972" s="55"/>
      <c r="SE972" s="55"/>
      <c r="SF972" s="55"/>
      <c r="SG972" s="55"/>
      <c r="SH972" s="55"/>
      <c r="SI972" s="55"/>
      <c r="SJ972" s="55"/>
      <c r="SK972" s="55"/>
      <c r="SL972" s="55"/>
      <c r="SM972" s="55"/>
      <c r="SN972" s="55"/>
      <c r="SO972" s="55"/>
      <c r="SP972" s="55"/>
      <c r="SQ972" s="55"/>
      <c r="SR972" s="55"/>
      <c r="SS972" s="55"/>
      <c r="ST972" s="55"/>
      <c r="SU972" s="55"/>
      <c r="SV972" s="55"/>
      <c r="SW972" s="55"/>
      <c r="SX972" s="55"/>
      <c r="SY972" s="55"/>
      <c r="SZ972" s="55"/>
      <c r="TA972" s="55"/>
      <c r="TB972" s="55"/>
      <c r="TC972" s="55"/>
      <c r="TD972" s="55"/>
      <c r="TE972" s="55"/>
      <c r="TF972" s="55"/>
      <c r="TG972" s="55"/>
      <c r="TH972" s="55"/>
      <c r="TI972" s="55"/>
      <c r="TJ972" s="55"/>
      <c r="TK972" s="55"/>
      <c r="TL972" s="55"/>
      <c r="TM972" s="55"/>
      <c r="TN972" s="55"/>
      <c r="TO972" s="55"/>
      <c r="TP972" s="55"/>
      <c r="TQ972" s="55"/>
      <c r="TR972" s="55"/>
      <c r="TS972" s="55"/>
      <c r="TT972" s="55"/>
      <c r="TU972" s="55"/>
      <c r="TV972" s="55"/>
      <c r="TW972" s="55"/>
      <c r="TX972" s="55"/>
      <c r="TY972" s="55"/>
      <c r="TZ972" s="55"/>
      <c r="UA972" s="55"/>
      <c r="UB972" s="55"/>
      <c r="UC972" s="55"/>
      <c r="UD972" s="55"/>
      <c r="UE972" s="55"/>
      <c r="UF972" s="55"/>
      <c r="UG972" s="55"/>
      <c r="UH972" s="55"/>
      <c r="UI972" s="55"/>
      <c r="UJ972" s="55"/>
      <c r="UK972" s="55"/>
      <c r="UL972" s="55"/>
      <c r="UM972" s="55"/>
      <c r="UN972" s="55"/>
      <c r="UO972" s="55"/>
      <c r="UP972" s="55"/>
      <c r="UQ972" s="55"/>
      <c r="UR972" s="55"/>
      <c r="US972" s="55"/>
      <c r="UT972" s="55"/>
      <c r="UU972" s="55"/>
      <c r="UV972" s="55"/>
      <c r="UW972" s="55"/>
      <c r="UX972" s="55"/>
      <c r="UY972" s="55"/>
      <c r="UZ972" s="55"/>
      <c r="VA972" s="55"/>
      <c r="VB972" s="55"/>
      <c r="VC972" s="55"/>
      <c r="VD972" s="55"/>
      <c r="VE972" s="55"/>
      <c r="VF972" s="55"/>
      <c r="VG972" s="55"/>
      <c r="VH972" s="55"/>
      <c r="VI972" s="55"/>
      <c r="VJ972" s="55"/>
      <c r="VK972" s="55"/>
      <c r="VL972" s="55"/>
      <c r="VM972" s="55"/>
      <c r="VN972" s="55"/>
      <c r="VO972" s="55"/>
      <c r="VP972" s="55"/>
      <c r="VQ972" s="55"/>
      <c r="VR972" s="55"/>
      <c r="VS972" s="55"/>
      <c r="VT972" s="55"/>
      <c r="VU972" s="55"/>
      <c r="VV972" s="55"/>
      <c r="VW972" s="55"/>
      <c r="VX972" s="55"/>
      <c r="VY972" s="55"/>
      <c r="VZ972" s="55"/>
      <c r="WA972" s="55"/>
      <c r="WB972" s="55"/>
      <c r="WC972" s="55"/>
      <c r="WD972" s="55"/>
      <c r="WE972" s="55"/>
      <c r="WF972" s="55"/>
      <c r="WG972" s="55"/>
      <c r="WH972" s="55"/>
      <c r="WI972" s="55"/>
      <c r="WJ972" s="55"/>
      <c r="WK972" s="55"/>
      <c r="WL972" s="55"/>
      <c r="WM972" s="55"/>
      <c r="WN972" s="55"/>
      <c r="WO972" s="55"/>
      <c r="WP972" s="55"/>
      <c r="WQ972" s="55"/>
      <c r="WR972" s="55"/>
      <c r="WS972" s="55"/>
      <c r="WT972" s="55"/>
      <c r="WU972" s="55"/>
      <c r="WV972" s="55"/>
      <c r="WW972" s="55"/>
      <c r="WX972" s="55"/>
      <c r="WY972" s="55"/>
      <c r="WZ972" s="55"/>
      <c r="XA972" s="55"/>
      <c r="XB972" s="55"/>
      <c r="XC972" s="55"/>
      <c r="XD972" s="55"/>
      <c r="XE972" s="55"/>
      <c r="XF972" s="55"/>
      <c r="XG972" s="55"/>
      <c r="XH972" s="55"/>
      <c r="XI972" s="55"/>
      <c r="XJ972" s="55"/>
      <c r="XK972" s="55"/>
      <c r="XL972" s="55"/>
      <c r="XM972" s="55"/>
      <c r="XN972" s="55"/>
      <c r="XO972" s="55"/>
      <c r="XP972" s="55"/>
      <c r="XQ972" s="55"/>
      <c r="XR972" s="55"/>
      <c r="XS972" s="55"/>
      <c r="XT972" s="55"/>
      <c r="XU972" s="55"/>
      <c r="XV972" s="55"/>
      <c r="XW972" s="55"/>
      <c r="XX972" s="55"/>
      <c r="XY972" s="55"/>
      <c r="XZ972" s="55"/>
      <c r="YA972" s="55"/>
      <c r="YB972" s="55"/>
      <c r="YC972" s="55"/>
      <c r="YD972" s="55"/>
      <c r="YE972" s="55"/>
      <c r="YF972" s="55"/>
      <c r="YG972" s="55"/>
      <c r="YH972" s="55"/>
      <c r="YI972" s="55"/>
      <c r="YJ972" s="55"/>
      <c r="YK972" s="55"/>
      <c r="YL972" s="55"/>
      <c r="YM972" s="55"/>
      <c r="YN972" s="55"/>
      <c r="YO972" s="55"/>
      <c r="YP972" s="55"/>
      <c r="YQ972" s="55"/>
      <c r="YR972" s="55"/>
      <c r="YS972" s="55"/>
      <c r="YT972" s="55"/>
      <c r="YU972" s="55"/>
      <c r="YV972" s="55"/>
      <c r="YW972" s="55"/>
      <c r="YX972" s="55"/>
      <c r="YY972" s="55"/>
      <c r="YZ972" s="55"/>
      <c r="ZA972" s="55"/>
      <c r="ZB972" s="55"/>
      <c r="ZC972" s="55"/>
      <c r="ZD972" s="55"/>
      <c r="ZE972" s="55"/>
      <c r="ZF972" s="55"/>
      <c r="ZG972" s="55"/>
      <c r="ZH972" s="55"/>
      <c r="ZI972" s="55"/>
      <c r="ZJ972" s="55"/>
      <c r="ZK972" s="55"/>
      <c r="ZL972" s="55"/>
      <c r="ZM972" s="55"/>
      <c r="ZN972" s="55"/>
      <c r="ZO972" s="55"/>
      <c r="ZP972" s="55"/>
      <c r="ZQ972" s="55"/>
      <c r="ZR972" s="55"/>
      <c r="ZS972" s="55"/>
      <c r="ZT972" s="55"/>
      <c r="ZU972" s="55"/>
      <c r="ZV972" s="55"/>
      <c r="ZW972" s="55"/>
      <c r="ZX972" s="55"/>
      <c r="ZY972" s="55"/>
      <c r="ZZ972" s="55"/>
    </row>
    <row r="973" spans="1:702" s="55" customFormat="1" hidden="1" outlineLevel="1" x14ac:dyDescent="0.2">
      <c r="A973" s="49"/>
      <c r="B973" s="50"/>
      <c r="C973" s="49" t="s">
        <v>124</v>
      </c>
      <c r="D973" s="51"/>
      <c r="E973" s="170"/>
      <c r="F973" s="53"/>
      <c r="G973" s="170"/>
      <c r="H973" s="43"/>
      <c r="I973" s="132"/>
      <c r="J973" s="170"/>
      <c r="K973" s="190"/>
      <c r="L973" s="178"/>
    </row>
    <row r="974" spans="1:702" s="55" customFormat="1" hidden="1" outlineLevel="1" x14ac:dyDescent="0.2">
      <c r="A974" s="49"/>
      <c r="B974" s="50"/>
      <c r="C974" s="49" t="s">
        <v>137</v>
      </c>
      <c r="D974" s="51"/>
      <c r="E974" s="171"/>
      <c r="F974" s="53"/>
      <c r="G974" s="171"/>
      <c r="H974" s="43"/>
      <c r="I974" s="132"/>
      <c r="J974" s="171"/>
      <c r="K974" s="191"/>
      <c r="L974" s="179"/>
    </row>
    <row r="975" spans="1:702" s="55" customFormat="1" hidden="1" outlineLevel="1" x14ac:dyDescent="0.2">
      <c r="A975" s="49"/>
      <c r="B975" s="50"/>
      <c r="C975" s="49" t="s">
        <v>138</v>
      </c>
      <c r="D975" s="51"/>
      <c r="E975" s="172"/>
      <c r="F975" s="53"/>
      <c r="G975" s="172"/>
      <c r="H975" s="43"/>
      <c r="I975" s="132"/>
      <c r="J975" s="172"/>
      <c r="K975" s="192"/>
      <c r="L975" s="180"/>
    </row>
    <row r="976" spans="1:702" s="63" customFormat="1" collapsed="1" x14ac:dyDescent="0.2">
      <c r="A976" s="41"/>
      <c r="B976" s="60">
        <v>745</v>
      </c>
      <c r="C976" s="79" t="s">
        <v>284</v>
      </c>
      <c r="D976" s="61"/>
      <c r="E976" s="58"/>
      <c r="F976" s="58">
        <f>SUM(F977:F979)</f>
        <v>0</v>
      </c>
      <c r="G976" s="129">
        <f>F976-E976</f>
        <v>0</v>
      </c>
      <c r="H976" s="58">
        <f t="shared" ref="H976" si="234">SUM(H977:H979)</f>
        <v>0</v>
      </c>
      <c r="I976" s="130" t="str">
        <f>IF((OR(I977="SZ",I978="SZ",I979="SZ")),"SZ","AZ")</f>
        <v>AZ</v>
      </c>
      <c r="J976" s="129">
        <f>H976-E976</f>
        <v>0</v>
      </c>
      <c r="K976" s="135">
        <f>IF(F976="",E976,IF(I976="SZ",H976,F976))</f>
        <v>0</v>
      </c>
      <c r="L976" s="129">
        <f>K976-E976</f>
        <v>0</v>
      </c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5"/>
      <c r="BQ976" s="55"/>
      <c r="BR976" s="55"/>
      <c r="BS976" s="55"/>
      <c r="BT976" s="55"/>
      <c r="BU976" s="55"/>
      <c r="BV976" s="55"/>
      <c r="BW976" s="55"/>
      <c r="BX976" s="55"/>
      <c r="BY976" s="55"/>
      <c r="BZ976" s="55"/>
      <c r="CA976" s="55"/>
      <c r="CB976" s="55"/>
      <c r="CC976" s="55"/>
      <c r="CD976" s="55"/>
      <c r="CE976" s="55"/>
      <c r="CF976" s="55"/>
      <c r="CG976" s="55"/>
      <c r="CH976" s="55"/>
      <c r="CI976" s="55"/>
      <c r="CJ976" s="55"/>
      <c r="CK976" s="55"/>
      <c r="CL976" s="55"/>
      <c r="CM976" s="55"/>
      <c r="CN976" s="55"/>
      <c r="CO976" s="55"/>
      <c r="CP976" s="55"/>
      <c r="CQ976" s="55"/>
      <c r="CR976" s="55"/>
      <c r="CS976" s="55"/>
      <c r="CT976" s="55"/>
      <c r="CU976" s="55"/>
      <c r="CV976" s="55"/>
      <c r="CW976" s="55"/>
      <c r="CX976" s="55"/>
      <c r="CY976" s="55"/>
      <c r="CZ976" s="55"/>
      <c r="DA976" s="55"/>
      <c r="DB976" s="55"/>
      <c r="DC976" s="55"/>
      <c r="DD976" s="55"/>
      <c r="DE976" s="55"/>
      <c r="DF976" s="55"/>
      <c r="DG976" s="55"/>
      <c r="DH976" s="55"/>
      <c r="DI976" s="55"/>
      <c r="DJ976" s="55"/>
      <c r="DK976" s="55"/>
      <c r="DL976" s="55"/>
      <c r="DM976" s="55"/>
      <c r="DN976" s="55"/>
      <c r="DO976" s="55"/>
      <c r="DP976" s="55"/>
      <c r="DQ976" s="55"/>
      <c r="DR976" s="55"/>
      <c r="DS976" s="55"/>
      <c r="DT976" s="55"/>
      <c r="DU976" s="55"/>
      <c r="DV976" s="55"/>
      <c r="DW976" s="55"/>
      <c r="DX976" s="55"/>
      <c r="DY976" s="55"/>
      <c r="DZ976" s="55"/>
      <c r="EA976" s="55"/>
      <c r="EB976" s="55"/>
      <c r="EC976" s="55"/>
      <c r="ED976" s="55"/>
      <c r="EE976" s="55"/>
      <c r="EF976" s="55"/>
      <c r="EG976" s="55"/>
      <c r="EH976" s="55"/>
      <c r="EI976" s="55"/>
      <c r="EJ976" s="55"/>
      <c r="EK976" s="55"/>
      <c r="EL976" s="55"/>
      <c r="EM976" s="55"/>
      <c r="EN976" s="55"/>
      <c r="EO976" s="55"/>
      <c r="EP976" s="55"/>
      <c r="EQ976" s="55"/>
      <c r="ER976" s="55"/>
      <c r="ES976" s="55"/>
      <c r="ET976" s="55"/>
      <c r="EU976" s="55"/>
      <c r="EV976" s="55"/>
      <c r="EW976" s="55"/>
      <c r="EX976" s="55"/>
      <c r="EY976" s="55"/>
      <c r="EZ976" s="55"/>
      <c r="FA976" s="55"/>
      <c r="FB976" s="55"/>
      <c r="FC976" s="55"/>
      <c r="FD976" s="55"/>
      <c r="FE976" s="55"/>
      <c r="FF976" s="55"/>
      <c r="FG976" s="55"/>
      <c r="FH976" s="55"/>
      <c r="FI976" s="55"/>
      <c r="FJ976" s="55"/>
      <c r="FK976" s="55"/>
      <c r="FL976" s="55"/>
      <c r="FM976" s="55"/>
      <c r="FN976" s="55"/>
      <c r="FO976" s="55"/>
      <c r="FP976" s="55"/>
      <c r="FQ976" s="55"/>
      <c r="FR976" s="55"/>
      <c r="FS976" s="55"/>
      <c r="FT976" s="55"/>
      <c r="FU976" s="55"/>
      <c r="FV976" s="55"/>
      <c r="FW976" s="55"/>
      <c r="FX976" s="55"/>
      <c r="FY976" s="55"/>
      <c r="FZ976" s="55"/>
      <c r="GA976" s="55"/>
      <c r="GB976" s="55"/>
      <c r="GC976" s="55"/>
      <c r="GD976" s="55"/>
      <c r="GE976" s="55"/>
      <c r="GF976" s="55"/>
      <c r="GG976" s="55"/>
      <c r="GH976" s="55"/>
      <c r="GI976" s="55"/>
      <c r="GJ976" s="55"/>
      <c r="GK976" s="55"/>
      <c r="GL976" s="55"/>
      <c r="GM976" s="55"/>
      <c r="GN976" s="55"/>
      <c r="GO976" s="55"/>
      <c r="GP976" s="55"/>
      <c r="GQ976" s="55"/>
      <c r="GR976" s="55"/>
      <c r="GS976" s="55"/>
      <c r="GT976" s="55"/>
      <c r="GU976" s="55"/>
      <c r="GV976" s="55"/>
      <c r="GW976" s="55"/>
      <c r="GX976" s="55"/>
      <c r="GY976" s="55"/>
      <c r="GZ976" s="55"/>
      <c r="HA976" s="55"/>
      <c r="HB976" s="55"/>
      <c r="HC976" s="55"/>
      <c r="HD976" s="55"/>
      <c r="HE976" s="55"/>
      <c r="HF976" s="55"/>
      <c r="HG976" s="55"/>
      <c r="HH976" s="55"/>
      <c r="HI976" s="55"/>
      <c r="HJ976" s="55"/>
      <c r="HK976" s="55"/>
      <c r="HL976" s="55"/>
      <c r="HM976" s="55"/>
      <c r="HN976" s="55"/>
      <c r="HO976" s="55"/>
      <c r="HP976" s="55"/>
      <c r="HQ976" s="55"/>
      <c r="HR976" s="55"/>
      <c r="HS976" s="55"/>
      <c r="HT976" s="55"/>
      <c r="HU976" s="55"/>
      <c r="HV976" s="55"/>
      <c r="HW976" s="55"/>
      <c r="HX976" s="55"/>
      <c r="HY976" s="55"/>
      <c r="HZ976" s="55"/>
      <c r="IA976" s="55"/>
      <c r="IB976" s="55"/>
      <c r="IC976" s="55"/>
      <c r="ID976" s="55"/>
      <c r="IE976" s="55"/>
      <c r="IF976" s="55"/>
      <c r="IG976" s="55"/>
      <c r="IH976" s="55"/>
      <c r="II976" s="55"/>
      <c r="IJ976" s="55"/>
      <c r="IK976" s="55"/>
      <c r="IL976" s="55"/>
      <c r="IM976" s="55"/>
      <c r="IN976" s="55"/>
      <c r="IO976" s="55"/>
      <c r="IP976" s="55"/>
      <c r="IQ976" s="55"/>
      <c r="IR976" s="55"/>
      <c r="IS976" s="55"/>
      <c r="IT976" s="55"/>
      <c r="IU976" s="55"/>
      <c r="IV976" s="55"/>
      <c r="IW976" s="55"/>
      <c r="IX976" s="55"/>
      <c r="IY976" s="55"/>
      <c r="IZ976" s="55"/>
      <c r="JA976" s="55"/>
      <c r="JB976" s="55"/>
      <c r="JC976" s="55"/>
      <c r="JD976" s="55"/>
      <c r="JE976" s="55"/>
      <c r="JF976" s="55"/>
      <c r="JG976" s="55"/>
      <c r="JH976" s="55"/>
      <c r="JI976" s="55"/>
      <c r="JJ976" s="55"/>
      <c r="JK976" s="55"/>
      <c r="JL976" s="55"/>
      <c r="JM976" s="55"/>
      <c r="JN976" s="55"/>
      <c r="JO976" s="55"/>
      <c r="JP976" s="55"/>
      <c r="JQ976" s="55"/>
      <c r="JR976" s="55"/>
      <c r="JS976" s="55"/>
      <c r="JT976" s="55"/>
      <c r="JU976" s="55"/>
      <c r="JV976" s="55"/>
      <c r="JW976" s="55"/>
      <c r="JX976" s="55"/>
      <c r="JY976" s="55"/>
      <c r="JZ976" s="55"/>
      <c r="KA976" s="55"/>
      <c r="KB976" s="55"/>
      <c r="KC976" s="55"/>
      <c r="KD976" s="55"/>
      <c r="KE976" s="55"/>
      <c r="KF976" s="55"/>
      <c r="KG976" s="55"/>
      <c r="KH976" s="55"/>
      <c r="KI976" s="55"/>
      <c r="KJ976" s="55"/>
      <c r="KK976" s="55"/>
      <c r="KL976" s="55"/>
      <c r="KM976" s="55"/>
      <c r="KN976" s="55"/>
      <c r="KO976" s="55"/>
      <c r="KP976" s="55"/>
      <c r="KQ976" s="55"/>
      <c r="KR976" s="55"/>
      <c r="KS976" s="55"/>
      <c r="KT976" s="55"/>
      <c r="KU976" s="55"/>
      <c r="KV976" s="55"/>
      <c r="KW976" s="55"/>
      <c r="KX976" s="55"/>
      <c r="KY976" s="55"/>
      <c r="KZ976" s="55"/>
      <c r="LA976" s="55"/>
      <c r="LB976" s="55"/>
      <c r="LC976" s="55"/>
      <c r="LD976" s="55"/>
      <c r="LE976" s="55"/>
      <c r="LF976" s="55"/>
      <c r="LG976" s="55"/>
      <c r="LH976" s="55"/>
      <c r="LI976" s="55"/>
      <c r="LJ976" s="55"/>
      <c r="LK976" s="55"/>
      <c r="LL976" s="55"/>
      <c r="LM976" s="55"/>
      <c r="LN976" s="55"/>
      <c r="LO976" s="55"/>
      <c r="LP976" s="55"/>
      <c r="LQ976" s="55"/>
      <c r="LR976" s="55"/>
      <c r="LS976" s="55"/>
      <c r="LT976" s="55"/>
      <c r="LU976" s="55"/>
      <c r="LV976" s="55"/>
      <c r="LW976" s="55"/>
      <c r="LX976" s="55"/>
      <c r="LY976" s="55"/>
      <c r="LZ976" s="55"/>
      <c r="MA976" s="55"/>
      <c r="MB976" s="55"/>
      <c r="MC976" s="55"/>
      <c r="MD976" s="55"/>
      <c r="ME976" s="55"/>
      <c r="MF976" s="55"/>
      <c r="MG976" s="55"/>
      <c r="MH976" s="55"/>
      <c r="MI976" s="55"/>
      <c r="MJ976" s="55"/>
      <c r="MK976" s="55"/>
      <c r="ML976" s="55"/>
      <c r="MM976" s="55"/>
      <c r="MN976" s="55"/>
      <c r="MO976" s="55"/>
      <c r="MP976" s="55"/>
      <c r="MQ976" s="55"/>
      <c r="MR976" s="55"/>
      <c r="MS976" s="55"/>
      <c r="MT976" s="55"/>
      <c r="MU976" s="55"/>
      <c r="MV976" s="55"/>
      <c r="MW976" s="55"/>
      <c r="MX976" s="55"/>
      <c r="MY976" s="55"/>
      <c r="MZ976" s="55"/>
      <c r="NA976" s="55"/>
      <c r="NB976" s="55"/>
      <c r="NC976" s="55"/>
      <c r="ND976" s="55"/>
      <c r="NE976" s="55"/>
      <c r="NF976" s="55"/>
      <c r="NG976" s="55"/>
      <c r="NH976" s="55"/>
      <c r="NI976" s="55"/>
      <c r="NJ976" s="55"/>
      <c r="NK976" s="55"/>
      <c r="NL976" s="55"/>
      <c r="NM976" s="55"/>
      <c r="NN976" s="55"/>
      <c r="NO976" s="55"/>
      <c r="NP976" s="55"/>
      <c r="NQ976" s="55"/>
      <c r="NR976" s="55"/>
      <c r="NS976" s="55"/>
      <c r="NT976" s="55"/>
      <c r="NU976" s="55"/>
      <c r="NV976" s="55"/>
      <c r="NW976" s="55"/>
      <c r="NX976" s="55"/>
      <c r="NY976" s="55"/>
      <c r="NZ976" s="55"/>
      <c r="OA976" s="55"/>
      <c r="OB976" s="55"/>
      <c r="OC976" s="55"/>
      <c r="OD976" s="55"/>
      <c r="OE976" s="55"/>
      <c r="OF976" s="55"/>
      <c r="OG976" s="55"/>
      <c r="OH976" s="55"/>
      <c r="OI976" s="55"/>
      <c r="OJ976" s="55"/>
      <c r="OK976" s="55"/>
      <c r="OL976" s="55"/>
      <c r="OM976" s="55"/>
      <c r="ON976" s="55"/>
      <c r="OO976" s="55"/>
      <c r="OP976" s="55"/>
      <c r="OQ976" s="55"/>
      <c r="OR976" s="55"/>
      <c r="OS976" s="55"/>
      <c r="OT976" s="55"/>
      <c r="OU976" s="55"/>
      <c r="OV976" s="55"/>
      <c r="OW976" s="55"/>
      <c r="OX976" s="55"/>
      <c r="OY976" s="55"/>
      <c r="OZ976" s="55"/>
      <c r="PA976" s="55"/>
      <c r="PB976" s="55"/>
      <c r="PC976" s="55"/>
      <c r="PD976" s="55"/>
      <c r="PE976" s="55"/>
      <c r="PF976" s="55"/>
      <c r="PG976" s="55"/>
      <c r="PH976" s="55"/>
      <c r="PI976" s="55"/>
      <c r="PJ976" s="55"/>
      <c r="PK976" s="55"/>
      <c r="PL976" s="55"/>
      <c r="PM976" s="55"/>
      <c r="PN976" s="55"/>
      <c r="PO976" s="55"/>
      <c r="PP976" s="55"/>
      <c r="PQ976" s="55"/>
      <c r="PR976" s="55"/>
      <c r="PS976" s="55"/>
      <c r="PT976" s="55"/>
      <c r="PU976" s="55"/>
      <c r="PV976" s="55"/>
      <c r="PW976" s="55"/>
      <c r="PX976" s="55"/>
      <c r="PY976" s="55"/>
      <c r="PZ976" s="55"/>
      <c r="QA976" s="55"/>
      <c r="QB976" s="55"/>
      <c r="QC976" s="55"/>
      <c r="QD976" s="55"/>
      <c r="QE976" s="55"/>
      <c r="QF976" s="55"/>
      <c r="QG976" s="55"/>
      <c r="QH976" s="55"/>
      <c r="QI976" s="55"/>
      <c r="QJ976" s="55"/>
      <c r="QK976" s="55"/>
      <c r="QL976" s="55"/>
      <c r="QM976" s="55"/>
      <c r="QN976" s="55"/>
      <c r="QO976" s="55"/>
      <c r="QP976" s="55"/>
      <c r="QQ976" s="55"/>
      <c r="QR976" s="55"/>
      <c r="QS976" s="55"/>
      <c r="QT976" s="55"/>
      <c r="QU976" s="55"/>
      <c r="QV976" s="55"/>
      <c r="QW976" s="55"/>
      <c r="QX976" s="55"/>
      <c r="QY976" s="55"/>
      <c r="QZ976" s="55"/>
      <c r="RA976" s="55"/>
      <c r="RB976" s="55"/>
      <c r="RC976" s="55"/>
      <c r="RD976" s="55"/>
      <c r="RE976" s="55"/>
      <c r="RF976" s="55"/>
      <c r="RG976" s="55"/>
      <c r="RH976" s="55"/>
      <c r="RI976" s="55"/>
      <c r="RJ976" s="55"/>
      <c r="RK976" s="55"/>
      <c r="RL976" s="55"/>
      <c r="RM976" s="55"/>
      <c r="RN976" s="55"/>
      <c r="RO976" s="55"/>
      <c r="RP976" s="55"/>
      <c r="RQ976" s="55"/>
      <c r="RR976" s="55"/>
      <c r="RS976" s="55"/>
      <c r="RT976" s="55"/>
      <c r="RU976" s="55"/>
      <c r="RV976" s="55"/>
      <c r="RW976" s="55"/>
      <c r="RX976" s="55"/>
      <c r="RY976" s="55"/>
      <c r="RZ976" s="55"/>
      <c r="SA976" s="55"/>
      <c r="SB976" s="55"/>
      <c r="SC976" s="55"/>
      <c r="SD976" s="55"/>
      <c r="SE976" s="55"/>
      <c r="SF976" s="55"/>
      <c r="SG976" s="55"/>
      <c r="SH976" s="55"/>
      <c r="SI976" s="55"/>
      <c r="SJ976" s="55"/>
      <c r="SK976" s="55"/>
      <c r="SL976" s="55"/>
      <c r="SM976" s="55"/>
      <c r="SN976" s="55"/>
      <c r="SO976" s="55"/>
      <c r="SP976" s="55"/>
      <c r="SQ976" s="55"/>
      <c r="SR976" s="55"/>
      <c r="SS976" s="55"/>
      <c r="ST976" s="55"/>
      <c r="SU976" s="55"/>
      <c r="SV976" s="55"/>
      <c r="SW976" s="55"/>
      <c r="SX976" s="55"/>
      <c r="SY976" s="55"/>
      <c r="SZ976" s="55"/>
      <c r="TA976" s="55"/>
      <c r="TB976" s="55"/>
      <c r="TC976" s="55"/>
      <c r="TD976" s="55"/>
      <c r="TE976" s="55"/>
      <c r="TF976" s="55"/>
      <c r="TG976" s="55"/>
      <c r="TH976" s="55"/>
      <c r="TI976" s="55"/>
      <c r="TJ976" s="55"/>
      <c r="TK976" s="55"/>
      <c r="TL976" s="55"/>
      <c r="TM976" s="55"/>
      <c r="TN976" s="55"/>
      <c r="TO976" s="55"/>
      <c r="TP976" s="55"/>
      <c r="TQ976" s="55"/>
      <c r="TR976" s="55"/>
      <c r="TS976" s="55"/>
      <c r="TT976" s="55"/>
      <c r="TU976" s="55"/>
      <c r="TV976" s="55"/>
      <c r="TW976" s="55"/>
      <c r="TX976" s="55"/>
      <c r="TY976" s="55"/>
      <c r="TZ976" s="55"/>
      <c r="UA976" s="55"/>
      <c r="UB976" s="55"/>
      <c r="UC976" s="55"/>
      <c r="UD976" s="55"/>
      <c r="UE976" s="55"/>
      <c r="UF976" s="55"/>
      <c r="UG976" s="55"/>
      <c r="UH976" s="55"/>
      <c r="UI976" s="55"/>
      <c r="UJ976" s="55"/>
      <c r="UK976" s="55"/>
      <c r="UL976" s="55"/>
      <c r="UM976" s="55"/>
      <c r="UN976" s="55"/>
      <c r="UO976" s="55"/>
      <c r="UP976" s="55"/>
      <c r="UQ976" s="55"/>
      <c r="UR976" s="55"/>
      <c r="US976" s="55"/>
      <c r="UT976" s="55"/>
      <c r="UU976" s="55"/>
      <c r="UV976" s="55"/>
      <c r="UW976" s="55"/>
      <c r="UX976" s="55"/>
      <c r="UY976" s="55"/>
      <c r="UZ976" s="55"/>
      <c r="VA976" s="55"/>
      <c r="VB976" s="55"/>
      <c r="VC976" s="55"/>
      <c r="VD976" s="55"/>
      <c r="VE976" s="55"/>
      <c r="VF976" s="55"/>
      <c r="VG976" s="55"/>
      <c r="VH976" s="55"/>
      <c r="VI976" s="55"/>
      <c r="VJ976" s="55"/>
      <c r="VK976" s="55"/>
      <c r="VL976" s="55"/>
      <c r="VM976" s="55"/>
      <c r="VN976" s="55"/>
      <c r="VO976" s="55"/>
      <c r="VP976" s="55"/>
      <c r="VQ976" s="55"/>
      <c r="VR976" s="55"/>
      <c r="VS976" s="55"/>
      <c r="VT976" s="55"/>
      <c r="VU976" s="55"/>
      <c r="VV976" s="55"/>
      <c r="VW976" s="55"/>
      <c r="VX976" s="55"/>
      <c r="VY976" s="55"/>
      <c r="VZ976" s="55"/>
      <c r="WA976" s="55"/>
      <c r="WB976" s="55"/>
      <c r="WC976" s="55"/>
      <c r="WD976" s="55"/>
      <c r="WE976" s="55"/>
      <c r="WF976" s="55"/>
      <c r="WG976" s="55"/>
      <c r="WH976" s="55"/>
      <c r="WI976" s="55"/>
      <c r="WJ976" s="55"/>
      <c r="WK976" s="55"/>
      <c r="WL976" s="55"/>
      <c r="WM976" s="55"/>
      <c r="WN976" s="55"/>
      <c r="WO976" s="55"/>
      <c r="WP976" s="55"/>
      <c r="WQ976" s="55"/>
      <c r="WR976" s="55"/>
      <c r="WS976" s="55"/>
      <c r="WT976" s="55"/>
      <c r="WU976" s="55"/>
      <c r="WV976" s="55"/>
      <c r="WW976" s="55"/>
      <c r="WX976" s="55"/>
      <c r="WY976" s="55"/>
      <c r="WZ976" s="55"/>
      <c r="XA976" s="55"/>
      <c r="XB976" s="55"/>
      <c r="XC976" s="55"/>
      <c r="XD976" s="55"/>
      <c r="XE976" s="55"/>
      <c r="XF976" s="55"/>
      <c r="XG976" s="55"/>
      <c r="XH976" s="55"/>
      <c r="XI976" s="55"/>
      <c r="XJ976" s="55"/>
      <c r="XK976" s="55"/>
      <c r="XL976" s="55"/>
      <c r="XM976" s="55"/>
      <c r="XN976" s="55"/>
      <c r="XO976" s="55"/>
      <c r="XP976" s="55"/>
      <c r="XQ976" s="55"/>
      <c r="XR976" s="55"/>
      <c r="XS976" s="55"/>
      <c r="XT976" s="55"/>
      <c r="XU976" s="55"/>
      <c r="XV976" s="55"/>
      <c r="XW976" s="55"/>
      <c r="XX976" s="55"/>
      <c r="XY976" s="55"/>
      <c r="XZ976" s="55"/>
      <c r="YA976" s="55"/>
      <c r="YB976" s="55"/>
      <c r="YC976" s="55"/>
      <c r="YD976" s="55"/>
      <c r="YE976" s="55"/>
      <c r="YF976" s="55"/>
      <c r="YG976" s="55"/>
      <c r="YH976" s="55"/>
      <c r="YI976" s="55"/>
      <c r="YJ976" s="55"/>
      <c r="YK976" s="55"/>
      <c r="YL976" s="55"/>
      <c r="YM976" s="55"/>
      <c r="YN976" s="55"/>
      <c r="YO976" s="55"/>
      <c r="YP976" s="55"/>
      <c r="YQ976" s="55"/>
      <c r="YR976" s="55"/>
      <c r="YS976" s="55"/>
      <c r="YT976" s="55"/>
      <c r="YU976" s="55"/>
      <c r="YV976" s="55"/>
      <c r="YW976" s="55"/>
      <c r="YX976" s="55"/>
      <c r="YY976" s="55"/>
      <c r="YZ976" s="55"/>
      <c r="ZA976" s="55"/>
      <c r="ZB976" s="55"/>
      <c r="ZC976" s="55"/>
      <c r="ZD976" s="55"/>
      <c r="ZE976" s="55"/>
      <c r="ZF976" s="55"/>
      <c r="ZG976" s="55"/>
      <c r="ZH976" s="55"/>
      <c r="ZI976" s="55"/>
      <c r="ZJ976" s="55"/>
      <c r="ZK976" s="55"/>
      <c r="ZL976" s="55"/>
      <c r="ZM976" s="55"/>
      <c r="ZN976" s="55"/>
      <c r="ZO976" s="55"/>
      <c r="ZP976" s="55"/>
      <c r="ZQ976" s="55"/>
      <c r="ZR976" s="55"/>
      <c r="ZS976" s="55"/>
      <c r="ZT976" s="55"/>
      <c r="ZU976" s="55"/>
      <c r="ZV976" s="55"/>
      <c r="ZW976" s="55"/>
      <c r="ZX976" s="55"/>
      <c r="ZY976" s="55"/>
      <c r="ZZ976" s="55"/>
    </row>
    <row r="977" spans="1:702" s="55" customFormat="1" hidden="1" outlineLevel="1" x14ac:dyDescent="0.2">
      <c r="A977" s="49"/>
      <c r="B977" s="50"/>
      <c r="C977" s="49" t="s">
        <v>124</v>
      </c>
      <c r="D977" s="51"/>
      <c r="E977" s="170"/>
      <c r="F977" s="53"/>
      <c r="G977" s="170"/>
      <c r="H977" s="43"/>
      <c r="I977" s="132"/>
      <c r="J977" s="170"/>
      <c r="K977" s="190"/>
      <c r="L977" s="178"/>
    </row>
    <row r="978" spans="1:702" s="55" customFormat="1" hidden="1" outlineLevel="1" x14ac:dyDescent="0.2">
      <c r="A978" s="49"/>
      <c r="B978" s="50"/>
      <c r="C978" s="49" t="s">
        <v>137</v>
      </c>
      <c r="D978" s="51"/>
      <c r="E978" s="171"/>
      <c r="F978" s="53"/>
      <c r="G978" s="171"/>
      <c r="H978" s="43"/>
      <c r="I978" s="132"/>
      <c r="J978" s="171"/>
      <c r="K978" s="191"/>
      <c r="L978" s="179"/>
    </row>
    <row r="979" spans="1:702" s="55" customFormat="1" hidden="1" outlineLevel="1" x14ac:dyDescent="0.2">
      <c r="A979" s="49"/>
      <c r="B979" s="50"/>
      <c r="C979" s="49" t="s">
        <v>138</v>
      </c>
      <c r="D979" s="51"/>
      <c r="E979" s="172"/>
      <c r="F979" s="53"/>
      <c r="G979" s="172"/>
      <c r="H979" s="43"/>
      <c r="I979" s="132"/>
      <c r="J979" s="172"/>
      <c r="K979" s="192"/>
      <c r="L979" s="180"/>
    </row>
    <row r="980" spans="1:702" s="63" customFormat="1" collapsed="1" x14ac:dyDescent="0.2">
      <c r="A980" s="41"/>
      <c r="B980" s="60">
        <v>746</v>
      </c>
      <c r="C980" s="79" t="s">
        <v>77</v>
      </c>
      <c r="D980" s="61"/>
      <c r="E980" s="58"/>
      <c r="F980" s="58">
        <f>SUM(F981:F983)</f>
        <v>0</v>
      </c>
      <c r="G980" s="129">
        <f>F980-E980</f>
        <v>0</v>
      </c>
      <c r="H980" s="58">
        <f t="shared" ref="H980" si="235">SUM(H981:H983)</f>
        <v>0</v>
      </c>
      <c r="I980" s="130" t="str">
        <f>IF((OR(I981="SZ",I982="SZ",I983="SZ")),"SZ","AZ")</f>
        <v>AZ</v>
      </c>
      <c r="J980" s="129">
        <f>H980-E980</f>
        <v>0</v>
      </c>
      <c r="K980" s="135">
        <f>IF(F980="",E980,IF(I980="SZ",H980,F980))</f>
        <v>0</v>
      </c>
      <c r="L980" s="129">
        <f>K980-E980</f>
        <v>0</v>
      </c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5"/>
      <c r="BQ980" s="55"/>
      <c r="BR980" s="55"/>
      <c r="BS980" s="55"/>
      <c r="BT980" s="55"/>
      <c r="BU980" s="55"/>
      <c r="BV980" s="55"/>
      <c r="BW980" s="55"/>
      <c r="BX980" s="55"/>
      <c r="BY980" s="55"/>
      <c r="BZ980" s="55"/>
      <c r="CA980" s="55"/>
      <c r="CB980" s="55"/>
      <c r="CC980" s="55"/>
      <c r="CD980" s="55"/>
      <c r="CE980" s="55"/>
      <c r="CF980" s="55"/>
      <c r="CG980" s="55"/>
      <c r="CH980" s="55"/>
      <c r="CI980" s="55"/>
      <c r="CJ980" s="55"/>
      <c r="CK980" s="55"/>
      <c r="CL980" s="55"/>
      <c r="CM980" s="55"/>
      <c r="CN980" s="55"/>
      <c r="CO980" s="55"/>
      <c r="CP980" s="55"/>
      <c r="CQ980" s="55"/>
      <c r="CR980" s="55"/>
      <c r="CS980" s="55"/>
      <c r="CT980" s="55"/>
      <c r="CU980" s="55"/>
      <c r="CV980" s="55"/>
      <c r="CW980" s="55"/>
      <c r="CX980" s="55"/>
      <c r="CY980" s="55"/>
      <c r="CZ980" s="55"/>
      <c r="DA980" s="55"/>
      <c r="DB980" s="55"/>
      <c r="DC980" s="55"/>
      <c r="DD980" s="55"/>
      <c r="DE980" s="55"/>
      <c r="DF980" s="55"/>
      <c r="DG980" s="55"/>
      <c r="DH980" s="55"/>
      <c r="DI980" s="55"/>
      <c r="DJ980" s="55"/>
      <c r="DK980" s="55"/>
      <c r="DL980" s="55"/>
      <c r="DM980" s="55"/>
      <c r="DN980" s="55"/>
      <c r="DO980" s="55"/>
      <c r="DP980" s="55"/>
      <c r="DQ980" s="55"/>
      <c r="DR980" s="55"/>
      <c r="DS980" s="55"/>
      <c r="DT980" s="55"/>
      <c r="DU980" s="55"/>
      <c r="DV980" s="55"/>
      <c r="DW980" s="55"/>
      <c r="DX980" s="55"/>
      <c r="DY980" s="55"/>
      <c r="DZ980" s="55"/>
      <c r="EA980" s="55"/>
      <c r="EB980" s="55"/>
      <c r="EC980" s="55"/>
      <c r="ED980" s="55"/>
      <c r="EE980" s="55"/>
      <c r="EF980" s="55"/>
      <c r="EG980" s="55"/>
      <c r="EH980" s="55"/>
      <c r="EI980" s="55"/>
      <c r="EJ980" s="55"/>
      <c r="EK980" s="55"/>
      <c r="EL980" s="55"/>
      <c r="EM980" s="55"/>
      <c r="EN980" s="55"/>
      <c r="EO980" s="55"/>
      <c r="EP980" s="55"/>
      <c r="EQ980" s="55"/>
      <c r="ER980" s="55"/>
      <c r="ES980" s="55"/>
      <c r="ET980" s="55"/>
      <c r="EU980" s="55"/>
      <c r="EV980" s="55"/>
      <c r="EW980" s="55"/>
      <c r="EX980" s="55"/>
      <c r="EY980" s="55"/>
      <c r="EZ980" s="55"/>
      <c r="FA980" s="55"/>
      <c r="FB980" s="55"/>
      <c r="FC980" s="55"/>
      <c r="FD980" s="55"/>
      <c r="FE980" s="55"/>
      <c r="FF980" s="55"/>
      <c r="FG980" s="55"/>
      <c r="FH980" s="55"/>
      <c r="FI980" s="55"/>
      <c r="FJ980" s="55"/>
      <c r="FK980" s="55"/>
      <c r="FL980" s="55"/>
      <c r="FM980" s="55"/>
      <c r="FN980" s="55"/>
      <c r="FO980" s="55"/>
      <c r="FP980" s="55"/>
      <c r="FQ980" s="55"/>
      <c r="FR980" s="55"/>
      <c r="FS980" s="55"/>
      <c r="FT980" s="55"/>
      <c r="FU980" s="55"/>
      <c r="FV980" s="55"/>
      <c r="FW980" s="55"/>
      <c r="FX980" s="55"/>
      <c r="FY980" s="55"/>
      <c r="FZ980" s="55"/>
      <c r="GA980" s="55"/>
      <c r="GB980" s="55"/>
      <c r="GC980" s="55"/>
      <c r="GD980" s="55"/>
      <c r="GE980" s="55"/>
      <c r="GF980" s="55"/>
      <c r="GG980" s="55"/>
      <c r="GH980" s="55"/>
      <c r="GI980" s="55"/>
      <c r="GJ980" s="55"/>
      <c r="GK980" s="55"/>
      <c r="GL980" s="55"/>
      <c r="GM980" s="55"/>
      <c r="GN980" s="55"/>
      <c r="GO980" s="55"/>
      <c r="GP980" s="55"/>
      <c r="GQ980" s="55"/>
      <c r="GR980" s="55"/>
      <c r="GS980" s="55"/>
      <c r="GT980" s="55"/>
      <c r="GU980" s="55"/>
      <c r="GV980" s="55"/>
      <c r="GW980" s="55"/>
      <c r="GX980" s="55"/>
      <c r="GY980" s="55"/>
      <c r="GZ980" s="55"/>
      <c r="HA980" s="55"/>
      <c r="HB980" s="55"/>
      <c r="HC980" s="55"/>
      <c r="HD980" s="55"/>
      <c r="HE980" s="55"/>
      <c r="HF980" s="55"/>
      <c r="HG980" s="55"/>
      <c r="HH980" s="55"/>
      <c r="HI980" s="55"/>
      <c r="HJ980" s="55"/>
      <c r="HK980" s="55"/>
      <c r="HL980" s="55"/>
      <c r="HM980" s="55"/>
      <c r="HN980" s="55"/>
      <c r="HO980" s="55"/>
      <c r="HP980" s="55"/>
      <c r="HQ980" s="55"/>
      <c r="HR980" s="55"/>
      <c r="HS980" s="55"/>
      <c r="HT980" s="55"/>
      <c r="HU980" s="55"/>
      <c r="HV980" s="55"/>
      <c r="HW980" s="55"/>
      <c r="HX980" s="55"/>
      <c r="HY980" s="55"/>
      <c r="HZ980" s="55"/>
      <c r="IA980" s="55"/>
      <c r="IB980" s="55"/>
      <c r="IC980" s="55"/>
      <c r="ID980" s="55"/>
      <c r="IE980" s="55"/>
      <c r="IF980" s="55"/>
      <c r="IG980" s="55"/>
      <c r="IH980" s="55"/>
      <c r="II980" s="55"/>
      <c r="IJ980" s="55"/>
      <c r="IK980" s="55"/>
      <c r="IL980" s="55"/>
      <c r="IM980" s="55"/>
      <c r="IN980" s="55"/>
      <c r="IO980" s="55"/>
      <c r="IP980" s="55"/>
      <c r="IQ980" s="55"/>
      <c r="IR980" s="55"/>
      <c r="IS980" s="55"/>
      <c r="IT980" s="55"/>
      <c r="IU980" s="55"/>
      <c r="IV980" s="55"/>
      <c r="IW980" s="55"/>
      <c r="IX980" s="55"/>
      <c r="IY980" s="55"/>
      <c r="IZ980" s="55"/>
      <c r="JA980" s="55"/>
      <c r="JB980" s="55"/>
      <c r="JC980" s="55"/>
      <c r="JD980" s="55"/>
      <c r="JE980" s="55"/>
      <c r="JF980" s="55"/>
      <c r="JG980" s="55"/>
      <c r="JH980" s="55"/>
      <c r="JI980" s="55"/>
      <c r="JJ980" s="55"/>
      <c r="JK980" s="55"/>
      <c r="JL980" s="55"/>
      <c r="JM980" s="55"/>
      <c r="JN980" s="55"/>
      <c r="JO980" s="55"/>
      <c r="JP980" s="55"/>
      <c r="JQ980" s="55"/>
      <c r="JR980" s="55"/>
      <c r="JS980" s="55"/>
      <c r="JT980" s="55"/>
      <c r="JU980" s="55"/>
      <c r="JV980" s="55"/>
      <c r="JW980" s="55"/>
      <c r="JX980" s="55"/>
      <c r="JY980" s="55"/>
      <c r="JZ980" s="55"/>
      <c r="KA980" s="55"/>
      <c r="KB980" s="55"/>
      <c r="KC980" s="55"/>
      <c r="KD980" s="55"/>
      <c r="KE980" s="55"/>
      <c r="KF980" s="55"/>
      <c r="KG980" s="55"/>
      <c r="KH980" s="55"/>
      <c r="KI980" s="55"/>
      <c r="KJ980" s="55"/>
      <c r="KK980" s="55"/>
      <c r="KL980" s="55"/>
      <c r="KM980" s="55"/>
      <c r="KN980" s="55"/>
      <c r="KO980" s="55"/>
      <c r="KP980" s="55"/>
      <c r="KQ980" s="55"/>
      <c r="KR980" s="55"/>
      <c r="KS980" s="55"/>
      <c r="KT980" s="55"/>
      <c r="KU980" s="55"/>
      <c r="KV980" s="55"/>
      <c r="KW980" s="55"/>
      <c r="KX980" s="55"/>
      <c r="KY980" s="55"/>
      <c r="KZ980" s="55"/>
      <c r="LA980" s="55"/>
      <c r="LB980" s="55"/>
      <c r="LC980" s="55"/>
      <c r="LD980" s="55"/>
      <c r="LE980" s="55"/>
      <c r="LF980" s="55"/>
      <c r="LG980" s="55"/>
      <c r="LH980" s="55"/>
      <c r="LI980" s="55"/>
      <c r="LJ980" s="55"/>
      <c r="LK980" s="55"/>
      <c r="LL980" s="55"/>
      <c r="LM980" s="55"/>
      <c r="LN980" s="55"/>
      <c r="LO980" s="55"/>
      <c r="LP980" s="55"/>
      <c r="LQ980" s="55"/>
      <c r="LR980" s="55"/>
      <c r="LS980" s="55"/>
      <c r="LT980" s="55"/>
      <c r="LU980" s="55"/>
      <c r="LV980" s="55"/>
      <c r="LW980" s="55"/>
      <c r="LX980" s="55"/>
      <c r="LY980" s="55"/>
      <c r="LZ980" s="55"/>
      <c r="MA980" s="55"/>
      <c r="MB980" s="55"/>
      <c r="MC980" s="55"/>
      <c r="MD980" s="55"/>
      <c r="ME980" s="55"/>
      <c r="MF980" s="55"/>
      <c r="MG980" s="55"/>
      <c r="MH980" s="55"/>
      <c r="MI980" s="55"/>
      <c r="MJ980" s="55"/>
      <c r="MK980" s="55"/>
      <c r="ML980" s="55"/>
      <c r="MM980" s="55"/>
      <c r="MN980" s="55"/>
      <c r="MO980" s="55"/>
      <c r="MP980" s="55"/>
      <c r="MQ980" s="55"/>
      <c r="MR980" s="55"/>
      <c r="MS980" s="55"/>
      <c r="MT980" s="55"/>
      <c r="MU980" s="55"/>
      <c r="MV980" s="55"/>
      <c r="MW980" s="55"/>
      <c r="MX980" s="55"/>
      <c r="MY980" s="55"/>
      <c r="MZ980" s="55"/>
      <c r="NA980" s="55"/>
      <c r="NB980" s="55"/>
      <c r="NC980" s="55"/>
      <c r="ND980" s="55"/>
      <c r="NE980" s="55"/>
      <c r="NF980" s="55"/>
      <c r="NG980" s="55"/>
      <c r="NH980" s="55"/>
      <c r="NI980" s="55"/>
      <c r="NJ980" s="55"/>
      <c r="NK980" s="55"/>
      <c r="NL980" s="55"/>
      <c r="NM980" s="55"/>
      <c r="NN980" s="55"/>
      <c r="NO980" s="55"/>
      <c r="NP980" s="55"/>
      <c r="NQ980" s="55"/>
      <c r="NR980" s="55"/>
      <c r="NS980" s="55"/>
      <c r="NT980" s="55"/>
      <c r="NU980" s="55"/>
      <c r="NV980" s="55"/>
      <c r="NW980" s="55"/>
      <c r="NX980" s="55"/>
      <c r="NY980" s="55"/>
      <c r="NZ980" s="55"/>
      <c r="OA980" s="55"/>
      <c r="OB980" s="55"/>
      <c r="OC980" s="55"/>
      <c r="OD980" s="55"/>
      <c r="OE980" s="55"/>
      <c r="OF980" s="55"/>
      <c r="OG980" s="55"/>
      <c r="OH980" s="55"/>
      <c r="OI980" s="55"/>
      <c r="OJ980" s="55"/>
      <c r="OK980" s="55"/>
      <c r="OL980" s="55"/>
      <c r="OM980" s="55"/>
      <c r="ON980" s="55"/>
      <c r="OO980" s="55"/>
      <c r="OP980" s="55"/>
      <c r="OQ980" s="55"/>
      <c r="OR980" s="55"/>
      <c r="OS980" s="55"/>
      <c r="OT980" s="55"/>
      <c r="OU980" s="55"/>
      <c r="OV980" s="55"/>
      <c r="OW980" s="55"/>
      <c r="OX980" s="55"/>
      <c r="OY980" s="55"/>
      <c r="OZ980" s="55"/>
      <c r="PA980" s="55"/>
      <c r="PB980" s="55"/>
      <c r="PC980" s="55"/>
      <c r="PD980" s="55"/>
      <c r="PE980" s="55"/>
      <c r="PF980" s="55"/>
      <c r="PG980" s="55"/>
      <c r="PH980" s="55"/>
      <c r="PI980" s="55"/>
      <c r="PJ980" s="55"/>
      <c r="PK980" s="55"/>
      <c r="PL980" s="55"/>
      <c r="PM980" s="55"/>
      <c r="PN980" s="55"/>
      <c r="PO980" s="55"/>
      <c r="PP980" s="55"/>
      <c r="PQ980" s="55"/>
      <c r="PR980" s="55"/>
      <c r="PS980" s="55"/>
      <c r="PT980" s="55"/>
      <c r="PU980" s="55"/>
      <c r="PV980" s="55"/>
      <c r="PW980" s="55"/>
      <c r="PX980" s="55"/>
      <c r="PY980" s="55"/>
      <c r="PZ980" s="55"/>
      <c r="QA980" s="55"/>
      <c r="QB980" s="55"/>
      <c r="QC980" s="55"/>
      <c r="QD980" s="55"/>
      <c r="QE980" s="55"/>
      <c r="QF980" s="55"/>
      <c r="QG980" s="55"/>
      <c r="QH980" s="55"/>
      <c r="QI980" s="55"/>
      <c r="QJ980" s="55"/>
      <c r="QK980" s="55"/>
      <c r="QL980" s="55"/>
      <c r="QM980" s="55"/>
      <c r="QN980" s="55"/>
      <c r="QO980" s="55"/>
      <c r="QP980" s="55"/>
      <c r="QQ980" s="55"/>
      <c r="QR980" s="55"/>
      <c r="QS980" s="55"/>
      <c r="QT980" s="55"/>
      <c r="QU980" s="55"/>
      <c r="QV980" s="55"/>
      <c r="QW980" s="55"/>
      <c r="QX980" s="55"/>
      <c r="QY980" s="55"/>
      <c r="QZ980" s="55"/>
      <c r="RA980" s="55"/>
      <c r="RB980" s="55"/>
      <c r="RC980" s="55"/>
      <c r="RD980" s="55"/>
      <c r="RE980" s="55"/>
      <c r="RF980" s="55"/>
      <c r="RG980" s="55"/>
      <c r="RH980" s="55"/>
      <c r="RI980" s="55"/>
      <c r="RJ980" s="55"/>
      <c r="RK980" s="55"/>
      <c r="RL980" s="55"/>
      <c r="RM980" s="55"/>
      <c r="RN980" s="55"/>
      <c r="RO980" s="55"/>
      <c r="RP980" s="55"/>
      <c r="RQ980" s="55"/>
      <c r="RR980" s="55"/>
      <c r="RS980" s="55"/>
      <c r="RT980" s="55"/>
      <c r="RU980" s="55"/>
      <c r="RV980" s="55"/>
      <c r="RW980" s="55"/>
      <c r="RX980" s="55"/>
      <c r="RY980" s="55"/>
      <c r="RZ980" s="55"/>
      <c r="SA980" s="55"/>
      <c r="SB980" s="55"/>
      <c r="SC980" s="55"/>
      <c r="SD980" s="55"/>
      <c r="SE980" s="55"/>
      <c r="SF980" s="55"/>
      <c r="SG980" s="55"/>
      <c r="SH980" s="55"/>
      <c r="SI980" s="55"/>
      <c r="SJ980" s="55"/>
      <c r="SK980" s="55"/>
      <c r="SL980" s="55"/>
      <c r="SM980" s="55"/>
      <c r="SN980" s="55"/>
      <c r="SO980" s="55"/>
      <c r="SP980" s="55"/>
      <c r="SQ980" s="55"/>
      <c r="SR980" s="55"/>
      <c r="SS980" s="55"/>
      <c r="ST980" s="55"/>
      <c r="SU980" s="55"/>
      <c r="SV980" s="55"/>
      <c r="SW980" s="55"/>
      <c r="SX980" s="55"/>
      <c r="SY980" s="55"/>
      <c r="SZ980" s="55"/>
      <c r="TA980" s="55"/>
      <c r="TB980" s="55"/>
      <c r="TC980" s="55"/>
      <c r="TD980" s="55"/>
      <c r="TE980" s="55"/>
      <c r="TF980" s="55"/>
      <c r="TG980" s="55"/>
      <c r="TH980" s="55"/>
      <c r="TI980" s="55"/>
      <c r="TJ980" s="55"/>
      <c r="TK980" s="55"/>
      <c r="TL980" s="55"/>
      <c r="TM980" s="55"/>
      <c r="TN980" s="55"/>
      <c r="TO980" s="55"/>
      <c r="TP980" s="55"/>
      <c r="TQ980" s="55"/>
      <c r="TR980" s="55"/>
      <c r="TS980" s="55"/>
      <c r="TT980" s="55"/>
      <c r="TU980" s="55"/>
      <c r="TV980" s="55"/>
      <c r="TW980" s="55"/>
      <c r="TX980" s="55"/>
      <c r="TY980" s="55"/>
      <c r="TZ980" s="55"/>
      <c r="UA980" s="55"/>
      <c r="UB980" s="55"/>
      <c r="UC980" s="55"/>
      <c r="UD980" s="55"/>
      <c r="UE980" s="55"/>
      <c r="UF980" s="55"/>
      <c r="UG980" s="55"/>
      <c r="UH980" s="55"/>
      <c r="UI980" s="55"/>
      <c r="UJ980" s="55"/>
      <c r="UK980" s="55"/>
      <c r="UL980" s="55"/>
      <c r="UM980" s="55"/>
      <c r="UN980" s="55"/>
      <c r="UO980" s="55"/>
      <c r="UP980" s="55"/>
      <c r="UQ980" s="55"/>
      <c r="UR980" s="55"/>
      <c r="US980" s="55"/>
      <c r="UT980" s="55"/>
      <c r="UU980" s="55"/>
      <c r="UV980" s="55"/>
      <c r="UW980" s="55"/>
      <c r="UX980" s="55"/>
      <c r="UY980" s="55"/>
      <c r="UZ980" s="55"/>
      <c r="VA980" s="55"/>
      <c r="VB980" s="55"/>
      <c r="VC980" s="55"/>
      <c r="VD980" s="55"/>
      <c r="VE980" s="55"/>
      <c r="VF980" s="55"/>
      <c r="VG980" s="55"/>
      <c r="VH980" s="55"/>
      <c r="VI980" s="55"/>
      <c r="VJ980" s="55"/>
      <c r="VK980" s="55"/>
      <c r="VL980" s="55"/>
      <c r="VM980" s="55"/>
      <c r="VN980" s="55"/>
      <c r="VO980" s="55"/>
      <c r="VP980" s="55"/>
      <c r="VQ980" s="55"/>
      <c r="VR980" s="55"/>
      <c r="VS980" s="55"/>
      <c r="VT980" s="55"/>
      <c r="VU980" s="55"/>
      <c r="VV980" s="55"/>
      <c r="VW980" s="55"/>
      <c r="VX980" s="55"/>
      <c r="VY980" s="55"/>
      <c r="VZ980" s="55"/>
      <c r="WA980" s="55"/>
      <c r="WB980" s="55"/>
      <c r="WC980" s="55"/>
      <c r="WD980" s="55"/>
      <c r="WE980" s="55"/>
      <c r="WF980" s="55"/>
      <c r="WG980" s="55"/>
      <c r="WH980" s="55"/>
      <c r="WI980" s="55"/>
      <c r="WJ980" s="55"/>
      <c r="WK980" s="55"/>
      <c r="WL980" s="55"/>
      <c r="WM980" s="55"/>
      <c r="WN980" s="55"/>
      <c r="WO980" s="55"/>
      <c r="WP980" s="55"/>
      <c r="WQ980" s="55"/>
      <c r="WR980" s="55"/>
      <c r="WS980" s="55"/>
      <c r="WT980" s="55"/>
      <c r="WU980" s="55"/>
      <c r="WV980" s="55"/>
      <c r="WW980" s="55"/>
      <c r="WX980" s="55"/>
      <c r="WY980" s="55"/>
      <c r="WZ980" s="55"/>
      <c r="XA980" s="55"/>
      <c r="XB980" s="55"/>
      <c r="XC980" s="55"/>
      <c r="XD980" s="55"/>
      <c r="XE980" s="55"/>
      <c r="XF980" s="55"/>
      <c r="XG980" s="55"/>
      <c r="XH980" s="55"/>
      <c r="XI980" s="55"/>
      <c r="XJ980" s="55"/>
      <c r="XK980" s="55"/>
      <c r="XL980" s="55"/>
      <c r="XM980" s="55"/>
      <c r="XN980" s="55"/>
      <c r="XO980" s="55"/>
      <c r="XP980" s="55"/>
      <c r="XQ980" s="55"/>
      <c r="XR980" s="55"/>
      <c r="XS980" s="55"/>
      <c r="XT980" s="55"/>
      <c r="XU980" s="55"/>
      <c r="XV980" s="55"/>
      <c r="XW980" s="55"/>
      <c r="XX980" s="55"/>
      <c r="XY980" s="55"/>
      <c r="XZ980" s="55"/>
      <c r="YA980" s="55"/>
      <c r="YB980" s="55"/>
      <c r="YC980" s="55"/>
      <c r="YD980" s="55"/>
      <c r="YE980" s="55"/>
      <c r="YF980" s="55"/>
      <c r="YG980" s="55"/>
      <c r="YH980" s="55"/>
      <c r="YI980" s="55"/>
      <c r="YJ980" s="55"/>
      <c r="YK980" s="55"/>
      <c r="YL980" s="55"/>
      <c r="YM980" s="55"/>
      <c r="YN980" s="55"/>
      <c r="YO980" s="55"/>
      <c r="YP980" s="55"/>
      <c r="YQ980" s="55"/>
      <c r="YR980" s="55"/>
      <c r="YS980" s="55"/>
      <c r="YT980" s="55"/>
      <c r="YU980" s="55"/>
      <c r="YV980" s="55"/>
      <c r="YW980" s="55"/>
      <c r="YX980" s="55"/>
      <c r="YY980" s="55"/>
      <c r="YZ980" s="55"/>
      <c r="ZA980" s="55"/>
      <c r="ZB980" s="55"/>
      <c r="ZC980" s="55"/>
      <c r="ZD980" s="55"/>
      <c r="ZE980" s="55"/>
      <c r="ZF980" s="55"/>
      <c r="ZG980" s="55"/>
      <c r="ZH980" s="55"/>
      <c r="ZI980" s="55"/>
      <c r="ZJ980" s="55"/>
      <c r="ZK980" s="55"/>
      <c r="ZL980" s="55"/>
      <c r="ZM980" s="55"/>
      <c r="ZN980" s="55"/>
      <c r="ZO980" s="55"/>
      <c r="ZP980" s="55"/>
      <c r="ZQ980" s="55"/>
      <c r="ZR980" s="55"/>
      <c r="ZS980" s="55"/>
      <c r="ZT980" s="55"/>
      <c r="ZU980" s="55"/>
      <c r="ZV980" s="55"/>
      <c r="ZW980" s="55"/>
      <c r="ZX980" s="55"/>
      <c r="ZY980" s="55"/>
      <c r="ZZ980" s="55"/>
    </row>
    <row r="981" spans="1:702" s="55" customFormat="1" hidden="1" outlineLevel="1" x14ac:dyDescent="0.2">
      <c r="A981" s="49"/>
      <c r="B981" s="50"/>
      <c r="C981" s="49" t="s">
        <v>124</v>
      </c>
      <c r="D981" s="51"/>
      <c r="E981" s="170"/>
      <c r="F981" s="53"/>
      <c r="G981" s="170"/>
      <c r="H981" s="43"/>
      <c r="I981" s="132"/>
      <c r="J981" s="170"/>
      <c r="K981" s="190"/>
      <c r="L981" s="178"/>
    </row>
    <row r="982" spans="1:702" s="55" customFormat="1" hidden="1" outlineLevel="1" x14ac:dyDescent="0.2">
      <c r="A982" s="49"/>
      <c r="B982" s="50"/>
      <c r="C982" s="49" t="s">
        <v>137</v>
      </c>
      <c r="D982" s="51"/>
      <c r="E982" s="171"/>
      <c r="F982" s="53"/>
      <c r="G982" s="171"/>
      <c r="H982" s="43"/>
      <c r="I982" s="132"/>
      <c r="J982" s="171"/>
      <c r="K982" s="191"/>
      <c r="L982" s="179"/>
    </row>
    <row r="983" spans="1:702" s="55" customFormat="1" hidden="1" outlineLevel="1" x14ac:dyDescent="0.2">
      <c r="A983" s="49"/>
      <c r="B983" s="50"/>
      <c r="C983" s="49" t="s">
        <v>138</v>
      </c>
      <c r="D983" s="51"/>
      <c r="E983" s="172"/>
      <c r="F983" s="53"/>
      <c r="G983" s="172"/>
      <c r="H983" s="43"/>
      <c r="I983" s="132"/>
      <c r="J983" s="172"/>
      <c r="K983" s="192"/>
      <c r="L983" s="180"/>
    </row>
    <row r="984" spans="1:702" s="63" customFormat="1" collapsed="1" x14ac:dyDescent="0.2">
      <c r="A984" s="41"/>
      <c r="B984" s="60">
        <v>747</v>
      </c>
      <c r="C984" s="79" t="s">
        <v>285</v>
      </c>
      <c r="D984" s="61"/>
      <c r="E984" s="58"/>
      <c r="F984" s="58">
        <f>SUM(F985:F987)</f>
        <v>0</v>
      </c>
      <c r="G984" s="129">
        <f>F984-E984</f>
        <v>0</v>
      </c>
      <c r="H984" s="58">
        <f t="shared" ref="H984" si="236">SUM(H985:H987)</f>
        <v>0</v>
      </c>
      <c r="I984" s="130" t="str">
        <f>IF((OR(I985="SZ",I986="SZ",I987="SZ")),"SZ","AZ")</f>
        <v>AZ</v>
      </c>
      <c r="J984" s="129">
        <f>H984-E984</f>
        <v>0</v>
      </c>
      <c r="K984" s="135">
        <f>IF(F984="",E984,IF(I984="SZ",H984,F984))</f>
        <v>0</v>
      </c>
      <c r="L984" s="129">
        <f>K984-E984</f>
        <v>0</v>
      </c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5"/>
      <c r="BQ984" s="55"/>
      <c r="BR984" s="55"/>
      <c r="BS984" s="55"/>
      <c r="BT984" s="55"/>
      <c r="BU984" s="55"/>
      <c r="BV984" s="55"/>
      <c r="BW984" s="55"/>
      <c r="BX984" s="55"/>
      <c r="BY984" s="55"/>
      <c r="BZ984" s="55"/>
      <c r="CA984" s="55"/>
      <c r="CB984" s="55"/>
      <c r="CC984" s="55"/>
      <c r="CD984" s="55"/>
      <c r="CE984" s="55"/>
      <c r="CF984" s="55"/>
      <c r="CG984" s="55"/>
      <c r="CH984" s="55"/>
      <c r="CI984" s="55"/>
      <c r="CJ984" s="55"/>
      <c r="CK984" s="55"/>
      <c r="CL984" s="55"/>
      <c r="CM984" s="55"/>
      <c r="CN984" s="55"/>
      <c r="CO984" s="55"/>
      <c r="CP984" s="55"/>
      <c r="CQ984" s="55"/>
      <c r="CR984" s="55"/>
      <c r="CS984" s="55"/>
      <c r="CT984" s="55"/>
      <c r="CU984" s="55"/>
      <c r="CV984" s="55"/>
      <c r="CW984" s="55"/>
      <c r="CX984" s="55"/>
      <c r="CY984" s="55"/>
      <c r="CZ984" s="55"/>
      <c r="DA984" s="55"/>
      <c r="DB984" s="55"/>
      <c r="DC984" s="55"/>
      <c r="DD984" s="55"/>
      <c r="DE984" s="55"/>
      <c r="DF984" s="55"/>
      <c r="DG984" s="55"/>
      <c r="DH984" s="55"/>
      <c r="DI984" s="55"/>
      <c r="DJ984" s="55"/>
      <c r="DK984" s="55"/>
      <c r="DL984" s="55"/>
      <c r="DM984" s="55"/>
      <c r="DN984" s="55"/>
      <c r="DO984" s="55"/>
      <c r="DP984" s="55"/>
      <c r="DQ984" s="55"/>
      <c r="DR984" s="55"/>
      <c r="DS984" s="55"/>
      <c r="DT984" s="55"/>
      <c r="DU984" s="55"/>
      <c r="DV984" s="55"/>
      <c r="DW984" s="55"/>
      <c r="DX984" s="55"/>
      <c r="DY984" s="55"/>
      <c r="DZ984" s="55"/>
      <c r="EA984" s="55"/>
      <c r="EB984" s="55"/>
      <c r="EC984" s="55"/>
      <c r="ED984" s="55"/>
      <c r="EE984" s="55"/>
      <c r="EF984" s="55"/>
      <c r="EG984" s="55"/>
      <c r="EH984" s="55"/>
      <c r="EI984" s="55"/>
      <c r="EJ984" s="55"/>
      <c r="EK984" s="55"/>
      <c r="EL984" s="55"/>
      <c r="EM984" s="55"/>
      <c r="EN984" s="55"/>
      <c r="EO984" s="55"/>
      <c r="EP984" s="55"/>
      <c r="EQ984" s="55"/>
      <c r="ER984" s="55"/>
      <c r="ES984" s="55"/>
      <c r="ET984" s="55"/>
      <c r="EU984" s="55"/>
      <c r="EV984" s="55"/>
      <c r="EW984" s="55"/>
      <c r="EX984" s="55"/>
      <c r="EY984" s="55"/>
      <c r="EZ984" s="55"/>
      <c r="FA984" s="55"/>
      <c r="FB984" s="55"/>
      <c r="FC984" s="55"/>
      <c r="FD984" s="55"/>
      <c r="FE984" s="55"/>
      <c r="FF984" s="55"/>
      <c r="FG984" s="55"/>
      <c r="FH984" s="55"/>
      <c r="FI984" s="55"/>
      <c r="FJ984" s="55"/>
      <c r="FK984" s="55"/>
      <c r="FL984" s="55"/>
      <c r="FM984" s="55"/>
      <c r="FN984" s="55"/>
      <c r="FO984" s="55"/>
      <c r="FP984" s="55"/>
      <c r="FQ984" s="55"/>
      <c r="FR984" s="55"/>
      <c r="FS984" s="55"/>
      <c r="FT984" s="55"/>
      <c r="FU984" s="55"/>
      <c r="FV984" s="55"/>
      <c r="FW984" s="55"/>
      <c r="FX984" s="55"/>
      <c r="FY984" s="55"/>
      <c r="FZ984" s="55"/>
      <c r="GA984" s="55"/>
      <c r="GB984" s="55"/>
      <c r="GC984" s="55"/>
      <c r="GD984" s="55"/>
      <c r="GE984" s="55"/>
      <c r="GF984" s="55"/>
      <c r="GG984" s="55"/>
      <c r="GH984" s="55"/>
      <c r="GI984" s="55"/>
      <c r="GJ984" s="55"/>
      <c r="GK984" s="55"/>
      <c r="GL984" s="55"/>
      <c r="GM984" s="55"/>
      <c r="GN984" s="55"/>
      <c r="GO984" s="55"/>
      <c r="GP984" s="55"/>
      <c r="GQ984" s="55"/>
      <c r="GR984" s="55"/>
      <c r="GS984" s="55"/>
      <c r="GT984" s="55"/>
      <c r="GU984" s="55"/>
      <c r="GV984" s="55"/>
      <c r="GW984" s="55"/>
      <c r="GX984" s="55"/>
      <c r="GY984" s="55"/>
      <c r="GZ984" s="55"/>
      <c r="HA984" s="55"/>
      <c r="HB984" s="55"/>
      <c r="HC984" s="55"/>
      <c r="HD984" s="55"/>
      <c r="HE984" s="55"/>
      <c r="HF984" s="55"/>
      <c r="HG984" s="55"/>
      <c r="HH984" s="55"/>
      <c r="HI984" s="55"/>
      <c r="HJ984" s="55"/>
      <c r="HK984" s="55"/>
      <c r="HL984" s="55"/>
      <c r="HM984" s="55"/>
      <c r="HN984" s="55"/>
      <c r="HO984" s="55"/>
      <c r="HP984" s="55"/>
      <c r="HQ984" s="55"/>
      <c r="HR984" s="55"/>
      <c r="HS984" s="55"/>
      <c r="HT984" s="55"/>
      <c r="HU984" s="55"/>
      <c r="HV984" s="55"/>
      <c r="HW984" s="55"/>
      <c r="HX984" s="55"/>
      <c r="HY984" s="55"/>
      <c r="HZ984" s="55"/>
      <c r="IA984" s="55"/>
      <c r="IB984" s="55"/>
      <c r="IC984" s="55"/>
      <c r="ID984" s="55"/>
      <c r="IE984" s="55"/>
      <c r="IF984" s="55"/>
      <c r="IG984" s="55"/>
      <c r="IH984" s="55"/>
      <c r="II984" s="55"/>
      <c r="IJ984" s="55"/>
      <c r="IK984" s="55"/>
      <c r="IL984" s="55"/>
      <c r="IM984" s="55"/>
      <c r="IN984" s="55"/>
      <c r="IO984" s="55"/>
      <c r="IP984" s="55"/>
      <c r="IQ984" s="55"/>
      <c r="IR984" s="55"/>
      <c r="IS984" s="55"/>
      <c r="IT984" s="55"/>
      <c r="IU984" s="55"/>
      <c r="IV984" s="55"/>
      <c r="IW984" s="55"/>
      <c r="IX984" s="55"/>
      <c r="IY984" s="55"/>
      <c r="IZ984" s="55"/>
      <c r="JA984" s="55"/>
      <c r="JB984" s="55"/>
      <c r="JC984" s="55"/>
      <c r="JD984" s="55"/>
      <c r="JE984" s="55"/>
      <c r="JF984" s="55"/>
      <c r="JG984" s="55"/>
      <c r="JH984" s="55"/>
      <c r="JI984" s="55"/>
      <c r="JJ984" s="55"/>
      <c r="JK984" s="55"/>
      <c r="JL984" s="55"/>
      <c r="JM984" s="55"/>
      <c r="JN984" s="55"/>
      <c r="JO984" s="55"/>
      <c r="JP984" s="55"/>
      <c r="JQ984" s="55"/>
      <c r="JR984" s="55"/>
      <c r="JS984" s="55"/>
      <c r="JT984" s="55"/>
      <c r="JU984" s="55"/>
      <c r="JV984" s="55"/>
      <c r="JW984" s="55"/>
      <c r="JX984" s="55"/>
      <c r="JY984" s="55"/>
      <c r="JZ984" s="55"/>
      <c r="KA984" s="55"/>
      <c r="KB984" s="55"/>
      <c r="KC984" s="55"/>
      <c r="KD984" s="55"/>
      <c r="KE984" s="55"/>
      <c r="KF984" s="55"/>
      <c r="KG984" s="55"/>
      <c r="KH984" s="55"/>
      <c r="KI984" s="55"/>
      <c r="KJ984" s="55"/>
      <c r="KK984" s="55"/>
      <c r="KL984" s="55"/>
      <c r="KM984" s="55"/>
      <c r="KN984" s="55"/>
      <c r="KO984" s="55"/>
      <c r="KP984" s="55"/>
      <c r="KQ984" s="55"/>
      <c r="KR984" s="55"/>
      <c r="KS984" s="55"/>
      <c r="KT984" s="55"/>
      <c r="KU984" s="55"/>
      <c r="KV984" s="55"/>
      <c r="KW984" s="55"/>
      <c r="KX984" s="55"/>
      <c r="KY984" s="55"/>
      <c r="KZ984" s="55"/>
      <c r="LA984" s="55"/>
      <c r="LB984" s="55"/>
      <c r="LC984" s="55"/>
      <c r="LD984" s="55"/>
      <c r="LE984" s="55"/>
      <c r="LF984" s="55"/>
      <c r="LG984" s="55"/>
      <c r="LH984" s="55"/>
      <c r="LI984" s="55"/>
      <c r="LJ984" s="55"/>
      <c r="LK984" s="55"/>
      <c r="LL984" s="55"/>
      <c r="LM984" s="55"/>
      <c r="LN984" s="55"/>
      <c r="LO984" s="55"/>
      <c r="LP984" s="55"/>
      <c r="LQ984" s="55"/>
      <c r="LR984" s="55"/>
      <c r="LS984" s="55"/>
      <c r="LT984" s="55"/>
      <c r="LU984" s="55"/>
      <c r="LV984" s="55"/>
      <c r="LW984" s="55"/>
      <c r="LX984" s="55"/>
      <c r="LY984" s="55"/>
      <c r="LZ984" s="55"/>
      <c r="MA984" s="55"/>
      <c r="MB984" s="55"/>
      <c r="MC984" s="55"/>
      <c r="MD984" s="55"/>
      <c r="ME984" s="55"/>
      <c r="MF984" s="55"/>
      <c r="MG984" s="55"/>
      <c r="MH984" s="55"/>
      <c r="MI984" s="55"/>
      <c r="MJ984" s="55"/>
      <c r="MK984" s="55"/>
      <c r="ML984" s="55"/>
      <c r="MM984" s="55"/>
      <c r="MN984" s="55"/>
      <c r="MO984" s="55"/>
      <c r="MP984" s="55"/>
      <c r="MQ984" s="55"/>
      <c r="MR984" s="55"/>
      <c r="MS984" s="55"/>
      <c r="MT984" s="55"/>
      <c r="MU984" s="55"/>
      <c r="MV984" s="55"/>
      <c r="MW984" s="55"/>
      <c r="MX984" s="55"/>
      <c r="MY984" s="55"/>
      <c r="MZ984" s="55"/>
      <c r="NA984" s="55"/>
      <c r="NB984" s="55"/>
      <c r="NC984" s="55"/>
      <c r="ND984" s="55"/>
      <c r="NE984" s="55"/>
      <c r="NF984" s="55"/>
      <c r="NG984" s="55"/>
      <c r="NH984" s="55"/>
      <c r="NI984" s="55"/>
      <c r="NJ984" s="55"/>
      <c r="NK984" s="55"/>
      <c r="NL984" s="55"/>
      <c r="NM984" s="55"/>
      <c r="NN984" s="55"/>
      <c r="NO984" s="55"/>
      <c r="NP984" s="55"/>
      <c r="NQ984" s="55"/>
      <c r="NR984" s="55"/>
      <c r="NS984" s="55"/>
      <c r="NT984" s="55"/>
      <c r="NU984" s="55"/>
      <c r="NV984" s="55"/>
      <c r="NW984" s="55"/>
      <c r="NX984" s="55"/>
      <c r="NY984" s="55"/>
      <c r="NZ984" s="55"/>
      <c r="OA984" s="55"/>
      <c r="OB984" s="55"/>
      <c r="OC984" s="55"/>
      <c r="OD984" s="55"/>
      <c r="OE984" s="55"/>
      <c r="OF984" s="55"/>
      <c r="OG984" s="55"/>
      <c r="OH984" s="55"/>
      <c r="OI984" s="55"/>
      <c r="OJ984" s="55"/>
      <c r="OK984" s="55"/>
      <c r="OL984" s="55"/>
      <c r="OM984" s="55"/>
      <c r="ON984" s="55"/>
      <c r="OO984" s="55"/>
      <c r="OP984" s="55"/>
      <c r="OQ984" s="55"/>
      <c r="OR984" s="55"/>
      <c r="OS984" s="55"/>
      <c r="OT984" s="55"/>
      <c r="OU984" s="55"/>
      <c r="OV984" s="55"/>
      <c r="OW984" s="55"/>
      <c r="OX984" s="55"/>
      <c r="OY984" s="55"/>
      <c r="OZ984" s="55"/>
      <c r="PA984" s="55"/>
      <c r="PB984" s="55"/>
      <c r="PC984" s="55"/>
      <c r="PD984" s="55"/>
      <c r="PE984" s="55"/>
      <c r="PF984" s="55"/>
      <c r="PG984" s="55"/>
      <c r="PH984" s="55"/>
      <c r="PI984" s="55"/>
      <c r="PJ984" s="55"/>
      <c r="PK984" s="55"/>
      <c r="PL984" s="55"/>
      <c r="PM984" s="55"/>
      <c r="PN984" s="55"/>
      <c r="PO984" s="55"/>
      <c r="PP984" s="55"/>
      <c r="PQ984" s="55"/>
      <c r="PR984" s="55"/>
      <c r="PS984" s="55"/>
      <c r="PT984" s="55"/>
      <c r="PU984" s="55"/>
      <c r="PV984" s="55"/>
      <c r="PW984" s="55"/>
      <c r="PX984" s="55"/>
      <c r="PY984" s="55"/>
      <c r="PZ984" s="55"/>
      <c r="QA984" s="55"/>
      <c r="QB984" s="55"/>
      <c r="QC984" s="55"/>
      <c r="QD984" s="55"/>
      <c r="QE984" s="55"/>
      <c r="QF984" s="55"/>
      <c r="QG984" s="55"/>
      <c r="QH984" s="55"/>
      <c r="QI984" s="55"/>
      <c r="QJ984" s="55"/>
      <c r="QK984" s="55"/>
      <c r="QL984" s="55"/>
      <c r="QM984" s="55"/>
      <c r="QN984" s="55"/>
      <c r="QO984" s="55"/>
      <c r="QP984" s="55"/>
      <c r="QQ984" s="55"/>
      <c r="QR984" s="55"/>
      <c r="QS984" s="55"/>
      <c r="QT984" s="55"/>
      <c r="QU984" s="55"/>
      <c r="QV984" s="55"/>
      <c r="QW984" s="55"/>
      <c r="QX984" s="55"/>
      <c r="QY984" s="55"/>
      <c r="QZ984" s="55"/>
      <c r="RA984" s="55"/>
      <c r="RB984" s="55"/>
      <c r="RC984" s="55"/>
      <c r="RD984" s="55"/>
      <c r="RE984" s="55"/>
      <c r="RF984" s="55"/>
      <c r="RG984" s="55"/>
      <c r="RH984" s="55"/>
      <c r="RI984" s="55"/>
      <c r="RJ984" s="55"/>
      <c r="RK984" s="55"/>
      <c r="RL984" s="55"/>
      <c r="RM984" s="55"/>
      <c r="RN984" s="55"/>
      <c r="RO984" s="55"/>
      <c r="RP984" s="55"/>
      <c r="RQ984" s="55"/>
      <c r="RR984" s="55"/>
      <c r="RS984" s="55"/>
      <c r="RT984" s="55"/>
      <c r="RU984" s="55"/>
      <c r="RV984" s="55"/>
      <c r="RW984" s="55"/>
      <c r="RX984" s="55"/>
      <c r="RY984" s="55"/>
      <c r="RZ984" s="55"/>
      <c r="SA984" s="55"/>
      <c r="SB984" s="55"/>
      <c r="SC984" s="55"/>
      <c r="SD984" s="55"/>
      <c r="SE984" s="55"/>
      <c r="SF984" s="55"/>
      <c r="SG984" s="55"/>
      <c r="SH984" s="55"/>
      <c r="SI984" s="55"/>
      <c r="SJ984" s="55"/>
      <c r="SK984" s="55"/>
      <c r="SL984" s="55"/>
      <c r="SM984" s="55"/>
      <c r="SN984" s="55"/>
      <c r="SO984" s="55"/>
      <c r="SP984" s="55"/>
      <c r="SQ984" s="55"/>
      <c r="SR984" s="55"/>
      <c r="SS984" s="55"/>
      <c r="ST984" s="55"/>
      <c r="SU984" s="55"/>
      <c r="SV984" s="55"/>
      <c r="SW984" s="55"/>
      <c r="SX984" s="55"/>
      <c r="SY984" s="55"/>
      <c r="SZ984" s="55"/>
      <c r="TA984" s="55"/>
      <c r="TB984" s="55"/>
      <c r="TC984" s="55"/>
      <c r="TD984" s="55"/>
      <c r="TE984" s="55"/>
      <c r="TF984" s="55"/>
      <c r="TG984" s="55"/>
      <c r="TH984" s="55"/>
      <c r="TI984" s="55"/>
      <c r="TJ984" s="55"/>
      <c r="TK984" s="55"/>
      <c r="TL984" s="55"/>
      <c r="TM984" s="55"/>
      <c r="TN984" s="55"/>
      <c r="TO984" s="55"/>
      <c r="TP984" s="55"/>
      <c r="TQ984" s="55"/>
      <c r="TR984" s="55"/>
      <c r="TS984" s="55"/>
      <c r="TT984" s="55"/>
      <c r="TU984" s="55"/>
      <c r="TV984" s="55"/>
      <c r="TW984" s="55"/>
      <c r="TX984" s="55"/>
      <c r="TY984" s="55"/>
      <c r="TZ984" s="55"/>
      <c r="UA984" s="55"/>
      <c r="UB984" s="55"/>
      <c r="UC984" s="55"/>
      <c r="UD984" s="55"/>
      <c r="UE984" s="55"/>
      <c r="UF984" s="55"/>
      <c r="UG984" s="55"/>
      <c r="UH984" s="55"/>
      <c r="UI984" s="55"/>
      <c r="UJ984" s="55"/>
      <c r="UK984" s="55"/>
      <c r="UL984" s="55"/>
      <c r="UM984" s="55"/>
      <c r="UN984" s="55"/>
      <c r="UO984" s="55"/>
      <c r="UP984" s="55"/>
      <c r="UQ984" s="55"/>
      <c r="UR984" s="55"/>
      <c r="US984" s="55"/>
      <c r="UT984" s="55"/>
      <c r="UU984" s="55"/>
      <c r="UV984" s="55"/>
      <c r="UW984" s="55"/>
      <c r="UX984" s="55"/>
      <c r="UY984" s="55"/>
      <c r="UZ984" s="55"/>
      <c r="VA984" s="55"/>
      <c r="VB984" s="55"/>
      <c r="VC984" s="55"/>
      <c r="VD984" s="55"/>
      <c r="VE984" s="55"/>
      <c r="VF984" s="55"/>
      <c r="VG984" s="55"/>
      <c r="VH984" s="55"/>
      <c r="VI984" s="55"/>
      <c r="VJ984" s="55"/>
      <c r="VK984" s="55"/>
      <c r="VL984" s="55"/>
      <c r="VM984" s="55"/>
      <c r="VN984" s="55"/>
      <c r="VO984" s="55"/>
      <c r="VP984" s="55"/>
      <c r="VQ984" s="55"/>
      <c r="VR984" s="55"/>
      <c r="VS984" s="55"/>
      <c r="VT984" s="55"/>
      <c r="VU984" s="55"/>
      <c r="VV984" s="55"/>
      <c r="VW984" s="55"/>
      <c r="VX984" s="55"/>
      <c r="VY984" s="55"/>
      <c r="VZ984" s="55"/>
      <c r="WA984" s="55"/>
      <c r="WB984" s="55"/>
      <c r="WC984" s="55"/>
      <c r="WD984" s="55"/>
      <c r="WE984" s="55"/>
      <c r="WF984" s="55"/>
      <c r="WG984" s="55"/>
      <c r="WH984" s="55"/>
      <c r="WI984" s="55"/>
      <c r="WJ984" s="55"/>
      <c r="WK984" s="55"/>
      <c r="WL984" s="55"/>
      <c r="WM984" s="55"/>
      <c r="WN984" s="55"/>
      <c r="WO984" s="55"/>
      <c r="WP984" s="55"/>
      <c r="WQ984" s="55"/>
      <c r="WR984" s="55"/>
      <c r="WS984" s="55"/>
      <c r="WT984" s="55"/>
      <c r="WU984" s="55"/>
      <c r="WV984" s="55"/>
      <c r="WW984" s="55"/>
      <c r="WX984" s="55"/>
      <c r="WY984" s="55"/>
      <c r="WZ984" s="55"/>
      <c r="XA984" s="55"/>
      <c r="XB984" s="55"/>
      <c r="XC984" s="55"/>
      <c r="XD984" s="55"/>
      <c r="XE984" s="55"/>
      <c r="XF984" s="55"/>
      <c r="XG984" s="55"/>
      <c r="XH984" s="55"/>
      <c r="XI984" s="55"/>
      <c r="XJ984" s="55"/>
      <c r="XK984" s="55"/>
      <c r="XL984" s="55"/>
      <c r="XM984" s="55"/>
      <c r="XN984" s="55"/>
      <c r="XO984" s="55"/>
      <c r="XP984" s="55"/>
      <c r="XQ984" s="55"/>
      <c r="XR984" s="55"/>
      <c r="XS984" s="55"/>
      <c r="XT984" s="55"/>
      <c r="XU984" s="55"/>
      <c r="XV984" s="55"/>
      <c r="XW984" s="55"/>
      <c r="XX984" s="55"/>
      <c r="XY984" s="55"/>
      <c r="XZ984" s="55"/>
      <c r="YA984" s="55"/>
      <c r="YB984" s="55"/>
      <c r="YC984" s="55"/>
      <c r="YD984" s="55"/>
      <c r="YE984" s="55"/>
      <c r="YF984" s="55"/>
      <c r="YG984" s="55"/>
      <c r="YH984" s="55"/>
      <c r="YI984" s="55"/>
      <c r="YJ984" s="55"/>
      <c r="YK984" s="55"/>
      <c r="YL984" s="55"/>
      <c r="YM984" s="55"/>
      <c r="YN984" s="55"/>
      <c r="YO984" s="55"/>
      <c r="YP984" s="55"/>
      <c r="YQ984" s="55"/>
      <c r="YR984" s="55"/>
      <c r="YS984" s="55"/>
      <c r="YT984" s="55"/>
      <c r="YU984" s="55"/>
      <c r="YV984" s="55"/>
      <c r="YW984" s="55"/>
      <c r="YX984" s="55"/>
      <c r="YY984" s="55"/>
      <c r="YZ984" s="55"/>
      <c r="ZA984" s="55"/>
      <c r="ZB984" s="55"/>
      <c r="ZC984" s="55"/>
      <c r="ZD984" s="55"/>
      <c r="ZE984" s="55"/>
      <c r="ZF984" s="55"/>
      <c r="ZG984" s="55"/>
      <c r="ZH984" s="55"/>
      <c r="ZI984" s="55"/>
      <c r="ZJ984" s="55"/>
      <c r="ZK984" s="55"/>
      <c r="ZL984" s="55"/>
      <c r="ZM984" s="55"/>
      <c r="ZN984" s="55"/>
      <c r="ZO984" s="55"/>
      <c r="ZP984" s="55"/>
      <c r="ZQ984" s="55"/>
      <c r="ZR984" s="55"/>
      <c r="ZS984" s="55"/>
      <c r="ZT984" s="55"/>
      <c r="ZU984" s="55"/>
      <c r="ZV984" s="55"/>
      <c r="ZW984" s="55"/>
      <c r="ZX984" s="55"/>
      <c r="ZY984" s="55"/>
      <c r="ZZ984" s="55"/>
    </row>
    <row r="985" spans="1:702" s="55" customFormat="1" hidden="1" outlineLevel="1" x14ac:dyDescent="0.2">
      <c r="A985" s="49"/>
      <c r="B985" s="50"/>
      <c r="C985" s="49" t="s">
        <v>124</v>
      </c>
      <c r="D985" s="51"/>
      <c r="E985" s="170"/>
      <c r="F985" s="53"/>
      <c r="G985" s="170"/>
      <c r="H985" s="43"/>
      <c r="I985" s="132"/>
      <c r="J985" s="170"/>
      <c r="K985" s="190"/>
      <c r="L985" s="178"/>
    </row>
    <row r="986" spans="1:702" s="55" customFormat="1" hidden="1" outlineLevel="1" x14ac:dyDescent="0.2">
      <c r="A986" s="49"/>
      <c r="B986" s="50"/>
      <c r="C986" s="49" t="s">
        <v>137</v>
      </c>
      <c r="D986" s="51"/>
      <c r="E986" s="171"/>
      <c r="F986" s="53"/>
      <c r="G986" s="171"/>
      <c r="H986" s="43"/>
      <c r="I986" s="132"/>
      <c r="J986" s="171"/>
      <c r="K986" s="191"/>
      <c r="L986" s="179"/>
    </row>
    <row r="987" spans="1:702" s="55" customFormat="1" hidden="1" outlineLevel="1" x14ac:dyDescent="0.2">
      <c r="A987" s="49"/>
      <c r="B987" s="50"/>
      <c r="C987" s="49" t="s">
        <v>138</v>
      </c>
      <c r="D987" s="51"/>
      <c r="E987" s="172"/>
      <c r="F987" s="53"/>
      <c r="G987" s="172"/>
      <c r="H987" s="43"/>
      <c r="I987" s="132"/>
      <c r="J987" s="172"/>
      <c r="K987" s="192"/>
      <c r="L987" s="180"/>
    </row>
    <row r="988" spans="1:702" s="63" customFormat="1" collapsed="1" x14ac:dyDescent="0.2">
      <c r="A988" s="41"/>
      <c r="B988" s="60">
        <v>748</v>
      </c>
      <c r="C988" s="79" t="s">
        <v>286</v>
      </c>
      <c r="D988" s="61"/>
      <c r="E988" s="58"/>
      <c r="F988" s="58">
        <f>SUM(F989:F991)</f>
        <v>0</v>
      </c>
      <c r="G988" s="129">
        <f>F988-E988</f>
        <v>0</v>
      </c>
      <c r="H988" s="58">
        <f t="shared" ref="H988" si="237">SUM(H989:H991)</f>
        <v>0</v>
      </c>
      <c r="I988" s="130" t="str">
        <f>IF((OR(I989="SZ",I990="SZ",I991="SZ")),"SZ","AZ")</f>
        <v>AZ</v>
      </c>
      <c r="J988" s="129">
        <f>H988-E988</f>
        <v>0</v>
      </c>
      <c r="K988" s="135">
        <f>IF(F988="",E988,IF(I988="SZ",H988,F988))</f>
        <v>0</v>
      </c>
      <c r="L988" s="129">
        <f>K988-E988</f>
        <v>0</v>
      </c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5"/>
      <c r="BQ988" s="55"/>
      <c r="BR988" s="55"/>
      <c r="BS988" s="55"/>
      <c r="BT988" s="55"/>
      <c r="BU988" s="55"/>
      <c r="BV988" s="55"/>
      <c r="BW988" s="55"/>
      <c r="BX988" s="55"/>
      <c r="BY988" s="55"/>
      <c r="BZ988" s="55"/>
      <c r="CA988" s="55"/>
      <c r="CB988" s="55"/>
      <c r="CC988" s="55"/>
      <c r="CD988" s="55"/>
      <c r="CE988" s="55"/>
      <c r="CF988" s="55"/>
      <c r="CG988" s="55"/>
      <c r="CH988" s="55"/>
      <c r="CI988" s="55"/>
      <c r="CJ988" s="55"/>
      <c r="CK988" s="55"/>
      <c r="CL988" s="55"/>
      <c r="CM988" s="55"/>
      <c r="CN988" s="55"/>
      <c r="CO988" s="55"/>
      <c r="CP988" s="55"/>
      <c r="CQ988" s="55"/>
      <c r="CR988" s="55"/>
      <c r="CS988" s="55"/>
      <c r="CT988" s="55"/>
      <c r="CU988" s="55"/>
      <c r="CV988" s="55"/>
      <c r="CW988" s="55"/>
      <c r="CX988" s="55"/>
      <c r="CY988" s="55"/>
      <c r="CZ988" s="55"/>
      <c r="DA988" s="55"/>
      <c r="DB988" s="55"/>
      <c r="DC988" s="55"/>
      <c r="DD988" s="55"/>
      <c r="DE988" s="55"/>
      <c r="DF988" s="55"/>
      <c r="DG988" s="55"/>
      <c r="DH988" s="55"/>
      <c r="DI988" s="55"/>
      <c r="DJ988" s="55"/>
      <c r="DK988" s="55"/>
      <c r="DL988" s="55"/>
      <c r="DM988" s="55"/>
      <c r="DN988" s="55"/>
      <c r="DO988" s="55"/>
      <c r="DP988" s="55"/>
      <c r="DQ988" s="55"/>
      <c r="DR988" s="55"/>
      <c r="DS988" s="55"/>
      <c r="DT988" s="55"/>
      <c r="DU988" s="55"/>
      <c r="DV988" s="55"/>
      <c r="DW988" s="55"/>
      <c r="DX988" s="55"/>
      <c r="DY988" s="55"/>
      <c r="DZ988" s="55"/>
      <c r="EA988" s="55"/>
      <c r="EB988" s="55"/>
      <c r="EC988" s="55"/>
      <c r="ED988" s="55"/>
      <c r="EE988" s="55"/>
      <c r="EF988" s="55"/>
      <c r="EG988" s="55"/>
      <c r="EH988" s="55"/>
      <c r="EI988" s="55"/>
      <c r="EJ988" s="55"/>
      <c r="EK988" s="55"/>
      <c r="EL988" s="55"/>
      <c r="EM988" s="55"/>
      <c r="EN988" s="55"/>
      <c r="EO988" s="55"/>
      <c r="EP988" s="55"/>
      <c r="EQ988" s="55"/>
      <c r="ER988" s="55"/>
      <c r="ES988" s="55"/>
      <c r="ET988" s="55"/>
      <c r="EU988" s="55"/>
      <c r="EV988" s="55"/>
      <c r="EW988" s="55"/>
      <c r="EX988" s="55"/>
      <c r="EY988" s="55"/>
      <c r="EZ988" s="55"/>
      <c r="FA988" s="55"/>
      <c r="FB988" s="55"/>
      <c r="FC988" s="55"/>
      <c r="FD988" s="55"/>
      <c r="FE988" s="55"/>
      <c r="FF988" s="55"/>
      <c r="FG988" s="55"/>
      <c r="FH988" s="55"/>
      <c r="FI988" s="55"/>
      <c r="FJ988" s="55"/>
      <c r="FK988" s="55"/>
      <c r="FL988" s="55"/>
      <c r="FM988" s="55"/>
      <c r="FN988" s="55"/>
      <c r="FO988" s="55"/>
      <c r="FP988" s="55"/>
      <c r="FQ988" s="55"/>
      <c r="FR988" s="55"/>
      <c r="FS988" s="55"/>
      <c r="FT988" s="55"/>
      <c r="FU988" s="55"/>
      <c r="FV988" s="55"/>
      <c r="FW988" s="55"/>
      <c r="FX988" s="55"/>
      <c r="FY988" s="55"/>
      <c r="FZ988" s="55"/>
      <c r="GA988" s="55"/>
      <c r="GB988" s="55"/>
      <c r="GC988" s="55"/>
      <c r="GD988" s="55"/>
      <c r="GE988" s="55"/>
      <c r="GF988" s="55"/>
      <c r="GG988" s="55"/>
      <c r="GH988" s="55"/>
      <c r="GI988" s="55"/>
      <c r="GJ988" s="55"/>
      <c r="GK988" s="55"/>
      <c r="GL988" s="55"/>
      <c r="GM988" s="55"/>
      <c r="GN988" s="55"/>
      <c r="GO988" s="55"/>
      <c r="GP988" s="55"/>
      <c r="GQ988" s="55"/>
      <c r="GR988" s="55"/>
      <c r="GS988" s="55"/>
      <c r="GT988" s="55"/>
      <c r="GU988" s="55"/>
      <c r="GV988" s="55"/>
      <c r="GW988" s="55"/>
      <c r="GX988" s="55"/>
      <c r="GY988" s="55"/>
      <c r="GZ988" s="55"/>
      <c r="HA988" s="55"/>
      <c r="HB988" s="55"/>
      <c r="HC988" s="55"/>
      <c r="HD988" s="55"/>
      <c r="HE988" s="55"/>
      <c r="HF988" s="55"/>
      <c r="HG988" s="55"/>
      <c r="HH988" s="55"/>
      <c r="HI988" s="55"/>
      <c r="HJ988" s="55"/>
      <c r="HK988" s="55"/>
      <c r="HL988" s="55"/>
      <c r="HM988" s="55"/>
      <c r="HN988" s="55"/>
      <c r="HO988" s="55"/>
      <c r="HP988" s="55"/>
      <c r="HQ988" s="55"/>
      <c r="HR988" s="55"/>
      <c r="HS988" s="55"/>
      <c r="HT988" s="55"/>
      <c r="HU988" s="55"/>
      <c r="HV988" s="55"/>
      <c r="HW988" s="55"/>
      <c r="HX988" s="55"/>
      <c r="HY988" s="55"/>
      <c r="HZ988" s="55"/>
      <c r="IA988" s="55"/>
      <c r="IB988" s="55"/>
      <c r="IC988" s="55"/>
      <c r="ID988" s="55"/>
      <c r="IE988" s="55"/>
      <c r="IF988" s="55"/>
      <c r="IG988" s="55"/>
      <c r="IH988" s="55"/>
      <c r="II988" s="55"/>
      <c r="IJ988" s="55"/>
      <c r="IK988" s="55"/>
      <c r="IL988" s="55"/>
      <c r="IM988" s="55"/>
      <c r="IN988" s="55"/>
      <c r="IO988" s="55"/>
      <c r="IP988" s="55"/>
      <c r="IQ988" s="55"/>
      <c r="IR988" s="55"/>
      <c r="IS988" s="55"/>
      <c r="IT988" s="55"/>
      <c r="IU988" s="55"/>
      <c r="IV988" s="55"/>
      <c r="IW988" s="55"/>
      <c r="IX988" s="55"/>
      <c r="IY988" s="55"/>
      <c r="IZ988" s="55"/>
      <c r="JA988" s="55"/>
      <c r="JB988" s="55"/>
      <c r="JC988" s="55"/>
      <c r="JD988" s="55"/>
      <c r="JE988" s="55"/>
      <c r="JF988" s="55"/>
      <c r="JG988" s="55"/>
      <c r="JH988" s="55"/>
      <c r="JI988" s="55"/>
      <c r="JJ988" s="55"/>
      <c r="JK988" s="55"/>
      <c r="JL988" s="55"/>
      <c r="JM988" s="55"/>
      <c r="JN988" s="55"/>
      <c r="JO988" s="55"/>
      <c r="JP988" s="55"/>
      <c r="JQ988" s="55"/>
      <c r="JR988" s="55"/>
      <c r="JS988" s="55"/>
      <c r="JT988" s="55"/>
      <c r="JU988" s="55"/>
      <c r="JV988" s="55"/>
      <c r="JW988" s="55"/>
      <c r="JX988" s="55"/>
      <c r="JY988" s="55"/>
      <c r="JZ988" s="55"/>
      <c r="KA988" s="55"/>
      <c r="KB988" s="55"/>
      <c r="KC988" s="55"/>
      <c r="KD988" s="55"/>
      <c r="KE988" s="55"/>
      <c r="KF988" s="55"/>
      <c r="KG988" s="55"/>
      <c r="KH988" s="55"/>
      <c r="KI988" s="55"/>
      <c r="KJ988" s="55"/>
      <c r="KK988" s="55"/>
      <c r="KL988" s="55"/>
      <c r="KM988" s="55"/>
      <c r="KN988" s="55"/>
      <c r="KO988" s="55"/>
      <c r="KP988" s="55"/>
      <c r="KQ988" s="55"/>
      <c r="KR988" s="55"/>
      <c r="KS988" s="55"/>
      <c r="KT988" s="55"/>
      <c r="KU988" s="55"/>
      <c r="KV988" s="55"/>
      <c r="KW988" s="55"/>
      <c r="KX988" s="55"/>
      <c r="KY988" s="55"/>
      <c r="KZ988" s="55"/>
      <c r="LA988" s="55"/>
      <c r="LB988" s="55"/>
      <c r="LC988" s="55"/>
      <c r="LD988" s="55"/>
      <c r="LE988" s="55"/>
      <c r="LF988" s="55"/>
      <c r="LG988" s="55"/>
      <c r="LH988" s="55"/>
      <c r="LI988" s="55"/>
      <c r="LJ988" s="55"/>
      <c r="LK988" s="55"/>
      <c r="LL988" s="55"/>
      <c r="LM988" s="55"/>
      <c r="LN988" s="55"/>
      <c r="LO988" s="55"/>
      <c r="LP988" s="55"/>
      <c r="LQ988" s="55"/>
      <c r="LR988" s="55"/>
      <c r="LS988" s="55"/>
      <c r="LT988" s="55"/>
      <c r="LU988" s="55"/>
      <c r="LV988" s="55"/>
      <c r="LW988" s="55"/>
      <c r="LX988" s="55"/>
      <c r="LY988" s="55"/>
      <c r="LZ988" s="55"/>
      <c r="MA988" s="55"/>
      <c r="MB988" s="55"/>
      <c r="MC988" s="55"/>
      <c r="MD988" s="55"/>
      <c r="ME988" s="55"/>
      <c r="MF988" s="55"/>
      <c r="MG988" s="55"/>
      <c r="MH988" s="55"/>
      <c r="MI988" s="55"/>
      <c r="MJ988" s="55"/>
      <c r="MK988" s="55"/>
      <c r="ML988" s="55"/>
      <c r="MM988" s="55"/>
      <c r="MN988" s="55"/>
      <c r="MO988" s="55"/>
      <c r="MP988" s="55"/>
      <c r="MQ988" s="55"/>
      <c r="MR988" s="55"/>
      <c r="MS988" s="55"/>
      <c r="MT988" s="55"/>
      <c r="MU988" s="55"/>
      <c r="MV988" s="55"/>
      <c r="MW988" s="55"/>
      <c r="MX988" s="55"/>
      <c r="MY988" s="55"/>
      <c r="MZ988" s="55"/>
      <c r="NA988" s="55"/>
      <c r="NB988" s="55"/>
      <c r="NC988" s="55"/>
      <c r="ND988" s="55"/>
      <c r="NE988" s="55"/>
      <c r="NF988" s="55"/>
      <c r="NG988" s="55"/>
      <c r="NH988" s="55"/>
      <c r="NI988" s="55"/>
      <c r="NJ988" s="55"/>
      <c r="NK988" s="55"/>
      <c r="NL988" s="55"/>
      <c r="NM988" s="55"/>
      <c r="NN988" s="55"/>
      <c r="NO988" s="55"/>
      <c r="NP988" s="55"/>
      <c r="NQ988" s="55"/>
      <c r="NR988" s="55"/>
      <c r="NS988" s="55"/>
      <c r="NT988" s="55"/>
      <c r="NU988" s="55"/>
      <c r="NV988" s="55"/>
      <c r="NW988" s="55"/>
      <c r="NX988" s="55"/>
      <c r="NY988" s="55"/>
      <c r="NZ988" s="55"/>
      <c r="OA988" s="55"/>
      <c r="OB988" s="55"/>
      <c r="OC988" s="55"/>
      <c r="OD988" s="55"/>
      <c r="OE988" s="55"/>
      <c r="OF988" s="55"/>
      <c r="OG988" s="55"/>
      <c r="OH988" s="55"/>
      <c r="OI988" s="55"/>
      <c r="OJ988" s="55"/>
      <c r="OK988" s="55"/>
      <c r="OL988" s="55"/>
      <c r="OM988" s="55"/>
      <c r="ON988" s="55"/>
      <c r="OO988" s="55"/>
      <c r="OP988" s="55"/>
      <c r="OQ988" s="55"/>
      <c r="OR988" s="55"/>
      <c r="OS988" s="55"/>
      <c r="OT988" s="55"/>
      <c r="OU988" s="55"/>
      <c r="OV988" s="55"/>
      <c r="OW988" s="55"/>
      <c r="OX988" s="55"/>
      <c r="OY988" s="55"/>
      <c r="OZ988" s="55"/>
      <c r="PA988" s="55"/>
      <c r="PB988" s="55"/>
      <c r="PC988" s="55"/>
      <c r="PD988" s="55"/>
      <c r="PE988" s="55"/>
      <c r="PF988" s="55"/>
      <c r="PG988" s="55"/>
      <c r="PH988" s="55"/>
      <c r="PI988" s="55"/>
      <c r="PJ988" s="55"/>
      <c r="PK988" s="55"/>
      <c r="PL988" s="55"/>
      <c r="PM988" s="55"/>
      <c r="PN988" s="55"/>
      <c r="PO988" s="55"/>
      <c r="PP988" s="55"/>
      <c r="PQ988" s="55"/>
      <c r="PR988" s="55"/>
      <c r="PS988" s="55"/>
      <c r="PT988" s="55"/>
      <c r="PU988" s="55"/>
      <c r="PV988" s="55"/>
      <c r="PW988" s="55"/>
      <c r="PX988" s="55"/>
      <c r="PY988" s="55"/>
      <c r="PZ988" s="55"/>
      <c r="QA988" s="55"/>
      <c r="QB988" s="55"/>
      <c r="QC988" s="55"/>
      <c r="QD988" s="55"/>
      <c r="QE988" s="55"/>
      <c r="QF988" s="55"/>
      <c r="QG988" s="55"/>
      <c r="QH988" s="55"/>
      <c r="QI988" s="55"/>
      <c r="QJ988" s="55"/>
      <c r="QK988" s="55"/>
      <c r="QL988" s="55"/>
      <c r="QM988" s="55"/>
      <c r="QN988" s="55"/>
      <c r="QO988" s="55"/>
      <c r="QP988" s="55"/>
      <c r="QQ988" s="55"/>
      <c r="QR988" s="55"/>
      <c r="QS988" s="55"/>
      <c r="QT988" s="55"/>
      <c r="QU988" s="55"/>
      <c r="QV988" s="55"/>
      <c r="QW988" s="55"/>
      <c r="QX988" s="55"/>
      <c r="QY988" s="55"/>
      <c r="QZ988" s="55"/>
      <c r="RA988" s="55"/>
      <c r="RB988" s="55"/>
      <c r="RC988" s="55"/>
      <c r="RD988" s="55"/>
      <c r="RE988" s="55"/>
      <c r="RF988" s="55"/>
      <c r="RG988" s="55"/>
      <c r="RH988" s="55"/>
      <c r="RI988" s="55"/>
      <c r="RJ988" s="55"/>
      <c r="RK988" s="55"/>
      <c r="RL988" s="55"/>
      <c r="RM988" s="55"/>
      <c r="RN988" s="55"/>
      <c r="RO988" s="55"/>
      <c r="RP988" s="55"/>
      <c r="RQ988" s="55"/>
      <c r="RR988" s="55"/>
      <c r="RS988" s="55"/>
      <c r="RT988" s="55"/>
      <c r="RU988" s="55"/>
      <c r="RV988" s="55"/>
      <c r="RW988" s="55"/>
      <c r="RX988" s="55"/>
      <c r="RY988" s="55"/>
      <c r="RZ988" s="55"/>
      <c r="SA988" s="55"/>
      <c r="SB988" s="55"/>
      <c r="SC988" s="55"/>
      <c r="SD988" s="55"/>
      <c r="SE988" s="55"/>
      <c r="SF988" s="55"/>
      <c r="SG988" s="55"/>
      <c r="SH988" s="55"/>
      <c r="SI988" s="55"/>
      <c r="SJ988" s="55"/>
      <c r="SK988" s="55"/>
      <c r="SL988" s="55"/>
      <c r="SM988" s="55"/>
      <c r="SN988" s="55"/>
      <c r="SO988" s="55"/>
      <c r="SP988" s="55"/>
      <c r="SQ988" s="55"/>
      <c r="SR988" s="55"/>
      <c r="SS988" s="55"/>
      <c r="ST988" s="55"/>
      <c r="SU988" s="55"/>
      <c r="SV988" s="55"/>
      <c r="SW988" s="55"/>
      <c r="SX988" s="55"/>
      <c r="SY988" s="55"/>
      <c r="SZ988" s="55"/>
      <c r="TA988" s="55"/>
      <c r="TB988" s="55"/>
      <c r="TC988" s="55"/>
      <c r="TD988" s="55"/>
      <c r="TE988" s="55"/>
      <c r="TF988" s="55"/>
      <c r="TG988" s="55"/>
      <c r="TH988" s="55"/>
      <c r="TI988" s="55"/>
      <c r="TJ988" s="55"/>
      <c r="TK988" s="55"/>
      <c r="TL988" s="55"/>
      <c r="TM988" s="55"/>
      <c r="TN988" s="55"/>
      <c r="TO988" s="55"/>
      <c r="TP988" s="55"/>
      <c r="TQ988" s="55"/>
      <c r="TR988" s="55"/>
      <c r="TS988" s="55"/>
      <c r="TT988" s="55"/>
      <c r="TU988" s="55"/>
      <c r="TV988" s="55"/>
      <c r="TW988" s="55"/>
      <c r="TX988" s="55"/>
      <c r="TY988" s="55"/>
      <c r="TZ988" s="55"/>
      <c r="UA988" s="55"/>
      <c r="UB988" s="55"/>
      <c r="UC988" s="55"/>
      <c r="UD988" s="55"/>
      <c r="UE988" s="55"/>
      <c r="UF988" s="55"/>
      <c r="UG988" s="55"/>
      <c r="UH988" s="55"/>
      <c r="UI988" s="55"/>
      <c r="UJ988" s="55"/>
      <c r="UK988" s="55"/>
      <c r="UL988" s="55"/>
      <c r="UM988" s="55"/>
      <c r="UN988" s="55"/>
      <c r="UO988" s="55"/>
      <c r="UP988" s="55"/>
      <c r="UQ988" s="55"/>
      <c r="UR988" s="55"/>
      <c r="US988" s="55"/>
      <c r="UT988" s="55"/>
      <c r="UU988" s="55"/>
      <c r="UV988" s="55"/>
      <c r="UW988" s="55"/>
      <c r="UX988" s="55"/>
      <c r="UY988" s="55"/>
      <c r="UZ988" s="55"/>
      <c r="VA988" s="55"/>
      <c r="VB988" s="55"/>
      <c r="VC988" s="55"/>
      <c r="VD988" s="55"/>
      <c r="VE988" s="55"/>
      <c r="VF988" s="55"/>
      <c r="VG988" s="55"/>
      <c r="VH988" s="55"/>
      <c r="VI988" s="55"/>
      <c r="VJ988" s="55"/>
      <c r="VK988" s="55"/>
      <c r="VL988" s="55"/>
      <c r="VM988" s="55"/>
      <c r="VN988" s="55"/>
      <c r="VO988" s="55"/>
      <c r="VP988" s="55"/>
      <c r="VQ988" s="55"/>
      <c r="VR988" s="55"/>
      <c r="VS988" s="55"/>
      <c r="VT988" s="55"/>
      <c r="VU988" s="55"/>
      <c r="VV988" s="55"/>
      <c r="VW988" s="55"/>
      <c r="VX988" s="55"/>
      <c r="VY988" s="55"/>
      <c r="VZ988" s="55"/>
      <c r="WA988" s="55"/>
      <c r="WB988" s="55"/>
      <c r="WC988" s="55"/>
      <c r="WD988" s="55"/>
      <c r="WE988" s="55"/>
      <c r="WF988" s="55"/>
      <c r="WG988" s="55"/>
      <c r="WH988" s="55"/>
      <c r="WI988" s="55"/>
      <c r="WJ988" s="55"/>
      <c r="WK988" s="55"/>
      <c r="WL988" s="55"/>
      <c r="WM988" s="55"/>
      <c r="WN988" s="55"/>
      <c r="WO988" s="55"/>
      <c r="WP988" s="55"/>
      <c r="WQ988" s="55"/>
      <c r="WR988" s="55"/>
      <c r="WS988" s="55"/>
      <c r="WT988" s="55"/>
      <c r="WU988" s="55"/>
      <c r="WV988" s="55"/>
      <c r="WW988" s="55"/>
      <c r="WX988" s="55"/>
      <c r="WY988" s="55"/>
      <c r="WZ988" s="55"/>
      <c r="XA988" s="55"/>
      <c r="XB988" s="55"/>
      <c r="XC988" s="55"/>
      <c r="XD988" s="55"/>
      <c r="XE988" s="55"/>
      <c r="XF988" s="55"/>
      <c r="XG988" s="55"/>
      <c r="XH988" s="55"/>
      <c r="XI988" s="55"/>
      <c r="XJ988" s="55"/>
      <c r="XK988" s="55"/>
      <c r="XL988" s="55"/>
      <c r="XM988" s="55"/>
      <c r="XN988" s="55"/>
      <c r="XO988" s="55"/>
      <c r="XP988" s="55"/>
      <c r="XQ988" s="55"/>
      <c r="XR988" s="55"/>
      <c r="XS988" s="55"/>
      <c r="XT988" s="55"/>
      <c r="XU988" s="55"/>
      <c r="XV988" s="55"/>
      <c r="XW988" s="55"/>
      <c r="XX988" s="55"/>
      <c r="XY988" s="55"/>
      <c r="XZ988" s="55"/>
      <c r="YA988" s="55"/>
      <c r="YB988" s="55"/>
      <c r="YC988" s="55"/>
      <c r="YD988" s="55"/>
      <c r="YE988" s="55"/>
      <c r="YF988" s="55"/>
      <c r="YG988" s="55"/>
      <c r="YH988" s="55"/>
      <c r="YI988" s="55"/>
      <c r="YJ988" s="55"/>
      <c r="YK988" s="55"/>
      <c r="YL988" s="55"/>
      <c r="YM988" s="55"/>
      <c r="YN988" s="55"/>
      <c r="YO988" s="55"/>
      <c r="YP988" s="55"/>
      <c r="YQ988" s="55"/>
      <c r="YR988" s="55"/>
      <c r="YS988" s="55"/>
      <c r="YT988" s="55"/>
      <c r="YU988" s="55"/>
      <c r="YV988" s="55"/>
      <c r="YW988" s="55"/>
      <c r="YX988" s="55"/>
      <c r="YY988" s="55"/>
      <c r="YZ988" s="55"/>
      <c r="ZA988" s="55"/>
      <c r="ZB988" s="55"/>
      <c r="ZC988" s="55"/>
      <c r="ZD988" s="55"/>
      <c r="ZE988" s="55"/>
      <c r="ZF988" s="55"/>
      <c r="ZG988" s="55"/>
      <c r="ZH988" s="55"/>
      <c r="ZI988" s="55"/>
      <c r="ZJ988" s="55"/>
      <c r="ZK988" s="55"/>
      <c r="ZL988" s="55"/>
      <c r="ZM988" s="55"/>
      <c r="ZN988" s="55"/>
      <c r="ZO988" s="55"/>
      <c r="ZP988" s="55"/>
      <c r="ZQ988" s="55"/>
      <c r="ZR988" s="55"/>
      <c r="ZS988" s="55"/>
      <c r="ZT988" s="55"/>
      <c r="ZU988" s="55"/>
      <c r="ZV988" s="55"/>
      <c r="ZW988" s="55"/>
      <c r="ZX988" s="55"/>
      <c r="ZY988" s="55"/>
      <c r="ZZ988" s="55"/>
    </row>
    <row r="989" spans="1:702" s="55" customFormat="1" hidden="1" outlineLevel="1" x14ac:dyDescent="0.2">
      <c r="A989" s="49"/>
      <c r="B989" s="50"/>
      <c r="C989" s="49" t="s">
        <v>124</v>
      </c>
      <c r="D989" s="51"/>
      <c r="E989" s="170"/>
      <c r="F989" s="53"/>
      <c r="G989" s="170"/>
      <c r="H989" s="43"/>
      <c r="I989" s="132"/>
      <c r="J989" s="170"/>
      <c r="K989" s="190"/>
      <c r="L989" s="178"/>
    </row>
    <row r="990" spans="1:702" s="55" customFormat="1" hidden="1" outlineLevel="1" x14ac:dyDescent="0.2">
      <c r="A990" s="49"/>
      <c r="B990" s="50"/>
      <c r="C990" s="49" t="s">
        <v>137</v>
      </c>
      <c r="D990" s="51"/>
      <c r="E990" s="171"/>
      <c r="F990" s="53"/>
      <c r="G990" s="171"/>
      <c r="H990" s="43"/>
      <c r="I990" s="132"/>
      <c r="J990" s="171"/>
      <c r="K990" s="191"/>
      <c r="L990" s="179"/>
    </row>
    <row r="991" spans="1:702" s="55" customFormat="1" hidden="1" outlineLevel="1" x14ac:dyDescent="0.2">
      <c r="A991" s="49"/>
      <c r="B991" s="50"/>
      <c r="C991" s="49" t="s">
        <v>138</v>
      </c>
      <c r="D991" s="51"/>
      <c r="E991" s="172"/>
      <c r="F991" s="53"/>
      <c r="G991" s="172"/>
      <c r="H991" s="43"/>
      <c r="I991" s="132"/>
      <c r="J991" s="172"/>
      <c r="K991" s="192"/>
      <c r="L991" s="180"/>
    </row>
    <row r="992" spans="1:702" s="63" customFormat="1" collapsed="1" x14ac:dyDescent="0.2">
      <c r="A992" s="41"/>
      <c r="B992" s="60">
        <v>749</v>
      </c>
      <c r="C992" s="79" t="s">
        <v>287</v>
      </c>
      <c r="D992" s="61"/>
      <c r="E992" s="58"/>
      <c r="F992" s="58">
        <f>SUM(F993:F995)</f>
        <v>0</v>
      </c>
      <c r="G992" s="129">
        <f>F992-E992</f>
        <v>0</v>
      </c>
      <c r="H992" s="58">
        <f t="shared" ref="H992" si="238">SUM(H993:H995)</f>
        <v>0</v>
      </c>
      <c r="I992" s="130" t="str">
        <f>IF((OR(I993="SZ",I994="SZ",I995="SZ")),"SZ","AZ")</f>
        <v>AZ</v>
      </c>
      <c r="J992" s="129">
        <f>H992-E992</f>
        <v>0</v>
      </c>
      <c r="K992" s="135">
        <f>IF(F992="",E992,IF(I992="SZ",H992,F992))</f>
        <v>0</v>
      </c>
      <c r="L992" s="129">
        <f>K992-E992</f>
        <v>0</v>
      </c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5"/>
      <c r="BQ992" s="55"/>
      <c r="BR992" s="55"/>
      <c r="BS992" s="55"/>
      <c r="BT992" s="55"/>
      <c r="BU992" s="55"/>
      <c r="BV992" s="55"/>
      <c r="BW992" s="55"/>
      <c r="BX992" s="55"/>
      <c r="BY992" s="55"/>
      <c r="BZ992" s="55"/>
      <c r="CA992" s="55"/>
      <c r="CB992" s="55"/>
      <c r="CC992" s="55"/>
      <c r="CD992" s="55"/>
      <c r="CE992" s="55"/>
      <c r="CF992" s="55"/>
      <c r="CG992" s="55"/>
      <c r="CH992" s="55"/>
      <c r="CI992" s="55"/>
      <c r="CJ992" s="55"/>
      <c r="CK992" s="55"/>
      <c r="CL992" s="55"/>
      <c r="CM992" s="55"/>
      <c r="CN992" s="55"/>
      <c r="CO992" s="55"/>
      <c r="CP992" s="55"/>
      <c r="CQ992" s="55"/>
      <c r="CR992" s="55"/>
      <c r="CS992" s="55"/>
      <c r="CT992" s="55"/>
      <c r="CU992" s="55"/>
      <c r="CV992" s="55"/>
      <c r="CW992" s="55"/>
      <c r="CX992" s="55"/>
      <c r="CY992" s="55"/>
      <c r="CZ992" s="55"/>
      <c r="DA992" s="55"/>
      <c r="DB992" s="55"/>
      <c r="DC992" s="55"/>
      <c r="DD992" s="55"/>
      <c r="DE992" s="55"/>
      <c r="DF992" s="55"/>
      <c r="DG992" s="55"/>
      <c r="DH992" s="55"/>
      <c r="DI992" s="55"/>
      <c r="DJ992" s="55"/>
      <c r="DK992" s="55"/>
      <c r="DL992" s="55"/>
      <c r="DM992" s="55"/>
      <c r="DN992" s="55"/>
      <c r="DO992" s="55"/>
      <c r="DP992" s="55"/>
      <c r="DQ992" s="55"/>
      <c r="DR992" s="55"/>
      <c r="DS992" s="55"/>
      <c r="DT992" s="55"/>
      <c r="DU992" s="55"/>
      <c r="DV992" s="55"/>
      <c r="DW992" s="55"/>
      <c r="DX992" s="55"/>
      <c r="DY992" s="55"/>
      <c r="DZ992" s="55"/>
      <c r="EA992" s="55"/>
      <c r="EB992" s="55"/>
      <c r="EC992" s="55"/>
      <c r="ED992" s="55"/>
      <c r="EE992" s="55"/>
      <c r="EF992" s="55"/>
      <c r="EG992" s="55"/>
      <c r="EH992" s="55"/>
      <c r="EI992" s="55"/>
      <c r="EJ992" s="55"/>
      <c r="EK992" s="55"/>
      <c r="EL992" s="55"/>
      <c r="EM992" s="55"/>
      <c r="EN992" s="55"/>
      <c r="EO992" s="55"/>
      <c r="EP992" s="55"/>
      <c r="EQ992" s="55"/>
      <c r="ER992" s="55"/>
      <c r="ES992" s="55"/>
      <c r="ET992" s="55"/>
      <c r="EU992" s="55"/>
      <c r="EV992" s="55"/>
      <c r="EW992" s="55"/>
      <c r="EX992" s="55"/>
      <c r="EY992" s="55"/>
      <c r="EZ992" s="55"/>
      <c r="FA992" s="55"/>
      <c r="FB992" s="55"/>
      <c r="FC992" s="55"/>
      <c r="FD992" s="55"/>
      <c r="FE992" s="55"/>
      <c r="FF992" s="55"/>
      <c r="FG992" s="55"/>
      <c r="FH992" s="55"/>
      <c r="FI992" s="55"/>
      <c r="FJ992" s="55"/>
      <c r="FK992" s="55"/>
      <c r="FL992" s="55"/>
      <c r="FM992" s="55"/>
      <c r="FN992" s="55"/>
      <c r="FO992" s="55"/>
      <c r="FP992" s="55"/>
      <c r="FQ992" s="55"/>
      <c r="FR992" s="55"/>
      <c r="FS992" s="55"/>
      <c r="FT992" s="55"/>
      <c r="FU992" s="55"/>
      <c r="FV992" s="55"/>
      <c r="FW992" s="55"/>
      <c r="FX992" s="55"/>
      <c r="FY992" s="55"/>
      <c r="FZ992" s="55"/>
      <c r="GA992" s="55"/>
      <c r="GB992" s="55"/>
      <c r="GC992" s="55"/>
      <c r="GD992" s="55"/>
      <c r="GE992" s="55"/>
      <c r="GF992" s="55"/>
      <c r="GG992" s="55"/>
      <c r="GH992" s="55"/>
      <c r="GI992" s="55"/>
      <c r="GJ992" s="55"/>
      <c r="GK992" s="55"/>
      <c r="GL992" s="55"/>
      <c r="GM992" s="55"/>
      <c r="GN992" s="55"/>
      <c r="GO992" s="55"/>
      <c r="GP992" s="55"/>
      <c r="GQ992" s="55"/>
      <c r="GR992" s="55"/>
      <c r="GS992" s="55"/>
      <c r="GT992" s="55"/>
      <c r="GU992" s="55"/>
      <c r="GV992" s="55"/>
      <c r="GW992" s="55"/>
      <c r="GX992" s="55"/>
      <c r="GY992" s="55"/>
      <c r="GZ992" s="55"/>
      <c r="HA992" s="55"/>
      <c r="HB992" s="55"/>
      <c r="HC992" s="55"/>
      <c r="HD992" s="55"/>
      <c r="HE992" s="55"/>
      <c r="HF992" s="55"/>
      <c r="HG992" s="55"/>
      <c r="HH992" s="55"/>
      <c r="HI992" s="55"/>
      <c r="HJ992" s="55"/>
      <c r="HK992" s="55"/>
      <c r="HL992" s="55"/>
      <c r="HM992" s="55"/>
      <c r="HN992" s="55"/>
      <c r="HO992" s="55"/>
      <c r="HP992" s="55"/>
      <c r="HQ992" s="55"/>
      <c r="HR992" s="55"/>
      <c r="HS992" s="55"/>
      <c r="HT992" s="55"/>
      <c r="HU992" s="55"/>
      <c r="HV992" s="55"/>
      <c r="HW992" s="55"/>
      <c r="HX992" s="55"/>
      <c r="HY992" s="55"/>
      <c r="HZ992" s="55"/>
      <c r="IA992" s="55"/>
      <c r="IB992" s="55"/>
      <c r="IC992" s="55"/>
      <c r="ID992" s="55"/>
      <c r="IE992" s="55"/>
      <c r="IF992" s="55"/>
      <c r="IG992" s="55"/>
      <c r="IH992" s="55"/>
      <c r="II992" s="55"/>
      <c r="IJ992" s="55"/>
      <c r="IK992" s="55"/>
      <c r="IL992" s="55"/>
      <c r="IM992" s="55"/>
      <c r="IN992" s="55"/>
      <c r="IO992" s="55"/>
      <c r="IP992" s="55"/>
      <c r="IQ992" s="55"/>
      <c r="IR992" s="55"/>
      <c r="IS992" s="55"/>
      <c r="IT992" s="55"/>
      <c r="IU992" s="55"/>
      <c r="IV992" s="55"/>
      <c r="IW992" s="55"/>
      <c r="IX992" s="55"/>
      <c r="IY992" s="55"/>
      <c r="IZ992" s="55"/>
      <c r="JA992" s="55"/>
      <c r="JB992" s="55"/>
      <c r="JC992" s="55"/>
      <c r="JD992" s="55"/>
      <c r="JE992" s="55"/>
      <c r="JF992" s="55"/>
      <c r="JG992" s="55"/>
      <c r="JH992" s="55"/>
      <c r="JI992" s="55"/>
      <c r="JJ992" s="55"/>
      <c r="JK992" s="55"/>
      <c r="JL992" s="55"/>
      <c r="JM992" s="55"/>
      <c r="JN992" s="55"/>
      <c r="JO992" s="55"/>
      <c r="JP992" s="55"/>
      <c r="JQ992" s="55"/>
      <c r="JR992" s="55"/>
      <c r="JS992" s="55"/>
      <c r="JT992" s="55"/>
      <c r="JU992" s="55"/>
      <c r="JV992" s="55"/>
      <c r="JW992" s="55"/>
      <c r="JX992" s="55"/>
      <c r="JY992" s="55"/>
      <c r="JZ992" s="55"/>
      <c r="KA992" s="55"/>
      <c r="KB992" s="55"/>
      <c r="KC992" s="55"/>
      <c r="KD992" s="55"/>
      <c r="KE992" s="55"/>
      <c r="KF992" s="55"/>
      <c r="KG992" s="55"/>
      <c r="KH992" s="55"/>
      <c r="KI992" s="55"/>
      <c r="KJ992" s="55"/>
      <c r="KK992" s="55"/>
      <c r="KL992" s="55"/>
      <c r="KM992" s="55"/>
      <c r="KN992" s="55"/>
      <c r="KO992" s="55"/>
      <c r="KP992" s="55"/>
      <c r="KQ992" s="55"/>
      <c r="KR992" s="55"/>
      <c r="KS992" s="55"/>
      <c r="KT992" s="55"/>
      <c r="KU992" s="55"/>
      <c r="KV992" s="55"/>
      <c r="KW992" s="55"/>
      <c r="KX992" s="55"/>
      <c r="KY992" s="55"/>
      <c r="KZ992" s="55"/>
      <c r="LA992" s="55"/>
      <c r="LB992" s="55"/>
      <c r="LC992" s="55"/>
      <c r="LD992" s="55"/>
      <c r="LE992" s="55"/>
      <c r="LF992" s="55"/>
      <c r="LG992" s="55"/>
      <c r="LH992" s="55"/>
      <c r="LI992" s="55"/>
      <c r="LJ992" s="55"/>
      <c r="LK992" s="55"/>
      <c r="LL992" s="55"/>
      <c r="LM992" s="55"/>
      <c r="LN992" s="55"/>
      <c r="LO992" s="55"/>
      <c r="LP992" s="55"/>
      <c r="LQ992" s="55"/>
      <c r="LR992" s="55"/>
      <c r="LS992" s="55"/>
      <c r="LT992" s="55"/>
      <c r="LU992" s="55"/>
      <c r="LV992" s="55"/>
      <c r="LW992" s="55"/>
      <c r="LX992" s="55"/>
      <c r="LY992" s="55"/>
      <c r="LZ992" s="55"/>
      <c r="MA992" s="55"/>
      <c r="MB992" s="55"/>
      <c r="MC992" s="55"/>
      <c r="MD992" s="55"/>
      <c r="ME992" s="55"/>
      <c r="MF992" s="55"/>
      <c r="MG992" s="55"/>
      <c r="MH992" s="55"/>
      <c r="MI992" s="55"/>
      <c r="MJ992" s="55"/>
      <c r="MK992" s="55"/>
      <c r="ML992" s="55"/>
      <c r="MM992" s="55"/>
      <c r="MN992" s="55"/>
      <c r="MO992" s="55"/>
      <c r="MP992" s="55"/>
      <c r="MQ992" s="55"/>
      <c r="MR992" s="55"/>
      <c r="MS992" s="55"/>
      <c r="MT992" s="55"/>
      <c r="MU992" s="55"/>
      <c r="MV992" s="55"/>
      <c r="MW992" s="55"/>
      <c r="MX992" s="55"/>
      <c r="MY992" s="55"/>
      <c r="MZ992" s="55"/>
      <c r="NA992" s="55"/>
      <c r="NB992" s="55"/>
      <c r="NC992" s="55"/>
      <c r="ND992" s="55"/>
      <c r="NE992" s="55"/>
      <c r="NF992" s="55"/>
      <c r="NG992" s="55"/>
      <c r="NH992" s="55"/>
      <c r="NI992" s="55"/>
      <c r="NJ992" s="55"/>
      <c r="NK992" s="55"/>
      <c r="NL992" s="55"/>
      <c r="NM992" s="55"/>
      <c r="NN992" s="55"/>
      <c r="NO992" s="55"/>
      <c r="NP992" s="55"/>
      <c r="NQ992" s="55"/>
      <c r="NR992" s="55"/>
      <c r="NS992" s="55"/>
      <c r="NT992" s="55"/>
      <c r="NU992" s="55"/>
      <c r="NV992" s="55"/>
      <c r="NW992" s="55"/>
      <c r="NX992" s="55"/>
      <c r="NY992" s="55"/>
      <c r="NZ992" s="55"/>
      <c r="OA992" s="55"/>
      <c r="OB992" s="55"/>
      <c r="OC992" s="55"/>
      <c r="OD992" s="55"/>
      <c r="OE992" s="55"/>
      <c r="OF992" s="55"/>
      <c r="OG992" s="55"/>
      <c r="OH992" s="55"/>
      <c r="OI992" s="55"/>
      <c r="OJ992" s="55"/>
      <c r="OK992" s="55"/>
      <c r="OL992" s="55"/>
      <c r="OM992" s="55"/>
      <c r="ON992" s="55"/>
      <c r="OO992" s="55"/>
      <c r="OP992" s="55"/>
      <c r="OQ992" s="55"/>
      <c r="OR992" s="55"/>
      <c r="OS992" s="55"/>
      <c r="OT992" s="55"/>
      <c r="OU992" s="55"/>
      <c r="OV992" s="55"/>
      <c r="OW992" s="55"/>
      <c r="OX992" s="55"/>
      <c r="OY992" s="55"/>
      <c r="OZ992" s="55"/>
      <c r="PA992" s="55"/>
      <c r="PB992" s="55"/>
      <c r="PC992" s="55"/>
      <c r="PD992" s="55"/>
      <c r="PE992" s="55"/>
      <c r="PF992" s="55"/>
      <c r="PG992" s="55"/>
      <c r="PH992" s="55"/>
      <c r="PI992" s="55"/>
      <c r="PJ992" s="55"/>
      <c r="PK992" s="55"/>
      <c r="PL992" s="55"/>
      <c r="PM992" s="55"/>
      <c r="PN992" s="55"/>
      <c r="PO992" s="55"/>
      <c r="PP992" s="55"/>
      <c r="PQ992" s="55"/>
      <c r="PR992" s="55"/>
      <c r="PS992" s="55"/>
      <c r="PT992" s="55"/>
      <c r="PU992" s="55"/>
      <c r="PV992" s="55"/>
      <c r="PW992" s="55"/>
      <c r="PX992" s="55"/>
      <c r="PY992" s="55"/>
      <c r="PZ992" s="55"/>
      <c r="QA992" s="55"/>
      <c r="QB992" s="55"/>
      <c r="QC992" s="55"/>
      <c r="QD992" s="55"/>
      <c r="QE992" s="55"/>
      <c r="QF992" s="55"/>
      <c r="QG992" s="55"/>
      <c r="QH992" s="55"/>
      <c r="QI992" s="55"/>
      <c r="QJ992" s="55"/>
      <c r="QK992" s="55"/>
      <c r="QL992" s="55"/>
      <c r="QM992" s="55"/>
      <c r="QN992" s="55"/>
      <c r="QO992" s="55"/>
      <c r="QP992" s="55"/>
      <c r="QQ992" s="55"/>
      <c r="QR992" s="55"/>
      <c r="QS992" s="55"/>
      <c r="QT992" s="55"/>
      <c r="QU992" s="55"/>
      <c r="QV992" s="55"/>
      <c r="QW992" s="55"/>
      <c r="QX992" s="55"/>
      <c r="QY992" s="55"/>
      <c r="QZ992" s="55"/>
      <c r="RA992" s="55"/>
      <c r="RB992" s="55"/>
      <c r="RC992" s="55"/>
      <c r="RD992" s="55"/>
      <c r="RE992" s="55"/>
      <c r="RF992" s="55"/>
      <c r="RG992" s="55"/>
      <c r="RH992" s="55"/>
      <c r="RI992" s="55"/>
      <c r="RJ992" s="55"/>
      <c r="RK992" s="55"/>
      <c r="RL992" s="55"/>
      <c r="RM992" s="55"/>
      <c r="RN992" s="55"/>
      <c r="RO992" s="55"/>
      <c r="RP992" s="55"/>
      <c r="RQ992" s="55"/>
      <c r="RR992" s="55"/>
      <c r="RS992" s="55"/>
      <c r="RT992" s="55"/>
      <c r="RU992" s="55"/>
      <c r="RV992" s="55"/>
      <c r="RW992" s="55"/>
      <c r="RX992" s="55"/>
      <c r="RY992" s="55"/>
      <c r="RZ992" s="55"/>
      <c r="SA992" s="55"/>
      <c r="SB992" s="55"/>
      <c r="SC992" s="55"/>
      <c r="SD992" s="55"/>
      <c r="SE992" s="55"/>
      <c r="SF992" s="55"/>
      <c r="SG992" s="55"/>
      <c r="SH992" s="55"/>
      <c r="SI992" s="55"/>
      <c r="SJ992" s="55"/>
      <c r="SK992" s="55"/>
      <c r="SL992" s="55"/>
      <c r="SM992" s="55"/>
      <c r="SN992" s="55"/>
      <c r="SO992" s="55"/>
      <c r="SP992" s="55"/>
      <c r="SQ992" s="55"/>
      <c r="SR992" s="55"/>
      <c r="SS992" s="55"/>
      <c r="ST992" s="55"/>
      <c r="SU992" s="55"/>
      <c r="SV992" s="55"/>
      <c r="SW992" s="55"/>
      <c r="SX992" s="55"/>
      <c r="SY992" s="55"/>
      <c r="SZ992" s="55"/>
      <c r="TA992" s="55"/>
      <c r="TB992" s="55"/>
      <c r="TC992" s="55"/>
      <c r="TD992" s="55"/>
      <c r="TE992" s="55"/>
      <c r="TF992" s="55"/>
      <c r="TG992" s="55"/>
      <c r="TH992" s="55"/>
      <c r="TI992" s="55"/>
      <c r="TJ992" s="55"/>
      <c r="TK992" s="55"/>
      <c r="TL992" s="55"/>
      <c r="TM992" s="55"/>
      <c r="TN992" s="55"/>
      <c r="TO992" s="55"/>
      <c r="TP992" s="55"/>
      <c r="TQ992" s="55"/>
      <c r="TR992" s="55"/>
      <c r="TS992" s="55"/>
      <c r="TT992" s="55"/>
      <c r="TU992" s="55"/>
      <c r="TV992" s="55"/>
      <c r="TW992" s="55"/>
      <c r="TX992" s="55"/>
      <c r="TY992" s="55"/>
      <c r="TZ992" s="55"/>
      <c r="UA992" s="55"/>
      <c r="UB992" s="55"/>
      <c r="UC992" s="55"/>
      <c r="UD992" s="55"/>
      <c r="UE992" s="55"/>
      <c r="UF992" s="55"/>
      <c r="UG992" s="55"/>
      <c r="UH992" s="55"/>
      <c r="UI992" s="55"/>
      <c r="UJ992" s="55"/>
      <c r="UK992" s="55"/>
      <c r="UL992" s="55"/>
      <c r="UM992" s="55"/>
      <c r="UN992" s="55"/>
      <c r="UO992" s="55"/>
      <c r="UP992" s="55"/>
      <c r="UQ992" s="55"/>
      <c r="UR992" s="55"/>
      <c r="US992" s="55"/>
      <c r="UT992" s="55"/>
      <c r="UU992" s="55"/>
      <c r="UV992" s="55"/>
      <c r="UW992" s="55"/>
      <c r="UX992" s="55"/>
      <c r="UY992" s="55"/>
      <c r="UZ992" s="55"/>
      <c r="VA992" s="55"/>
      <c r="VB992" s="55"/>
      <c r="VC992" s="55"/>
      <c r="VD992" s="55"/>
      <c r="VE992" s="55"/>
      <c r="VF992" s="55"/>
      <c r="VG992" s="55"/>
      <c r="VH992" s="55"/>
      <c r="VI992" s="55"/>
      <c r="VJ992" s="55"/>
      <c r="VK992" s="55"/>
      <c r="VL992" s="55"/>
      <c r="VM992" s="55"/>
      <c r="VN992" s="55"/>
      <c r="VO992" s="55"/>
      <c r="VP992" s="55"/>
      <c r="VQ992" s="55"/>
      <c r="VR992" s="55"/>
      <c r="VS992" s="55"/>
      <c r="VT992" s="55"/>
      <c r="VU992" s="55"/>
      <c r="VV992" s="55"/>
      <c r="VW992" s="55"/>
      <c r="VX992" s="55"/>
      <c r="VY992" s="55"/>
      <c r="VZ992" s="55"/>
      <c r="WA992" s="55"/>
      <c r="WB992" s="55"/>
      <c r="WC992" s="55"/>
      <c r="WD992" s="55"/>
      <c r="WE992" s="55"/>
      <c r="WF992" s="55"/>
      <c r="WG992" s="55"/>
      <c r="WH992" s="55"/>
      <c r="WI992" s="55"/>
      <c r="WJ992" s="55"/>
      <c r="WK992" s="55"/>
      <c r="WL992" s="55"/>
      <c r="WM992" s="55"/>
      <c r="WN992" s="55"/>
      <c r="WO992" s="55"/>
      <c r="WP992" s="55"/>
      <c r="WQ992" s="55"/>
      <c r="WR992" s="55"/>
      <c r="WS992" s="55"/>
      <c r="WT992" s="55"/>
      <c r="WU992" s="55"/>
      <c r="WV992" s="55"/>
      <c r="WW992" s="55"/>
      <c r="WX992" s="55"/>
      <c r="WY992" s="55"/>
      <c r="WZ992" s="55"/>
      <c r="XA992" s="55"/>
      <c r="XB992" s="55"/>
      <c r="XC992" s="55"/>
      <c r="XD992" s="55"/>
      <c r="XE992" s="55"/>
      <c r="XF992" s="55"/>
      <c r="XG992" s="55"/>
      <c r="XH992" s="55"/>
      <c r="XI992" s="55"/>
      <c r="XJ992" s="55"/>
      <c r="XK992" s="55"/>
      <c r="XL992" s="55"/>
      <c r="XM992" s="55"/>
      <c r="XN992" s="55"/>
      <c r="XO992" s="55"/>
      <c r="XP992" s="55"/>
      <c r="XQ992" s="55"/>
      <c r="XR992" s="55"/>
      <c r="XS992" s="55"/>
      <c r="XT992" s="55"/>
      <c r="XU992" s="55"/>
      <c r="XV992" s="55"/>
      <c r="XW992" s="55"/>
      <c r="XX992" s="55"/>
      <c r="XY992" s="55"/>
      <c r="XZ992" s="55"/>
      <c r="YA992" s="55"/>
      <c r="YB992" s="55"/>
      <c r="YC992" s="55"/>
      <c r="YD992" s="55"/>
      <c r="YE992" s="55"/>
      <c r="YF992" s="55"/>
      <c r="YG992" s="55"/>
      <c r="YH992" s="55"/>
      <c r="YI992" s="55"/>
      <c r="YJ992" s="55"/>
      <c r="YK992" s="55"/>
      <c r="YL992" s="55"/>
      <c r="YM992" s="55"/>
      <c r="YN992" s="55"/>
      <c r="YO992" s="55"/>
      <c r="YP992" s="55"/>
      <c r="YQ992" s="55"/>
      <c r="YR992" s="55"/>
      <c r="YS992" s="55"/>
      <c r="YT992" s="55"/>
      <c r="YU992" s="55"/>
      <c r="YV992" s="55"/>
      <c r="YW992" s="55"/>
      <c r="YX992" s="55"/>
      <c r="YY992" s="55"/>
      <c r="YZ992" s="55"/>
      <c r="ZA992" s="55"/>
      <c r="ZB992" s="55"/>
      <c r="ZC992" s="55"/>
      <c r="ZD992" s="55"/>
      <c r="ZE992" s="55"/>
      <c r="ZF992" s="55"/>
      <c r="ZG992" s="55"/>
      <c r="ZH992" s="55"/>
      <c r="ZI992" s="55"/>
      <c r="ZJ992" s="55"/>
      <c r="ZK992" s="55"/>
      <c r="ZL992" s="55"/>
      <c r="ZM992" s="55"/>
      <c r="ZN992" s="55"/>
      <c r="ZO992" s="55"/>
      <c r="ZP992" s="55"/>
      <c r="ZQ992" s="55"/>
      <c r="ZR992" s="55"/>
      <c r="ZS992" s="55"/>
      <c r="ZT992" s="55"/>
      <c r="ZU992" s="55"/>
      <c r="ZV992" s="55"/>
      <c r="ZW992" s="55"/>
      <c r="ZX992" s="55"/>
      <c r="ZY992" s="55"/>
      <c r="ZZ992" s="55"/>
    </row>
    <row r="993" spans="1:702" s="55" customFormat="1" hidden="1" outlineLevel="1" x14ac:dyDescent="0.2">
      <c r="A993" s="49"/>
      <c r="B993" s="50"/>
      <c r="C993" s="49" t="s">
        <v>124</v>
      </c>
      <c r="D993" s="51"/>
      <c r="E993" s="170"/>
      <c r="F993" s="53"/>
      <c r="G993" s="170"/>
      <c r="H993" s="43"/>
      <c r="I993" s="132"/>
      <c r="J993" s="170"/>
      <c r="K993" s="190"/>
      <c r="L993" s="178"/>
    </row>
    <row r="994" spans="1:702" s="55" customFormat="1" hidden="1" outlineLevel="1" x14ac:dyDescent="0.2">
      <c r="A994" s="49"/>
      <c r="B994" s="50"/>
      <c r="C994" s="49" t="s">
        <v>137</v>
      </c>
      <c r="D994" s="51"/>
      <c r="E994" s="171"/>
      <c r="F994" s="53"/>
      <c r="G994" s="171"/>
      <c r="H994" s="43"/>
      <c r="I994" s="132"/>
      <c r="J994" s="171"/>
      <c r="K994" s="191"/>
      <c r="L994" s="179"/>
    </row>
    <row r="995" spans="1:702" s="55" customFormat="1" hidden="1" outlineLevel="1" x14ac:dyDescent="0.2">
      <c r="A995" s="49"/>
      <c r="B995" s="50"/>
      <c r="C995" s="49" t="s">
        <v>138</v>
      </c>
      <c r="D995" s="51"/>
      <c r="E995" s="172"/>
      <c r="F995" s="53"/>
      <c r="G995" s="172"/>
      <c r="H995" s="43"/>
      <c r="I995" s="132"/>
      <c r="J995" s="172"/>
      <c r="K995" s="192"/>
      <c r="L995" s="180"/>
    </row>
    <row r="996" spans="1:702" s="63" customFormat="1" collapsed="1" x14ac:dyDescent="0.2">
      <c r="A996" s="41"/>
      <c r="B996" s="60">
        <v>751</v>
      </c>
      <c r="C996" s="79" t="s">
        <v>288</v>
      </c>
      <c r="D996" s="61"/>
      <c r="E996" s="58"/>
      <c r="F996" s="58">
        <f>SUM(F997:F999)</f>
        <v>0</v>
      </c>
      <c r="G996" s="129">
        <f>F996-E996</f>
        <v>0</v>
      </c>
      <c r="H996" s="58">
        <f t="shared" ref="H996" si="239">SUM(H997:H999)</f>
        <v>0</v>
      </c>
      <c r="I996" s="130" t="str">
        <f>IF((OR(I997="SZ",I998="SZ",I999="SZ")),"SZ","AZ")</f>
        <v>AZ</v>
      </c>
      <c r="J996" s="129">
        <f>H996-E996</f>
        <v>0</v>
      </c>
      <c r="K996" s="135">
        <f>IF(F996="",E996,IF(I996="SZ",H996,F996))</f>
        <v>0</v>
      </c>
      <c r="L996" s="129">
        <f>K996-E996</f>
        <v>0</v>
      </c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5"/>
      <c r="BQ996" s="55"/>
      <c r="BR996" s="55"/>
      <c r="BS996" s="55"/>
      <c r="BT996" s="55"/>
      <c r="BU996" s="55"/>
      <c r="BV996" s="55"/>
      <c r="BW996" s="55"/>
      <c r="BX996" s="55"/>
      <c r="BY996" s="55"/>
      <c r="BZ996" s="55"/>
      <c r="CA996" s="55"/>
      <c r="CB996" s="55"/>
      <c r="CC996" s="55"/>
      <c r="CD996" s="55"/>
      <c r="CE996" s="55"/>
      <c r="CF996" s="55"/>
      <c r="CG996" s="55"/>
      <c r="CH996" s="55"/>
      <c r="CI996" s="55"/>
      <c r="CJ996" s="55"/>
      <c r="CK996" s="55"/>
      <c r="CL996" s="55"/>
      <c r="CM996" s="55"/>
      <c r="CN996" s="55"/>
      <c r="CO996" s="55"/>
      <c r="CP996" s="55"/>
      <c r="CQ996" s="55"/>
      <c r="CR996" s="55"/>
      <c r="CS996" s="55"/>
      <c r="CT996" s="55"/>
      <c r="CU996" s="55"/>
      <c r="CV996" s="55"/>
      <c r="CW996" s="55"/>
      <c r="CX996" s="55"/>
      <c r="CY996" s="55"/>
      <c r="CZ996" s="55"/>
      <c r="DA996" s="55"/>
      <c r="DB996" s="55"/>
      <c r="DC996" s="55"/>
      <c r="DD996" s="55"/>
      <c r="DE996" s="55"/>
      <c r="DF996" s="55"/>
      <c r="DG996" s="55"/>
      <c r="DH996" s="55"/>
      <c r="DI996" s="55"/>
      <c r="DJ996" s="55"/>
      <c r="DK996" s="55"/>
      <c r="DL996" s="55"/>
      <c r="DM996" s="55"/>
      <c r="DN996" s="55"/>
      <c r="DO996" s="55"/>
      <c r="DP996" s="55"/>
      <c r="DQ996" s="55"/>
      <c r="DR996" s="55"/>
      <c r="DS996" s="55"/>
      <c r="DT996" s="55"/>
      <c r="DU996" s="55"/>
      <c r="DV996" s="55"/>
      <c r="DW996" s="55"/>
      <c r="DX996" s="55"/>
      <c r="DY996" s="55"/>
      <c r="DZ996" s="55"/>
      <c r="EA996" s="55"/>
      <c r="EB996" s="55"/>
      <c r="EC996" s="55"/>
      <c r="ED996" s="55"/>
      <c r="EE996" s="55"/>
      <c r="EF996" s="55"/>
      <c r="EG996" s="55"/>
      <c r="EH996" s="55"/>
      <c r="EI996" s="55"/>
      <c r="EJ996" s="55"/>
      <c r="EK996" s="55"/>
      <c r="EL996" s="55"/>
      <c r="EM996" s="55"/>
      <c r="EN996" s="55"/>
      <c r="EO996" s="55"/>
      <c r="EP996" s="55"/>
      <c r="EQ996" s="55"/>
      <c r="ER996" s="55"/>
      <c r="ES996" s="55"/>
      <c r="ET996" s="55"/>
      <c r="EU996" s="55"/>
      <c r="EV996" s="55"/>
      <c r="EW996" s="55"/>
      <c r="EX996" s="55"/>
      <c r="EY996" s="55"/>
      <c r="EZ996" s="55"/>
      <c r="FA996" s="55"/>
      <c r="FB996" s="55"/>
      <c r="FC996" s="55"/>
      <c r="FD996" s="55"/>
      <c r="FE996" s="55"/>
      <c r="FF996" s="55"/>
      <c r="FG996" s="55"/>
      <c r="FH996" s="55"/>
      <c r="FI996" s="55"/>
      <c r="FJ996" s="55"/>
      <c r="FK996" s="55"/>
      <c r="FL996" s="55"/>
      <c r="FM996" s="55"/>
      <c r="FN996" s="55"/>
      <c r="FO996" s="55"/>
      <c r="FP996" s="55"/>
      <c r="FQ996" s="55"/>
      <c r="FR996" s="55"/>
      <c r="FS996" s="55"/>
      <c r="FT996" s="55"/>
      <c r="FU996" s="55"/>
      <c r="FV996" s="55"/>
      <c r="FW996" s="55"/>
      <c r="FX996" s="55"/>
      <c r="FY996" s="55"/>
      <c r="FZ996" s="55"/>
      <c r="GA996" s="55"/>
      <c r="GB996" s="55"/>
      <c r="GC996" s="55"/>
      <c r="GD996" s="55"/>
      <c r="GE996" s="55"/>
      <c r="GF996" s="55"/>
      <c r="GG996" s="55"/>
      <c r="GH996" s="55"/>
      <c r="GI996" s="55"/>
      <c r="GJ996" s="55"/>
      <c r="GK996" s="55"/>
      <c r="GL996" s="55"/>
      <c r="GM996" s="55"/>
      <c r="GN996" s="55"/>
      <c r="GO996" s="55"/>
      <c r="GP996" s="55"/>
      <c r="GQ996" s="55"/>
      <c r="GR996" s="55"/>
      <c r="GS996" s="55"/>
      <c r="GT996" s="55"/>
      <c r="GU996" s="55"/>
      <c r="GV996" s="55"/>
      <c r="GW996" s="55"/>
      <c r="GX996" s="55"/>
      <c r="GY996" s="55"/>
      <c r="GZ996" s="55"/>
      <c r="HA996" s="55"/>
      <c r="HB996" s="55"/>
      <c r="HC996" s="55"/>
      <c r="HD996" s="55"/>
      <c r="HE996" s="55"/>
      <c r="HF996" s="55"/>
      <c r="HG996" s="55"/>
      <c r="HH996" s="55"/>
      <c r="HI996" s="55"/>
      <c r="HJ996" s="55"/>
      <c r="HK996" s="55"/>
      <c r="HL996" s="55"/>
      <c r="HM996" s="55"/>
      <c r="HN996" s="55"/>
      <c r="HO996" s="55"/>
      <c r="HP996" s="55"/>
      <c r="HQ996" s="55"/>
      <c r="HR996" s="55"/>
      <c r="HS996" s="55"/>
      <c r="HT996" s="55"/>
      <c r="HU996" s="55"/>
      <c r="HV996" s="55"/>
      <c r="HW996" s="55"/>
      <c r="HX996" s="55"/>
      <c r="HY996" s="55"/>
      <c r="HZ996" s="55"/>
      <c r="IA996" s="55"/>
      <c r="IB996" s="55"/>
      <c r="IC996" s="55"/>
      <c r="ID996" s="55"/>
      <c r="IE996" s="55"/>
      <c r="IF996" s="55"/>
      <c r="IG996" s="55"/>
      <c r="IH996" s="55"/>
      <c r="II996" s="55"/>
      <c r="IJ996" s="55"/>
      <c r="IK996" s="55"/>
      <c r="IL996" s="55"/>
      <c r="IM996" s="55"/>
      <c r="IN996" s="55"/>
      <c r="IO996" s="55"/>
      <c r="IP996" s="55"/>
      <c r="IQ996" s="55"/>
      <c r="IR996" s="55"/>
      <c r="IS996" s="55"/>
      <c r="IT996" s="55"/>
      <c r="IU996" s="55"/>
      <c r="IV996" s="55"/>
      <c r="IW996" s="55"/>
      <c r="IX996" s="55"/>
      <c r="IY996" s="55"/>
      <c r="IZ996" s="55"/>
      <c r="JA996" s="55"/>
      <c r="JB996" s="55"/>
      <c r="JC996" s="55"/>
      <c r="JD996" s="55"/>
      <c r="JE996" s="55"/>
      <c r="JF996" s="55"/>
      <c r="JG996" s="55"/>
      <c r="JH996" s="55"/>
      <c r="JI996" s="55"/>
      <c r="JJ996" s="55"/>
      <c r="JK996" s="55"/>
      <c r="JL996" s="55"/>
      <c r="JM996" s="55"/>
      <c r="JN996" s="55"/>
      <c r="JO996" s="55"/>
      <c r="JP996" s="55"/>
      <c r="JQ996" s="55"/>
      <c r="JR996" s="55"/>
      <c r="JS996" s="55"/>
      <c r="JT996" s="55"/>
      <c r="JU996" s="55"/>
      <c r="JV996" s="55"/>
      <c r="JW996" s="55"/>
      <c r="JX996" s="55"/>
      <c r="JY996" s="55"/>
      <c r="JZ996" s="55"/>
      <c r="KA996" s="55"/>
      <c r="KB996" s="55"/>
      <c r="KC996" s="55"/>
      <c r="KD996" s="55"/>
      <c r="KE996" s="55"/>
      <c r="KF996" s="55"/>
      <c r="KG996" s="55"/>
      <c r="KH996" s="55"/>
      <c r="KI996" s="55"/>
      <c r="KJ996" s="55"/>
      <c r="KK996" s="55"/>
      <c r="KL996" s="55"/>
      <c r="KM996" s="55"/>
      <c r="KN996" s="55"/>
      <c r="KO996" s="55"/>
      <c r="KP996" s="55"/>
      <c r="KQ996" s="55"/>
      <c r="KR996" s="55"/>
      <c r="KS996" s="55"/>
      <c r="KT996" s="55"/>
      <c r="KU996" s="55"/>
      <c r="KV996" s="55"/>
      <c r="KW996" s="55"/>
      <c r="KX996" s="55"/>
      <c r="KY996" s="55"/>
      <c r="KZ996" s="55"/>
      <c r="LA996" s="55"/>
      <c r="LB996" s="55"/>
      <c r="LC996" s="55"/>
      <c r="LD996" s="55"/>
      <c r="LE996" s="55"/>
      <c r="LF996" s="55"/>
      <c r="LG996" s="55"/>
      <c r="LH996" s="55"/>
      <c r="LI996" s="55"/>
      <c r="LJ996" s="55"/>
      <c r="LK996" s="55"/>
      <c r="LL996" s="55"/>
      <c r="LM996" s="55"/>
      <c r="LN996" s="55"/>
      <c r="LO996" s="55"/>
      <c r="LP996" s="55"/>
      <c r="LQ996" s="55"/>
      <c r="LR996" s="55"/>
      <c r="LS996" s="55"/>
      <c r="LT996" s="55"/>
      <c r="LU996" s="55"/>
      <c r="LV996" s="55"/>
      <c r="LW996" s="55"/>
      <c r="LX996" s="55"/>
      <c r="LY996" s="55"/>
      <c r="LZ996" s="55"/>
      <c r="MA996" s="55"/>
      <c r="MB996" s="55"/>
      <c r="MC996" s="55"/>
      <c r="MD996" s="55"/>
      <c r="ME996" s="55"/>
      <c r="MF996" s="55"/>
      <c r="MG996" s="55"/>
      <c r="MH996" s="55"/>
      <c r="MI996" s="55"/>
      <c r="MJ996" s="55"/>
      <c r="MK996" s="55"/>
      <c r="ML996" s="55"/>
      <c r="MM996" s="55"/>
      <c r="MN996" s="55"/>
      <c r="MO996" s="55"/>
      <c r="MP996" s="55"/>
      <c r="MQ996" s="55"/>
      <c r="MR996" s="55"/>
      <c r="MS996" s="55"/>
      <c r="MT996" s="55"/>
      <c r="MU996" s="55"/>
      <c r="MV996" s="55"/>
      <c r="MW996" s="55"/>
      <c r="MX996" s="55"/>
      <c r="MY996" s="55"/>
      <c r="MZ996" s="55"/>
      <c r="NA996" s="55"/>
      <c r="NB996" s="55"/>
      <c r="NC996" s="55"/>
      <c r="ND996" s="55"/>
      <c r="NE996" s="55"/>
      <c r="NF996" s="55"/>
      <c r="NG996" s="55"/>
      <c r="NH996" s="55"/>
      <c r="NI996" s="55"/>
      <c r="NJ996" s="55"/>
      <c r="NK996" s="55"/>
      <c r="NL996" s="55"/>
      <c r="NM996" s="55"/>
      <c r="NN996" s="55"/>
      <c r="NO996" s="55"/>
      <c r="NP996" s="55"/>
      <c r="NQ996" s="55"/>
      <c r="NR996" s="55"/>
      <c r="NS996" s="55"/>
      <c r="NT996" s="55"/>
      <c r="NU996" s="55"/>
      <c r="NV996" s="55"/>
      <c r="NW996" s="55"/>
      <c r="NX996" s="55"/>
      <c r="NY996" s="55"/>
      <c r="NZ996" s="55"/>
      <c r="OA996" s="55"/>
      <c r="OB996" s="55"/>
      <c r="OC996" s="55"/>
      <c r="OD996" s="55"/>
      <c r="OE996" s="55"/>
      <c r="OF996" s="55"/>
      <c r="OG996" s="55"/>
      <c r="OH996" s="55"/>
      <c r="OI996" s="55"/>
      <c r="OJ996" s="55"/>
      <c r="OK996" s="55"/>
      <c r="OL996" s="55"/>
      <c r="OM996" s="55"/>
      <c r="ON996" s="55"/>
      <c r="OO996" s="55"/>
      <c r="OP996" s="55"/>
      <c r="OQ996" s="55"/>
      <c r="OR996" s="55"/>
      <c r="OS996" s="55"/>
      <c r="OT996" s="55"/>
      <c r="OU996" s="55"/>
      <c r="OV996" s="55"/>
      <c r="OW996" s="55"/>
      <c r="OX996" s="55"/>
      <c r="OY996" s="55"/>
      <c r="OZ996" s="55"/>
      <c r="PA996" s="55"/>
      <c r="PB996" s="55"/>
      <c r="PC996" s="55"/>
      <c r="PD996" s="55"/>
      <c r="PE996" s="55"/>
      <c r="PF996" s="55"/>
      <c r="PG996" s="55"/>
      <c r="PH996" s="55"/>
      <c r="PI996" s="55"/>
      <c r="PJ996" s="55"/>
      <c r="PK996" s="55"/>
      <c r="PL996" s="55"/>
      <c r="PM996" s="55"/>
      <c r="PN996" s="55"/>
      <c r="PO996" s="55"/>
      <c r="PP996" s="55"/>
      <c r="PQ996" s="55"/>
      <c r="PR996" s="55"/>
      <c r="PS996" s="55"/>
      <c r="PT996" s="55"/>
      <c r="PU996" s="55"/>
      <c r="PV996" s="55"/>
      <c r="PW996" s="55"/>
      <c r="PX996" s="55"/>
      <c r="PY996" s="55"/>
      <c r="PZ996" s="55"/>
      <c r="QA996" s="55"/>
      <c r="QB996" s="55"/>
      <c r="QC996" s="55"/>
      <c r="QD996" s="55"/>
      <c r="QE996" s="55"/>
      <c r="QF996" s="55"/>
      <c r="QG996" s="55"/>
      <c r="QH996" s="55"/>
      <c r="QI996" s="55"/>
      <c r="QJ996" s="55"/>
      <c r="QK996" s="55"/>
      <c r="QL996" s="55"/>
      <c r="QM996" s="55"/>
      <c r="QN996" s="55"/>
      <c r="QO996" s="55"/>
      <c r="QP996" s="55"/>
      <c r="QQ996" s="55"/>
      <c r="QR996" s="55"/>
      <c r="QS996" s="55"/>
      <c r="QT996" s="55"/>
      <c r="QU996" s="55"/>
      <c r="QV996" s="55"/>
      <c r="QW996" s="55"/>
      <c r="QX996" s="55"/>
      <c r="QY996" s="55"/>
      <c r="QZ996" s="55"/>
      <c r="RA996" s="55"/>
      <c r="RB996" s="55"/>
      <c r="RC996" s="55"/>
      <c r="RD996" s="55"/>
      <c r="RE996" s="55"/>
      <c r="RF996" s="55"/>
      <c r="RG996" s="55"/>
      <c r="RH996" s="55"/>
      <c r="RI996" s="55"/>
      <c r="RJ996" s="55"/>
      <c r="RK996" s="55"/>
      <c r="RL996" s="55"/>
      <c r="RM996" s="55"/>
      <c r="RN996" s="55"/>
      <c r="RO996" s="55"/>
      <c r="RP996" s="55"/>
      <c r="RQ996" s="55"/>
      <c r="RR996" s="55"/>
      <c r="RS996" s="55"/>
      <c r="RT996" s="55"/>
      <c r="RU996" s="55"/>
      <c r="RV996" s="55"/>
      <c r="RW996" s="55"/>
      <c r="RX996" s="55"/>
      <c r="RY996" s="55"/>
      <c r="RZ996" s="55"/>
      <c r="SA996" s="55"/>
      <c r="SB996" s="55"/>
      <c r="SC996" s="55"/>
      <c r="SD996" s="55"/>
      <c r="SE996" s="55"/>
      <c r="SF996" s="55"/>
      <c r="SG996" s="55"/>
      <c r="SH996" s="55"/>
      <c r="SI996" s="55"/>
      <c r="SJ996" s="55"/>
      <c r="SK996" s="55"/>
      <c r="SL996" s="55"/>
      <c r="SM996" s="55"/>
      <c r="SN996" s="55"/>
      <c r="SO996" s="55"/>
      <c r="SP996" s="55"/>
      <c r="SQ996" s="55"/>
      <c r="SR996" s="55"/>
      <c r="SS996" s="55"/>
      <c r="ST996" s="55"/>
      <c r="SU996" s="55"/>
      <c r="SV996" s="55"/>
      <c r="SW996" s="55"/>
      <c r="SX996" s="55"/>
      <c r="SY996" s="55"/>
      <c r="SZ996" s="55"/>
      <c r="TA996" s="55"/>
      <c r="TB996" s="55"/>
      <c r="TC996" s="55"/>
      <c r="TD996" s="55"/>
      <c r="TE996" s="55"/>
      <c r="TF996" s="55"/>
      <c r="TG996" s="55"/>
      <c r="TH996" s="55"/>
      <c r="TI996" s="55"/>
      <c r="TJ996" s="55"/>
      <c r="TK996" s="55"/>
      <c r="TL996" s="55"/>
      <c r="TM996" s="55"/>
      <c r="TN996" s="55"/>
      <c r="TO996" s="55"/>
      <c r="TP996" s="55"/>
      <c r="TQ996" s="55"/>
      <c r="TR996" s="55"/>
      <c r="TS996" s="55"/>
      <c r="TT996" s="55"/>
      <c r="TU996" s="55"/>
      <c r="TV996" s="55"/>
      <c r="TW996" s="55"/>
      <c r="TX996" s="55"/>
      <c r="TY996" s="55"/>
      <c r="TZ996" s="55"/>
      <c r="UA996" s="55"/>
      <c r="UB996" s="55"/>
      <c r="UC996" s="55"/>
      <c r="UD996" s="55"/>
      <c r="UE996" s="55"/>
      <c r="UF996" s="55"/>
      <c r="UG996" s="55"/>
      <c r="UH996" s="55"/>
      <c r="UI996" s="55"/>
      <c r="UJ996" s="55"/>
      <c r="UK996" s="55"/>
      <c r="UL996" s="55"/>
      <c r="UM996" s="55"/>
      <c r="UN996" s="55"/>
      <c r="UO996" s="55"/>
      <c r="UP996" s="55"/>
      <c r="UQ996" s="55"/>
      <c r="UR996" s="55"/>
      <c r="US996" s="55"/>
      <c r="UT996" s="55"/>
      <c r="UU996" s="55"/>
      <c r="UV996" s="55"/>
      <c r="UW996" s="55"/>
      <c r="UX996" s="55"/>
      <c r="UY996" s="55"/>
      <c r="UZ996" s="55"/>
      <c r="VA996" s="55"/>
      <c r="VB996" s="55"/>
      <c r="VC996" s="55"/>
      <c r="VD996" s="55"/>
      <c r="VE996" s="55"/>
      <c r="VF996" s="55"/>
      <c r="VG996" s="55"/>
      <c r="VH996" s="55"/>
      <c r="VI996" s="55"/>
      <c r="VJ996" s="55"/>
      <c r="VK996" s="55"/>
      <c r="VL996" s="55"/>
      <c r="VM996" s="55"/>
      <c r="VN996" s="55"/>
      <c r="VO996" s="55"/>
      <c r="VP996" s="55"/>
      <c r="VQ996" s="55"/>
      <c r="VR996" s="55"/>
      <c r="VS996" s="55"/>
      <c r="VT996" s="55"/>
      <c r="VU996" s="55"/>
      <c r="VV996" s="55"/>
      <c r="VW996" s="55"/>
      <c r="VX996" s="55"/>
      <c r="VY996" s="55"/>
      <c r="VZ996" s="55"/>
      <c r="WA996" s="55"/>
      <c r="WB996" s="55"/>
      <c r="WC996" s="55"/>
      <c r="WD996" s="55"/>
      <c r="WE996" s="55"/>
      <c r="WF996" s="55"/>
      <c r="WG996" s="55"/>
      <c r="WH996" s="55"/>
      <c r="WI996" s="55"/>
      <c r="WJ996" s="55"/>
      <c r="WK996" s="55"/>
      <c r="WL996" s="55"/>
      <c r="WM996" s="55"/>
      <c r="WN996" s="55"/>
      <c r="WO996" s="55"/>
      <c r="WP996" s="55"/>
      <c r="WQ996" s="55"/>
      <c r="WR996" s="55"/>
      <c r="WS996" s="55"/>
      <c r="WT996" s="55"/>
      <c r="WU996" s="55"/>
      <c r="WV996" s="55"/>
      <c r="WW996" s="55"/>
      <c r="WX996" s="55"/>
      <c r="WY996" s="55"/>
      <c r="WZ996" s="55"/>
      <c r="XA996" s="55"/>
      <c r="XB996" s="55"/>
      <c r="XC996" s="55"/>
      <c r="XD996" s="55"/>
      <c r="XE996" s="55"/>
      <c r="XF996" s="55"/>
      <c r="XG996" s="55"/>
      <c r="XH996" s="55"/>
      <c r="XI996" s="55"/>
      <c r="XJ996" s="55"/>
      <c r="XK996" s="55"/>
      <c r="XL996" s="55"/>
      <c r="XM996" s="55"/>
      <c r="XN996" s="55"/>
      <c r="XO996" s="55"/>
      <c r="XP996" s="55"/>
      <c r="XQ996" s="55"/>
      <c r="XR996" s="55"/>
      <c r="XS996" s="55"/>
      <c r="XT996" s="55"/>
      <c r="XU996" s="55"/>
      <c r="XV996" s="55"/>
      <c r="XW996" s="55"/>
      <c r="XX996" s="55"/>
      <c r="XY996" s="55"/>
      <c r="XZ996" s="55"/>
      <c r="YA996" s="55"/>
      <c r="YB996" s="55"/>
      <c r="YC996" s="55"/>
      <c r="YD996" s="55"/>
      <c r="YE996" s="55"/>
      <c r="YF996" s="55"/>
      <c r="YG996" s="55"/>
      <c r="YH996" s="55"/>
      <c r="YI996" s="55"/>
      <c r="YJ996" s="55"/>
      <c r="YK996" s="55"/>
      <c r="YL996" s="55"/>
      <c r="YM996" s="55"/>
      <c r="YN996" s="55"/>
      <c r="YO996" s="55"/>
      <c r="YP996" s="55"/>
      <c r="YQ996" s="55"/>
      <c r="YR996" s="55"/>
      <c r="YS996" s="55"/>
      <c r="YT996" s="55"/>
      <c r="YU996" s="55"/>
      <c r="YV996" s="55"/>
      <c r="YW996" s="55"/>
      <c r="YX996" s="55"/>
      <c r="YY996" s="55"/>
      <c r="YZ996" s="55"/>
      <c r="ZA996" s="55"/>
      <c r="ZB996" s="55"/>
      <c r="ZC996" s="55"/>
      <c r="ZD996" s="55"/>
      <c r="ZE996" s="55"/>
      <c r="ZF996" s="55"/>
      <c r="ZG996" s="55"/>
      <c r="ZH996" s="55"/>
      <c r="ZI996" s="55"/>
      <c r="ZJ996" s="55"/>
      <c r="ZK996" s="55"/>
      <c r="ZL996" s="55"/>
      <c r="ZM996" s="55"/>
      <c r="ZN996" s="55"/>
      <c r="ZO996" s="55"/>
      <c r="ZP996" s="55"/>
      <c r="ZQ996" s="55"/>
      <c r="ZR996" s="55"/>
      <c r="ZS996" s="55"/>
      <c r="ZT996" s="55"/>
      <c r="ZU996" s="55"/>
      <c r="ZV996" s="55"/>
      <c r="ZW996" s="55"/>
      <c r="ZX996" s="55"/>
      <c r="ZY996" s="55"/>
      <c r="ZZ996" s="55"/>
    </row>
    <row r="997" spans="1:702" s="55" customFormat="1" hidden="1" outlineLevel="1" x14ac:dyDescent="0.2">
      <c r="A997" s="49"/>
      <c r="B997" s="50"/>
      <c r="C997" s="49" t="s">
        <v>124</v>
      </c>
      <c r="D997" s="51"/>
      <c r="E997" s="170"/>
      <c r="F997" s="53"/>
      <c r="G997" s="170"/>
      <c r="H997" s="43"/>
      <c r="I997" s="132"/>
      <c r="J997" s="170"/>
      <c r="K997" s="190"/>
      <c r="L997" s="178"/>
    </row>
    <row r="998" spans="1:702" s="55" customFormat="1" hidden="1" outlineLevel="1" x14ac:dyDescent="0.2">
      <c r="A998" s="49"/>
      <c r="B998" s="50"/>
      <c r="C998" s="49" t="s">
        <v>137</v>
      </c>
      <c r="D998" s="51"/>
      <c r="E998" s="171"/>
      <c r="F998" s="53"/>
      <c r="G998" s="171"/>
      <c r="H998" s="43"/>
      <c r="I998" s="132"/>
      <c r="J998" s="171"/>
      <c r="K998" s="191"/>
      <c r="L998" s="179"/>
    </row>
    <row r="999" spans="1:702" s="55" customFormat="1" hidden="1" outlineLevel="1" x14ac:dyDescent="0.2">
      <c r="A999" s="49"/>
      <c r="B999" s="50"/>
      <c r="C999" s="49" t="s">
        <v>138</v>
      </c>
      <c r="D999" s="51"/>
      <c r="E999" s="172"/>
      <c r="F999" s="53"/>
      <c r="G999" s="172"/>
      <c r="H999" s="43"/>
      <c r="I999" s="132"/>
      <c r="J999" s="172"/>
      <c r="K999" s="192"/>
      <c r="L999" s="180"/>
    </row>
    <row r="1000" spans="1:702" s="63" customFormat="1" collapsed="1" x14ac:dyDescent="0.2">
      <c r="A1000" s="41"/>
      <c r="B1000" s="60">
        <v>752</v>
      </c>
      <c r="C1000" s="79" t="s">
        <v>289</v>
      </c>
      <c r="D1000" s="61"/>
      <c r="E1000" s="58"/>
      <c r="F1000" s="58">
        <f>SUM(F1001:F1003)</f>
        <v>0</v>
      </c>
      <c r="G1000" s="129">
        <f>F1000-E1000</f>
        <v>0</v>
      </c>
      <c r="H1000" s="58">
        <f t="shared" ref="H1000" si="240">SUM(H1001:H1003)</f>
        <v>0</v>
      </c>
      <c r="I1000" s="130" t="str">
        <f>IF((OR(I1001="SZ",I1002="SZ",I1003="SZ")),"SZ","AZ")</f>
        <v>AZ</v>
      </c>
      <c r="J1000" s="129">
        <f>H1000-E1000</f>
        <v>0</v>
      </c>
      <c r="K1000" s="135">
        <f>IF(F1000="",E1000,IF(I1000="SZ",H1000,F1000))</f>
        <v>0</v>
      </c>
      <c r="L1000" s="129">
        <f>K1000-E1000</f>
        <v>0</v>
      </c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5"/>
      <c r="BQ1000" s="55"/>
      <c r="BR1000" s="55"/>
      <c r="BS1000" s="55"/>
      <c r="BT1000" s="55"/>
      <c r="BU1000" s="55"/>
      <c r="BV1000" s="55"/>
      <c r="BW1000" s="55"/>
      <c r="BX1000" s="55"/>
      <c r="BY1000" s="55"/>
      <c r="BZ1000" s="55"/>
      <c r="CA1000" s="55"/>
      <c r="CB1000" s="55"/>
      <c r="CC1000" s="55"/>
      <c r="CD1000" s="55"/>
      <c r="CE1000" s="55"/>
      <c r="CF1000" s="55"/>
      <c r="CG1000" s="55"/>
      <c r="CH1000" s="55"/>
      <c r="CI1000" s="55"/>
      <c r="CJ1000" s="55"/>
      <c r="CK1000" s="55"/>
      <c r="CL1000" s="55"/>
      <c r="CM1000" s="55"/>
      <c r="CN1000" s="55"/>
      <c r="CO1000" s="55"/>
      <c r="CP1000" s="55"/>
      <c r="CQ1000" s="55"/>
      <c r="CR1000" s="55"/>
      <c r="CS1000" s="55"/>
      <c r="CT1000" s="55"/>
      <c r="CU1000" s="55"/>
      <c r="CV1000" s="55"/>
      <c r="CW1000" s="55"/>
      <c r="CX1000" s="55"/>
      <c r="CY1000" s="55"/>
      <c r="CZ1000" s="55"/>
      <c r="DA1000" s="55"/>
      <c r="DB1000" s="55"/>
      <c r="DC1000" s="55"/>
      <c r="DD1000" s="55"/>
      <c r="DE1000" s="55"/>
      <c r="DF1000" s="55"/>
      <c r="DG1000" s="55"/>
      <c r="DH1000" s="55"/>
      <c r="DI1000" s="55"/>
      <c r="DJ1000" s="55"/>
      <c r="DK1000" s="55"/>
      <c r="DL1000" s="55"/>
      <c r="DM1000" s="55"/>
      <c r="DN1000" s="55"/>
      <c r="DO1000" s="55"/>
      <c r="DP1000" s="55"/>
      <c r="DQ1000" s="55"/>
      <c r="DR1000" s="55"/>
      <c r="DS1000" s="55"/>
      <c r="DT1000" s="55"/>
      <c r="DU1000" s="55"/>
      <c r="DV1000" s="55"/>
      <c r="DW1000" s="55"/>
      <c r="DX1000" s="55"/>
      <c r="DY1000" s="55"/>
      <c r="DZ1000" s="55"/>
      <c r="EA1000" s="55"/>
      <c r="EB1000" s="55"/>
      <c r="EC1000" s="55"/>
      <c r="ED1000" s="55"/>
      <c r="EE1000" s="55"/>
      <c r="EF1000" s="55"/>
      <c r="EG1000" s="55"/>
      <c r="EH1000" s="55"/>
      <c r="EI1000" s="55"/>
      <c r="EJ1000" s="55"/>
      <c r="EK1000" s="55"/>
      <c r="EL1000" s="55"/>
      <c r="EM1000" s="55"/>
      <c r="EN1000" s="55"/>
      <c r="EO1000" s="55"/>
      <c r="EP1000" s="55"/>
      <c r="EQ1000" s="55"/>
      <c r="ER1000" s="55"/>
      <c r="ES1000" s="55"/>
      <c r="ET1000" s="55"/>
      <c r="EU1000" s="55"/>
      <c r="EV1000" s="55"/>
      <c r="EW1000" s="55"/>
      <c r="EX1000" s="55"/>
      <c r="EY1000" s="55"/>
      <c r="EZ1000" s="55"/>
      <c r="FA1000" s="55"/>
      <c r="FB1000" s="55"/>
      <c r="FC1000" s="55"/>
      <c r="FD1000" s="55"/>
      <c r="FE1000" s="55"/>
      <c r="FF1000" s="55"/>
      <c r="FG1000" s="55"/>
      <c r="FH1000" s="55"/>
      <c r="FI1000" s="55"/>
      <c r="FJ1000" s="55"/>
      <c r="FK1000" s="55"/>
      <c r="FL1000" s="55"/>
      <c r="FM1000" s="55"/>
      <c r="FN1000" s="55"/>
      <c r="FO1000" s="55"/>
      <c r="FP1000" s="55"/>
      <c r="FQ1000" s="55"/>
      <c r="FR1000" s="55"/>
      <c r="FS1000" s="55"/>
      <c r="FT1000" s="55"/>
      <c r="FU1000" s="55"/>
      <c r="FV1000" s="55"/>
      <c r="FW1000" s="55"/>
      <c r="FX1000" s="55"/>
      <c r="FY1000" s="55"/>
      <c r="FZ1000" s="55"/>
      <c r="GA1000" s="55"/>
      <c r="GB1000" s="55"/>
      <c r="GC1000" s="55"/>
      <c r="GD1000" s="55"/>
      <c r="GE1000" s="55"/>
      <c r="GF1000" s="55"/>
      <c r="GG1000" s="55"/>
      <c r="GH1000" s="55"/>
      <c r="GI1000" s="55"/>
      <c r="GJ1000" s="55"/>
      <c r="GK1000" s="55"/>
      <c r="GL1000" s="55"/>
      <c r="GM1000" s="55"/>
      <c r="GN1000" s="55"/>
      <c r="GO1000" s="55"/>
      <c r="GP1000" s="55"/>
      <c r="GQ1000" s="55"/>
      <c r="GR1000" s="55"/>
      <c r="GS1000" s="55"/>
      <c r="GT1000" s="55"/>
      <c r="GU1000" s="55"/>
      <c r="GV1000" s="55"/>
      <c r="GW1000" s="55"/>
      <c r="GX1000" s="55"/>
      <c r="GY1000" s="55"/>
      <c r="GZ1000" s="55"/>
      <c r="HA1000" s="55"/>
      <c r="HB1000" s="55"/>
      <c r="HC1000" s="55"/>
      <c r="HD1000" s="55"/>
      <c r="HE1000" s="55"/>
      <c r="HF1000" s="55"/>
      <c r="HG1000" s="55"/>
      <c r="HH1000" s="55"/>
      <c r="HI1000" s="55"/>
      <c r="HJ1000" s="55"/>
      <c r="HK1000" s="55"/>
      <c r="HL1000" s="55"/>
      <c r="HM1000" s="55"/>
      <c r="HN1000" s="55"/>
      <c r="HO1000" s="55"/>
      <c r="HP1000" s="55"/>
      <c r="HQ1000" s="55"/>
      <c r="HR1000" s="55"/>
      <c r="HS1000" s="55"/>
      <c r="HT1000" s="55"/>
      <c r="HU1000" s="55"/>
      <c r="HV1000" s="55"/>
      <c r="HW1000" s="55"/>
      <c r="HX1000" s="55"/>
      <c r="HY1000" s="55"/>
      <c r="HZ1000" s="55"/>
      <c r="IA1000" s="55"/>
      <c r="IB1000" s="55"/>
      <c r="IC1000" s="55"/>
      <c r="ID1000" s="55"/>
      <c r="IE1000" s="55"/>
      <c r="IF1000" s="55"/>
      <c r="IG1000" s="55"/>
      <c r="IH1000" s="55"/>
      <c r="II1000" s="55"/>
      <c r="IJ1000" s="55"/>
      <c r="IK1000" s="55"/>
      <c r="IL1000" s="55"/>
      <c r="IM1000" s="55"/>
      <c r="IN1000" s="55"/>
      <c r="IO1000" s="55"/>
      <c r="IP1000" s="55"/>
      <c r="IQ1000" s="55"/>
      <c r="IR1000" s="55"/>
      <c r="IS1000" s="55"/>
      <c r="IT1000" s="55"/>
      <c r="IU1000" s="55"/>
      <c r="IV1000" s="55"/>
      <c r="IW1000" s="55"/>
      <c r="IX1000" s="55"/>
      <c r="IY1000" s="55"/>
      <c r="IZ1000" s="55"/>
      <c r="JA1000" s="55"/>
      <c r="JB1000" s="55"/>
      <c r="JC1000" s="55"/>
      <c r="JD1000" s="55"/>
      <c r="JE1000" s="55"/>
      <c r="JF1000" s="55"/>
      <c r="JG1000" s="55"/>
      <c r="JH1000" s="55"/>
      <c r="JI1000" s="55"/>
      <c r="JJ1000" s="55"/>
      <c r="JK1000" s="55"/>
      <c r="JL1000" s="55"/>
      <c r="JM1000" s="55"/>
      <c r="JN1000" s="55"/>
      <c r="JO1000" s="55"/>
      <c r="JP1000" s="55"/>
      <c r="JQ1000" s="55"/>
      <c r="JR1000" s="55"/>
      <c r="JS1000" s="55"/>
      <c r="JT1000" s="55"/>
      <c r="JU1000" s="55"/>
      <c r="JV1000" s="55"/>
      <c r="JW1000" s="55"/>
      <c r="JX1000" s="55"/>
      <c r="JY1000" s="55"/>
      <c r="JZ1000" s="55"/>
      <c r="KA1000" s="55"/>
      <c r="KB1000" s="55"/>
      <c r="KC1000" s="55"/>
      <c r="KD1000" s="55"/>
      <c r="KE1000" s="55"/>
      <c r="KF1000" s="55"/>
      <c r="KG1000" s="55"/>
      <c r="KH1000" s="55"/>
      <c r="KI1000" s="55"/>
      <c r="KJ1000" s="55"/>
      <c r="KK1000" s="55"/>
      <c r="KL1000" s="55"/>
      <c r="KM1000" s="55"/>
      <c r="KN1000" s="55"/>
      <c r="KO1000" s="55"/>
      <c r="KP1000" s="55"/>
      <c r="KQ1000" s="55"/>
      <c r="KR1000" s="55"/>
      <c r="KS1000" s="55"/>
      <c r="KT1000" s="55"/>
      <c r="KU1000" s="55"/>
      <c r="KV1000" s="55"/>
      <c r="KW1000" s="55"/>
      <c r="KX1000" s="55"/>
      <c r="KY1000" s="55"/>
      <c r="KZ1000" s="55"/>
      <c r="LA1000" s="55"/>
      <c r="LB1000" s="55"/>
      <c r="LC1000" s="55"/>
      <c r="LD1000" s="55"/>
      <c r="LE1000" s="55"/>
      <c r="LF1000" s="55"/>
      <c r="LG1000" s="55"/>
      <c r="LH1000" s="55"/>
      <c r="LI1000" s="55"/>
      <c r="LJ1000" s="55"/>
      <c r="LK1000" s="55"/>
      <c r="LL1000" s="55"/>
      <c r="LM1000" s="55"/>
      <c r="LN1000" s="55"/>
      <c r="LO1000" s="55"/>
      <c r="LP1000" s="55"/>
      <c r="LQ1000" s="55"/>
      <c r="LR1000" s="55"/>
      <c r="LS1000" s="55"/>
      <c r="LT1000" s="55"/>
      <c r="LU1000" s="55"/>
      <c r="LV1000" s="55"/>
      <c r="LW1000" s="55"/>
      <c r="LX1000" s="55"/>
      <c r="LY1000" s="55"/>
      <c r="LZ1000" s="55"/>
      <c r="MA1000" s="55"/>
      <c r="MB1000" s="55"/>
      <c r="MC1000" s="55"/>
      <c r="MD1000" s="55"/>
      <c r="ME1000" s="55"/>
      <c r="MF1000" s="55"/>
      <c r="MG1000" s="55"/>
      <c r="MH1000" s="55"/>
      <c r="MI1000" s="55"/>
      <c r="MJ1000" s="55"/>
      <c r="MK1000" s="55"/>
      <c r="ML1000" s="55"/>
      <c r="MM1000" s="55"/>
      <c r="MN1000" s="55"/>
      <c r="MO1000" s="55"/>
      <c r="MP1000" s="55"/>
      <c r="MQ1000" s="55"/>
      <c r="MR1000" s="55"/>
      <c r="MS1000" s="55"/>
      <c r="MT1000" s="55"/>
      <c r="MU1000" s="55"/>
      <c r="MV1000" s="55"/>
      <c r="MW1000" s="55"/>
      <c r="MX1000" s="55"/>
      <c r="MY1000" s="55"/>
      <c r="MZ1000" s="55"/>
      <c r="NA1000" s="55"/>
      <c r="NB1000" s="55"/>
      <c r="NC1000" s="55"/>
      <c r="ND1000" s="55"/>
      <c r="NE1000" s="55"/>
      <c r="NF1000" s="55"/>
      <c r="NG1000" s="55"/>
      <c r="NH1000" s="55"/>
      <c r="NI1000" s="55"/>
      <c r="NJ1000" s="55"/>
      <c r="NK1000" s="55"/>
      <c r="NL1000" s="55"/>
      <c r="NM1000" s="55"/>
      <c r="NN1000" s="55"/>
      <c r="NO1000" s="55"/>
      <c r="NP1000" s="55"/>
      <c r="NQ1000" s="55"/>
      <c r="NR1000" s="55"/>
      <c r="NS1000" s="55"/>
      <c r="NT1000" s="55"/>
      <c r="NU1000" s="55"/>
      <c r="NV1000" s="55"/>
      <c r="NW1000" s="55"/>
      <c r="NX1000" s="55"/>
      <c r="NY1000" s="55"/>
      <c r="NZ1000" s="55"/>
      <c r="OA1000" s="55"/>
      <c r="OB1000" s="55"/>
      <c r="OC1000" s="55"/>
      <c r="OD1000" s="55"/>
      <c r="OE1000" s="55"/>
      <c r="OF1000" s="55"/>
      <c r="OG1000" s="55"/>
      <c r="OH1000" s="55"/>
      <c r="OI1000" s="55"/>
      <c r="OJ1000" s="55"/>
      <c r="OK1000" s="55"/>
      <c r="OL1000" s="55"/>
      <c r="OM1000" s="55"/>
      <c r="ON1000" s="55"/>
      <c r="OO1000" s="55"/>
      <c r="OP1000" s="55"/>
      <c r="OQ1000" s="55"/>
      <c r="OR1000" s="55"/>
      <c r="OS1000" s="55"/>
      <c r="OT1000" s="55"/>
      <c r="OU1000" s="55"/>
      <c r="OV1000" s="55"/>
      <c r="OW1000" s="55"/>
      <c r="OX1000" s="55"/>
      <c r="OY1000" s="55"/>
      <c r="OZ1000" s="55"/>
      <c r="PA1000" s="55"/>
      <c r="PB1000" s="55"/>
      <c r="PC1000" s="55"/>
      <c r="PD1000" s="55"/>
      <c r="PE1000" s="55"/>
      <c r="PF1000" s="55"/>
      <c r="PG1000" s="55"/>
      <c r="PH1000" s="55"/>
      <c r="PI1000" s="55"/>
      <c r="PJ1000" s="55"/>
      <c r="PK1000" s="55"/>
      <c r="PL1000" s="55"/>
      <c r="PM1000" s="55"/>
      <c r="PN1000" s="55"/>
      <c r="PO1000" s="55"/>
      <c r="PP1000" s="55"/>
      <c r="PQ1000" s="55"/>
      <c r="PR1000" s="55"/>
      <c r="PS1000" s="55"/>
      <c r="PT1000" s="55"/>
      <c r="PU1000" s="55"/>
      <c r="PV1000" s="55"/>
      <c r="PW1000" s="55"/>
      <c r="PX1000" s="55"/>
      <c r="PY1000" s="55"/>
      <c r="PZ1000" s="55"/>
      <c r="QA1000" s="55"/>
      <c r="QB1000" s="55"/>
      <c r="QC1000" s="55"/>
      <c r="QD1000" s="55"/>
      <c r="QE1000" s="55"/>
      <c r="QF1000" s="55"/>
      <c r="QG1000" s="55"/>
      <c r="QH1000" s="55"/>
      <c r="QI1000" s="55"/>
      <c r="QJ1000" s="55"/>
      <c r="QK1000" s="55"/>
      <c r="QL1000" s="55"/>
      <c r="QM1000" s="55"/>
      <c r="QN1000" s="55"/>
      <c r="QO1000" s="55"/>
      <c r="QP1000" s="55"/>
      <c r="QQ1000" s="55"/>
      <c r="QR1000" s="55"/>
      <c r="QS1000" s="55"/>
      <c r="QT1000" s="55"/>
      <c r="QU1000" s="55"/>
      <c r="QV1000" s="55"/>
      <c r="QW1000" s="55"/>
      <c r="QX1000" s="55"/>
      <c r="QY1000" s="55"/>
      <c r="QZ1000" s="55"/>
      <c r="RA1000" s="55"/>
      <c r="RB1000" s="55"/>
      <c r="RC1000" s="55"/>
      <c r="RD1000" s="55"/>
      <c r="RE1000" s="55"/>
      <c r="RF1000" s="55"/>
      <c r="RG1000" s="55"/>
      <c r="RH1000" s="55"/>
      <c r="RI1000" s="55"/>
      <c r="RJ1000" s="55"/>
      <c r="RK1000" s="55"/>
      <c r="RL1000" s="55"/>
      <c r="RM1000" s="55"/>
      <c r="RN1000" s="55"/>
      <c r="RO1000" s="55"/>
      <c r="RP1000" s="55"/>
      <c r="RQ1000" s="55"/>
      <c r="RR1000" s="55"/>
      <c r="RS1000" s="55"/>
      <c r="RT1000" s="55"/>
      <c r="RU1000" s="55"/>
      <c r="RV1000" s="55"/>
      <c r="RW1000" s="55"/>
      <c r="RX1000" s="55"/>
      <c r="RY1000" s="55"/>
      <c r="RZ1000" s="55"/>
      <c r="SA1000" s="55"/>
      <c r="SB1000" s="55"/>
      <c r="SC1000" s="55"/>
      <c r="SD1000" s="55"/>
      <c r="SE1000" s="55"/>
      <c r="SF1000" s="55"/>
      <c r="SG1000" s="55"/>
      <c r="SH1000" s="55"/>
      <c r="SI1000" s="55"/>
      <c r="SJ1000" s="55"/>
      <c r="SK1000" s="55"/>
      <c r="SL1000" s="55"/>
      <c r="SM1000" s="55"/>
      <c r="SN1000" s="55"/>
      <c r="SO1000" s="55"/>
      <c r="SP1000" s="55"/>
      <c r="SQ1000" s="55"/>
      <c r="SR1000" s="55"/>
      <c r="SS1000" s="55"/>
      <c r="ST1000" s="55"/>
      <c r="SU1000" s="55"/>
      <c r="SV1000" s="55"/>
      <c r="SW1000" s="55"/>
      <c r="SX1000" s="55"/>
      <c r="SY1000" s="55"/>
      <c r="SZ1000" s="55"/>
      <c r="TA1000" s="55"/>
      <c r="TB1000" s="55"/>
      <c r="TC1000" s="55"/>
      <c r="TD1000" s="55"/>
      <c r="TE1000" s="55"/>
      <c r="TF1000" s="55"/>
      <c r="TG1000" s="55"/>
      <c r="TH1000" s="55"/>
      <c r="TI1000" s="55"/>
      <c r="TJ1000" s="55"/>
      <c r="TK1000" s="55"/>
      <c r="TL1000" s="55"/>
      <c r="TM1000" s="55"/>
      <c r="TN1000" s="55"/>
      <c r="TO1000" s="55"/>
      <c r="TP1000" s="55"/>
      <c r="TQ1000" s="55"/>
      <c r="TR1000" s="55"/>
      <c r="TS1000" s="55"/>
      <c r="TT1000" s="55"/>
      <c r="TU1000" s="55"/>
      <c r="TV1000" s="55"/>
      <c r="TW1000" s="55"/>
      <c r="TX1000" s="55"/>
      <c r="TY1000" s="55"/>
      <c r="TZ1000" s="55"/>
      <c r="UA1000" s="55"/>
      <c r="UB1000" s="55"/>
      <c r="UC1000" s="55"/>
      <c r="UD1000" s="55"/>
      <c r="UE1000" s="55"/>
      <c r="UF1000" s="55"/>
      <c r="UG1000" s="55"/>
      <c r="UH1000" s="55"/>
      <c r="UI1000" s="55"/>
      <c r="UJ1000" s="55"/>
      <c r="UK1000" s="55"/>
      <c r="UL1000" s="55"/>
      <c r="UM1000" s="55"/>
      <c r="UN1000" s="55"/>
      <c r="UO1000" s="55"/>
      <c r="UP1000" s="55"/>
      <c r="UQ1000" s="55"/>
      <c r="UR1000" s="55"/>
      <c r="US1000" s="55"/>
      <c r="UT1000" s="55"/>
      <c r="UU1000" s="55"/>
      <c r="UV1000" s="55"/>
      <c r="UW1000" s="55"/>
      <c r="UX1000" s="55"/>
      <c r="UY1000" s="55"/>
      <c r="UZ1000" s="55"/>
      <c r="VA1000" s="55"/>
      <c r="VB1000" s="55"/>
      <c r="VC1000" s="55"/>
      <c r="VD1000" s="55"/>
      <c r="VE1000" s="55"/>
      <c r="VF1000" s="55"/>
      <c r="VG1000" s="55"/>
      <c r="VH1000" s="55"/>
      <c r="VI1000" s="55"/>
      <c r="VJ1000" s="55"/>
      <c r="VK1000" s="55"/>
      <c r="VL1000" s="55"/>
      <c r="VM1000" s="55"/>
      <c r="VN1000" s="55"/>
      <c r="VO1000" s="55"/>
      <c r="VP1000" s="55"/>
      <c r="VQ1000" s="55"/>
      <c r="VR1000" s="55"/>
      <c r="VS1000" s="55"/>
      <c r="VT1000" s="55"/>
      <c r="VU1000" s="55"/>
      <c r="VV1000" s="55"/>
      <c r="VW1000" s="55"/>
      <c r="VX1000" s="55"/>
      <c r="VY1000" s="55"/>
      <c r="VZ1000" s="55"/>
      <c r="WA1000" s="55"/>
      <c r="WB1000" s="55"/>
      <c r="WC1000" s="55"/>
      <c r="WD1000" s="55"/>
      <c r="WE1000" s="55"/>
      <c r="WF1000" s="55"/>
      <c r="WG1000" s="55"/>
      <c r="WH1000" s="55"/>
      <c r="WI1000" s="55"/>
      <c r="WJ1000" s="55"/>
      <c r="WK1000" s="55"/>
      <c r="WL1000" s="55"/>
      <c r="WM1000" s="55"/>
      <c r="WN1000" s="55"/>
      <c r="WO1000" s="55"/>
      <c r="WP1000" s="55"/>
      <c r="WQ1000" s="55"/>
      <c r="WR1000" s="55"/>
      <c r="WS1000" s="55"/>
      <c r="WT1000" s="55"/>
      <c r="WU1000" s="55"/>
      <c r="WV1000" s="55"/>
      <c r="WW1000" s="55"/>
      <c r="WX1000" s="55"/>
      <c r="WY1000" s="55"/>
      <c r="WZ1000" s="55"/>
      <c r="XA1000" s="55"/>
      <c r="XB1000" s="55"/>
      <c r="XC1000" s="55"/>
      <c r="XD1000" s="55"/>
      <c r="XE1000" s="55"/>
      <c r="XF1000" s="55"/>
      <c r="XG1000" s="55"/>
      <c r="XH1000" s="55"/>
      <c r="XI1000" s="55"/>
      <c r="XJ1000" s="55"/>
      <c r="XK1000" s="55"/>
      <c r="XL1000" s="55"/>
      <c r="XM1000" s="55"/>
      <c r="XN1000" s="55"/>
      <c r="XO1000" s="55"/>
      <c r="XP1000" s="55"/>
      <c r="XQ1000" s="55"/>
      <c r="XR1000" s="55"/>
      <c r="XS1000" s="55"/>
      <c r="XT1000" s="55"/>
      <c r="XU1000" s="55"/>
      <c r="XV1000" s="55"/>
      <c r="XW1000" s="55"/>
      <c r="XX1000" s="55"/>
      <c r="XY1000" s="55"/>
      <c r="XZ1000" s="55"/>
      <c r="YA1000" s="55"/>
      <c r="YB1000" s="55"/>
      <c r="YC1000" s="55"/>
      <c r="YD1000" s="55"/>
      <c r="YE1000" s="55"/>
      <c r="YF1000" s="55"/>
      <c r="YG1000" s="55"/>
      <c r="YH1000" s="55"/>
      <c r="YI1000" s="55"/>
      <c r="YJ1000" s="55"/>
      <c r="YK1000" s="55"/>
      <c r="YL1000" s="55"/>
      <c r="YM1000" s="55"/>
      <c r="YN1000" s="55"/>
      <c r="YO1000" s="55"/>
      <c r="YP1000" s="55"/>
      <c r="YQ1000" s="55"/>
      <c r="YR1000" s="55"/>
      <c r="YS1000" s="55"/>
      <c r="YT1000" s="55"/>
      <c r="YU1000" s="55"/>
      <c r="YV1000" s="55"/>
      <c r="YW1000" s="55"/>
      <c r="YX1000" s="55"/>
      <c r="YY1000" s="55"/>
      <c r="YZ1000" s="55"/>
      <c r="ZA1000" s="55"/>
      <c r="ZB1000" s="55"/>
      <c r="ZC1000" s="55"/>
      <c r="ZD1000" s="55"/>
      <c r="ZE1000" s="55"/>
      <c r="ZF1000" s="55"/>
      <c r="ZG1000" s="55"/>
      <c r="ZH1000" s="55"/>
      <c r="ZI1000" s="55"/>
      <c r="ZJ1000" s="55"/>
      <c r="ZK1000" s="55"/>
      <c r="ZL1000" s="55"/>
      <c r="ZM1000" s="55"/>
      <c r="ZN1000" s="55"/>
      <c r="ZO1000" s="55"/>
      <c r="ZP1000" s="55"/>
      <c r="ZQ1000" s="55"/>
      <c r="ZR1000" s="55"/>
      <c r="ZS1000" s="55"/>
      <c r="ZT1000" s="55"/>
      <c r="ZU1000" s="55"/>
      <c r="ZV1000" s="55"/>
      <c r="ZW1000" s="55"/>
      <c r="ZX1000" s="55"/>
      <c r="ZY1000" s="55"/>
      <c r="ZZ1000" s="55"/>
    </row>
    <row r="1001" spans="1:702" s="55" customFormat="1" hidden="1" outlineLevel="1" x14ac:dyDescent="0.2">
      <c r="A1001" s="49"/>
      <c r="B1001" s="50"/>
      <c r="C1001" s="49" t="s">
        <v>124</v>
      </c>
      <c r="D1001" s="51"/>
      <c r="E1001" s="170"/>
      <c r="F1001" s="53"/>
      <c r="G1001" s="170"/>
      <c r="H1001" s="43"/>
      <c r="I1001" s="132"/>
      <c r="J1001" s="170"/>
      <c r="K1001" s="190"/>
      <c r="L1001" s="178"/>
    </row>
    <row r="1002" spans="1:702" s="55" customFormat="1" hidden="1" outlineLevel="1" x14ac:dyDescent="0.2">
      <c r="A1002" s="49"/>
      <c r="B1002" s="50"/>
      <c r="C1002" s="49" t="s">
        <v>137</v>
      </c>
      <c r="D1002" s="51"/>
      <c r="E1002" s="171"/>
      <c r="F1002" s="53"/>
      <c r="G1002" s="171"/>
      <c r="H1002" s="43"/>
      <c r="I1002" s="132"/>
      <c r="J1002" s="171"/>
      <c r="K1002" s="191"/>
      <c r="L1002" s="179"/>
    </row>
    <row r="1003" spans="1:702" s="55" customFormat="1" hidden="1" outlineLevel="1" x14ac:dyDescent="0.2">
      <c r="A1003" s="49"/>
      <c r="B1003" s="50"/>
      <c r="C1003" s="49" t="s">
        <v>138</v>
      </c>
      <c r="D1003" s="51"/>
      <c r="E1003" s="172"/>
      <c r="F1003" s="53"/>
      <c r="G1003" s="172"/>
      <c r="H1003" s="43"/>
      <c r="I1003" s="132"/>
      <c r="J1003" s="172"/>
      <c r="K1003" s="192"/>
      <c r="L1003" s="180"/>
    </row>
    <row r="1004" spans="1:702" s="63" customFormat="1" collapsed="1" x14ac:dyDescent="0.2">
      <c r="A1004" s="41"/>
      <c r="B1004" s="60">
        <v>759</v>
      </c>
      <c r="C1004" s="79" t="s">
        <v>290</v>
      </c>
      <c r="D1004" s="61"/>
      <c r="E1004" s="58"/>
      <c r="F1004" s="58">
        <f>SUM(F1005:F1007)</f>
        <v>0</v>
      </c>
      <c r="G1004" s="129">
        <f>F1004-E1004</f>
        <v>0</v>
      </c>
      <c r="H1004" s="58">
        <f t="shared" ref="H1004" si="241">SUM(H1005:H1007)</f>
        <v>0</v>
      </c>
      <c r="I1004" s="130" t="str">
        <f>IF((OR(I1005="SZ",I1006="SZ",I1007="SZ")),"SZ","AZ")</f>
        <v>AZ</v>
      </c>
      <c r="J1004" s="129">
        <f>H1004-E1004</f>
        <v>0</v>
      </c>
      <c r="K1004" s="135">
        <f>IF(F1004="",E1004,IF(I1004="SZ",H1004,F1004))</f>
        <v>0</v>
      </c>
      <c r="L1004" s="129">
        <f>K1004-E1004</f>
        <v>0</v>
      </c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5"/>
      <c r="BQ1004" s="55"/>
      <c r="BR1004" s="55"/>
      <c r="BS1004" s="55"/>
      <c r="BT1004" s="55"/>
      <c r="BU1004" s="55"/>
      <c r="BV1004" s="55"/>
      <c r="BW1004" s="55"/>
      <c r="BX1004" s="55"/>
      <c r="BY1004" s="55"/>
      <c r="BZ1004" s="55"/>
      <c r="CA1004" s="55"/>
      <c r="CB1004" s="55"/>
      <c r="CC1004" s="55"/>
      <c r="CD1004" s="55"/>
      <c r="CE1004" s="55"/>
      <c r="CF1004" s="55"/>
      <c r="CG1004" s="55"/>
      <c r="CH1004" s="55"/>
      <c r="CI1004" s="55"/>
      <c r="CJ1004" s="55"/>
      <c r="CK1004" s="55"/>
      <c r="CL1004" s="55"/>
      <c r="CM1004" s="55"/>
      <c r="CN1004" s="55"/>
      <c r="CO1004" s="55"/>
      <c r="CP1004" s="55"/>
      <c r="CQ1004" s="55"/>
      <c r="CR1004" s="55"/>
      <c r="CS1004" s="55"/>
      <c r="CT1004" s="55"/>
      <c r="CU1004" s="55"/>
      <c r="CV1004" s="55"/>
      <c r="CW1004" s="55"/>
      <c r="CX1004" s="55"/>
      <c r="CY1004" s="55"/>
      <c r="CZ1004" s="55"/>
      <c r="DA1004" s="55"/>
      <c r="DB1004" s="55"/>
      <c r="DC1004" s="55"/>
      <c r="DD1004" s="55"/>
      <c r="DE1004" s="55"/>
      <c r="DF1004" s="55"/>
      <c r="DG1004" s="55"/>
      <c r="DH1004" s="55"/>
      <c r="DI1004" s="55"/>
      <c r="DJ1004" s="55"/>
      <c r="DK1004" s="55"/>
      <c r="DL1004" s="55"/>
      <c r="DM1004" s="55"/>
      <c r="DN1004" s="55"/>
      <c r="DO1004" s="55"/>
      <c r="DP1004" s="55"/>
      <c r="DQ1004" s="55"/>
      <c r="DR1004" s="55"/>
      <c r="DS1004" s="55"/>
      <c r="DT1004" s="55"/>
      <c r="DU1004" s="55"/>
      <c r="DV1004" s="55"/>
      <c r="DW1004" s="55"/>
      <c r="DX1004" s="55"/>
      <c r="DY1004" s="55"/>
      <c r="DZ1004" s="55"/>
      <c r="EA1004" s="55"/>
      <c r="EB1004" s="55"/>
      <c r="EC1004" s="55"/>
      <c r="ED1004" s="55"/>
      <c r="EE1004" s="55"/>
      <c r="EF1004" s="55"/>
      <c r="EG1004" s="55"/>
      <c r="EH1004" s="55"/>
      <c r="EI1004" s="55"/>
      <c r="EJ1004" s="55"/>
      <c r="EK1004" s="55"/>
      <c r="EL1004" s="55"/>
      <c r="EM1004" s="55"/>
      <c r="EN1004" s="55"/>
      <c r="EO1004" s="55"/>
      <c r="EP1004" s="55"/>
      <c r="EQ1004" s="55"/>
      <c r="ER1004" s="55"/>
      <c r="ES1004" s="55"/>
      <c r="ET1004" s="55"/>
      <c r="EU1004" s="55"/>
      <c r="EV1004" s="55"/>
      <c r="EW1004" s="55"/>
      <c r="EX1004" s="55"/>
      <c r="EY1004" s="55"/>
      <c r="EZ1004" s="55"/>
      <c r="FA1004" s="55"/>
      <c r="FB1004" s="55"/>
      <c r="FC1004" s="55"/>
      <c r="FD1004" s="55"/>
      <c r="FE1004" s="55"/>
      <c r="FF1004" s="55"/>
      <c r="FG1004" s="55"/>
      <c r="FH1004" s="55"/>
      <c r="FI1004" s="55"/>
      <c r="FJ1004" s="55"/>
      <c r="FK1004" s="55"/>
      <c r="FL1004" s="55"/>
      <c r="FM1004" s="55"/>
      <c r="FN1004" s="55"/>
      <c r="FO1004" s="55"/>
      <c r="FP1004" s="55"/>
      <c r="FQ1004" s="55"/>
      <c r="FR1004" s="55"/>
      <c r="FS1004" s="55"/>
      <c r="FT1004" s="55"/>
      <c r="FU1004" s="55"/>
      <c r="FV1004" s="55"/>
      <c r="FW1004" s="55"/>
      <c r="FX1004" s="55"/>
      <c r="FY1004" s="55"/>
      <c r="FZ1004" s="55"/>
      <c r="GA1004" s="55"/>
      <c r="GB1004" s="55"/>
      <c r="GC1004" s="55"/>
      <c r="GD1004" s="55"/>
      <c r="GE1004" s="55"/>
      <c r="GF1004" s="55"/>
      <c r="GG1004" s="55"/>
      <c r="GH1004" s="55"/>
      <c r="GI1004" s="55"/>
      <c r="GJ1004" s="55"/>
      <c r="GK1004" s="55"/>
      <c r="GL1004" s="55"/>
      <c r="GM1004" s="55"/>
      <c r="GN1004" s="55"/>
      <c r="GO1004" s="55"/>
      <c r="GP1004" s="55"/>
      <c r="GQ1004" s="55"/>
      <c r="GR1004" s="55"/>
      <c r="GS1004" s="55"/>
      <c r="GT1004" s="55"/>
      <c r="GU1004" s="55"/>
      <c r="GV1004" s="55"/>
      <c r="GW1004" s="55"/>
      <c r="GX1004" s="55"/>
      <c r="GY1004" s="55"/>
      <c r="GZ1004" s="55"/>
      <c r="HA1004" s="55"/>
      <c r="HB1004" s="55"/>
      <c r="HC1004" s="55"/>
      <c r="HD1004" s="55"/>
      <c r="HE1004" s="55"/>
      <c r="HF1004" s="55"/>
      <c r="HG1004" s="55"/>
      <c r="HH1004" s="55"/>
      <c r="HI1004" s="55"/>
      <c r="HJ1004" s="55"/>
      <c r="HK1004" s="55"/>
      <c r="HL1004" s="55"/>
      <c r="HM1004" s="55"/>
      <c r="HN1004" s="55"/>
      <c r="HO1004" s="55"/>
      <c r="HP1004" s="55"/>
      <c r="HQ1004" s="55"/>
      <c r="HR1004" s="55"/>
      <c r="HS1004" s="55"/>
      <c r="HT1004" s="55"/>
      <c r="HU1004" s="55"/>
      <c r="HV1004" s="55"/>
      <c r="HW1004" s="55"/>
      <c r="HX1004" s="55"/>
      <c r="HY1004" s="55"/>
      <c r="HZ1004" s="55"/>
      <c r="IA1004" s="55"/>
      <c r="IB1004" s="55"/>
      <c r="IC1004" s="55"/>
      <c r="ID1004" s="55"/>
      <c r="IE1004" s="55"/>
      <c r="IF1004" s="55"/>
      <c r="IG1004" s="55"/>
      <c r="IH1004" s="55"/>
      <c r="II1004" s="55"/>
      <c r="IJ1004" s="55"/>
      <c r="IK1004" s="55"/>
      <c r="IL1004" s="55"/>
      <c r="IM1004" s="55"/>
      <c r="IN1004" s="55"/>
      <c r="IO1004" s="55"/>
      <c r="IP1004" s="55"/>
      <c r="IQ1004" s="55"/>
      <c r="IR1004" s="55"/>
      <c r="IS1004" s="55"/>
      <c r="IT1004" s="55"/>
      <c r="IU1004" s="55"/>
      <c r="IV1004" s="55"/>
      <c r="IW1004" s="55"/>
      <c r="IX1004" s="55"/>
      <c r="IY1004" s="55"/>
      <c r="IZ1004" s="55"/>
      <c r="JA1004" s="55"/>
      <c r="JB1004" s="55"/>
      <c r="JC1004" s="55"/>
      <c r="JD1004" s="55"/>
      <c r="JE1004" s="55"/>
      <c r="JF1004" s="55"/>
      <c r="JG1004" s="55"/>
      <c r="JH1004" s="55"/>
      <c r="JI1004" s="55"/>
      <c r="JJ1004" s="55"/>
      <c r="JK1004" s="55"/>
      <c r="JL1004" s="55"/>
      <c r="JM1004" s="55"/>
      <c r="JN1004" s="55"/>
      <c r="JO1004" s="55"/>
      <c r="JP1004" s="55"/>
      <c r="JQ1004" s="55"/>
      <c r="JR1004" s="55"/>
      <c r="JS1004" s="55"/>
      <c r="JT1004" s="55"/>
      <c r="JU1004" s="55"/>
      <c r="JV1004" s="55"/>
      <c r="JW1004" s="55"/>
      <c r="JX1004" s="55"/>
      <c r="JY1004" s="55"/>
      <c r="JZ1004" s="55"/>
      <c r="KA1004" s="55"/>
      <c r="KB1004" s="55"/>
      <c r="KC1004" s="55"/>
      <c r="KD1004" s="55"/>
      <c r="KE1004" s="55"/>
      <c r="KF1004" s="55"/>
      <c r="KG1004" s="55"/>
      <c r="KH1004" s="55"/>
      <c r="KI1004" s="55"/>
      <c r="KJ1004" s="55"/>
      <c r="KK1004" s="55"/>
      <c r="KL1004" s="55"/>
      <c r="KM1004" s="55"/>
      <c r="KN1004" s="55"/>
      <c r="KO1004" s="55"/>
      <c r="KP1004" s="55"/>
      <c r="KQ1004" s="55"/>
      <c r="KR1004" s="55"/>
      <c r="KS1004" s="55"/>
      <c r="KT1004" s="55"/>
      <c r="KU1004" s="55"/>
      <c r="KV1004" s="55"/>
      <c r="KW1004" s="55"/>
      <c r="KX1004" s="55"/>
      <c r="KY1004" s="55"/>
      <c r="KZ1004" s="55"/>
      <c r="LA1004" s="55"/>
      <c r="LB1004" s="55"/>
      <c r="LC1004" s="55"/>
      <c r="LD1004" s="55"/>
      <c r="LE1004" s="55"/>
      <c r="LF1004" s="55"/>
      <c r="LG1004" s="55"/>
      <c r="LH1004" s="55"/>
      <c r="LI1004" s="55"/>
      <c r="LJ1004" s="55"/>
      <c r="LK1004" s="55"/>
      <c r="LL1004" s="55"/>
      <c r="LM1004" s="55"/>
      <c r="LN1004" s="55"/>
      <c r="LO1004" s="55"/>
      <c r="LP1004" s="55"/>
      <c r="LQ1004" s="55"/>
      <c r="LR1004" s="55"/>
      <c r="LS1004" s="55"/>
      <c r="LT1004" s="55"/>
      <c r="LU1004" s="55"/>
      <c r="LV1004" s="55"/>
      <c r="LW1004" s="55"/>
      <c r="LX1004" s="55"/>
      <c r="LY1004" s="55"/>
      <c r="LZ1004" s="55"/>
      <c r="MA1004" s="55"/>
      <c r="MB1004" s="55"/>
      <c r="MC1004" s="55"/>
      <c r="MD1004" s="55"/>
      <c r="ME1004" s="55"/>
      <c r="MF1004" s="55"/>
      <c r="MG1004" s="55"/>
      <c r="MH1004" s="55"/>
      <c r="MI1004" s="55"/>
      <c r="MJ1004" s="55"/>
      <c r="MK1004" s="55"/>
      <c r="ML1004" s="55"/>
      <c r="MM1004" s="55"/>
      <c r="MN1004" s="55"/>
      <c r="MO1004" s="55"/>
      <c r="MP1004" s="55"/>
      <c r="MQ1004" s="55"/>
      <c r="MR1004" s="55"/>
      <c r="MS1004" s="55"/>
      <c r="MT1004" s="55"/>
      <c r="MU1004" s="55"/>
      <c r="MV1004" s="55"/>
      <c r="MW1004" s="55"/>
      <c r="MX1004" s="55"/>
      <c r="MY1004" s="55"/>
      <c r="MZ1004" s="55"/>
      <c r="NA1004" s="55"/>
      <c r="NB1004" s="55"/>
      <c r="NC1004" s="55"/>
      <c r="ND1004" s="55"/>
      <c r="NE1004" s="55"/>
      <c r="NF1004" s="55"/>
      <c r="NG1004" s="55"/>
      <c r="NH1004" s="55"/>
      <c r="NI1004" s="55"/>
      <c r="NJ1004" s="55"/>
      <c r="NK1004" s="55"/>
      <c r="NL1004" s="55"/>
      <c r="NM1004" s="55"/>
      <c r="NN1004" s="55"/>
      <c r="NO1004" s="55"/>
      <c r="NP1004" s="55"/>
      <c r="NQ1004" s="55"/>
      <c r="NR1004" s="55"/>
      <c r="NS1004" s="55"/>
      <c r="NT1004" s="55"/>
      <c r="NU1004" s="55"/>
      <c r="NV1004" s="55"/>
      <c r="NW1004" s="55"/>
      <c r="NX1004" s="55"/>
      <c r="NY1004" s="55"/>
      <c r="NZ1004" s="55"/>
      <c r="OA1004" s="55"/>
      <c r="OB1004" s="55"/>
      <c r="OC1004" s="55"/>
      <c r="OD1004" s="55"/>
      <c r="OE1004" s="55"/>
      <c r="OF1004" s="55"/>
      <c r="OG1004" s="55"/>
      <c r="OH1004" s="55"/>
      <c r="OI1004" s="55"/>
      <c r="OJ1004" s="55"/>
      <c r="OK1004" s="55"/>
      <c r="OL1004" s="55"/>
      <c r="OM1004" s="55"/>
      <c r="ON1004" s="55"/>
      <c r="OO1004" s="55"/>
      <c r="OP1004" s="55"/>
      <c r="OQ1004" s="55"/>
      <c r="OR1004" s="55"/>
      <c r="OS1004" s="55"/>
      <c r="OT1004" s="55"/>
      <c r="OU1004" s="55"/>
      <c r="OV1004" s="55"/>
      <c r="OW1004" s="55"/>
      <c r="OX1004" s="55"/>
      <c r="OY1004" s="55"/>
      <c r="OZ1004" s="55"/>
      <c r="PA1004" s="55"/>
      <c r="PB1004" s="55"/>
      <c r="PC1004" s="55"/>
      <c r="PD1004" s="55"/>
      <c r="PE1004" s="55"/>
      <c r="PF1004" s="55"/>
      <c r="PG1004" s="55"/>
      <c r="PH1004" s="55"/>
      <c r="PI1004" s="55"/>
      <c r="PJ1004" s="55"/>
      <c r="PK1004" s="55"/>
      <c r="PL1004" s="55"/>
      <c r="PM1004" s="55"/>
      <c r="PN1004" s="55"/>
      <c r="PO1004" s="55"/>
      <c r="PP1004" s="55"/>
      <c r="PQ1004" s="55"/>
      <c r="PR1004" s="55"/>
      <c r="PS1004" s="55"/>
      <c r="PT1004" s="55"/>
      <c r="PU1004" s="55"/>
      <c r="PV1004" s="55"/>
      <c r="PW1004" s="55"/>
      <c r="PX1004" s="55"/>
      <c r="PY1004" s="55"/>
      <c r="PZ1004" s="55"/>
      <c r="QA1004" s="55"/>
      <c r="QB1004" s="55"/>
      <c r="QC1004" s="55"/>
      <c r="QD1004" s="55"/>
      <c r="QE1004" s="55"/>
      <c r="QF1004" s="55"/>
      <c r="QG1004" s="55"/>
      <c r="QH1004" s="55"/>
      <c r="QI1004" s="55"/>
      <c r="QJ1004" s="55"/>
      <c r="QK1004" s="55"/>
      <c r="QL1004" s="55"/>
      <c r="QM1004" s="55"/>
      <c r="QN1004" s="55"/>
      <c r="QO1004" s="55"/>
      <c r="QP1004" s="55"/>
      <c r="QQ1004" s="55"/>
      <c r="QR1004" s="55"/>
      <c r="QS1004" s="55"/>
      <c r="QT1004" s="55"/>
      <c r="QU1004" s="55"/>
      <c r="QV1004" s="55"/>
      <c r="QW1004" s="55"/>
      <c r="QX1004" s="55"/>
      <c r="QY1004" s="55"/>
      <c r="QZ1004" s="55"/>
      <c r="RA1004" s="55"/>
      <c r="RB1004" s="55"/>
      <c r="RC1004" s="55"/>
      <c r="RD1004" s="55"/>
      <c r="RE1004" s="55"/>
      <c r="RF1004" s="55"/>
      <c r="RG1004" s="55"/>
      <c r="RH1004" s="55"/>
      <c r="RI1004" s="55"/>
      <c r="RJ1004" s="55"/>
      <c r="RK1004" s="55"/>
      <c r="RL1004" s="55"/>
      <c r="RM1004" s="55"/>
      <c r="RN1004" s="55"/>
      <c r="RO1004" s="55"/>
      <c r="RP1004" s="55"/>
      <c r="RQ1004" s="55"/>
      <c r="RR1004" s="55"/>
      <c r="RS1004" s="55"/>
      <c r="RT1004" s="55"/>
      <c r="RU1004" s="55"/>
      <c r="RV1004" s="55"/>
      <c r="RW1004" s="55"/>
      <c r="RX1004" s="55"/>
      <c r="RY1004" s="55"/>
      <c r="RZ1004" s="55"/>
      <c r="SA1004" s="55"/>
      <c r="SB1004" s="55"/>
      <c r="SC1004" s="55"/>
      <c r="SD1004" s="55"/>
      <c r="SE1004" s="55"/>
      <c r="SF1004" s="55"/>
      <c r="SG1004" s="55"/>
      <c r="SH1004" s="55"/>
      <c r="SI1004" s="55"/>
      <c r="SJ1004" s="55"/>
      <c r="SK1004" s="55"/>
      <c r="SL1004" s="55"/>
      <c r="SM1004" s="55"/>
      <c r="SN1004" s="55"/>
      <c r="SO1004" s="55"/>
      <c r="SP1004" s="55"/>
      <c r="SQ1004" s="55"/>
      <c r="SR1004" s="55"/>
      <c r="SS1004" s="55"/>
      <c r="ST1004" s="55"/>
      <c r="SU1004" s="55"/>
      <c r="SV1004" s="55"/>
      <c r="SW1004" s="55"/>
      <c r="SX1004" s="55"/>
      <c r="SY1004" s="55"/>
      <c r="SZ1004" s="55"/>
      <c r="TA1004" s="55"/>
      <c r="TB1004" s="55"/>
      <c r="TC1004" s="55"/>
      <c r="TD1004" s="55"/>
      <c r="TE1004" s="55"/>
      <c r="TF1004" s="55"/>
      <c r="TG1004" s="55"/>
      <c r="TH1004" s="55"/>
      <c r="TI1004" s="55"/>
      <c r="TJ1004" s="55"/>
      <c r="TK1004" s="55"/>
      <c r="TL1004" s="55"/>
      <c r="TM1004" s="55"/>
      <c r="TN1004" s="55"/>
      <c r="TO1004" s="55"/>
      <c r="TP1004" s="55"/>
      <c r="TQ1004" s="55"/>
      <c r="TR1004" s="55"/>
      <c r="TS1004" s="55"/>
      <c r="TT1004" s="55"/>
      <c r="TU1004" s="55"/>
      <c r="TV1004" s="55"/>
      <c r="TW1004" s="55"/>
      <c r="TX1004" s="55"/>
      <c r="TY1004" s="55"/>
      <c r="TZ1004" s="55"/>
      <c r="UA1004" s="55"/>
      <c r="UB1004" s="55"/>
      <c r="UC1004" s="55"/>
      <c r="UD1004" s="55"/>
      <c r="UE1004" s="55"/>
      <c r="UF1004" s="55"/>
      <c r="UG1004" s="55"/>
      <c r="UH1004" s="55"/>
      <c r="UI1004" s="55"/>
      <c r="UJ1004" s="55"/>
      <c r="UK1004" s="55"/>
      <c r="UL1004" s="55"/>
      <c r="UM1004" s="55"/>
      <c r="UN1004" s="55"/>
      <c r="UO1004" s="55"/>
      <c r="UP1004" s="55"/>
      <c r="UQ1004" s="55"/>
      <c r="UR1004" s="55"/>
      <c r="US1004" s="55"/>
      <c r="UT1004" s="55"/>
      <c r="UU1004" s="55"/>
      <c r="UV1004" s="55"/>
      <c r="UW1004" s="55"/>
      <c r="UX1004" s="55"/>
      <c r="UY1004" s="55"/>
      <c r="UZ1004" s="55"/>
      <c r="VA1004" s="55"/>
      <c r="VB1004" s="55"/>
      <c r="VC1004" s="55"/>
      <c r="VD1004" s="55"/>
      <c r="VE1004" s="55"/>
      <c r="VF1004" s="55"/>
      <c r="VG1004" s="55"/>
      <c r="VH1004" s="55"/>
      <c r="VI1004" s="55"/>
      <c r="VJ1004" s="55"/>
      <c r="VK1004" s="55"/>
      <c r="VL1004" s="55"/>
      <c r="VM1004" s="55"/>
      <c r="VN1004" s="55"/>
      <c r="VO1004" s="55"/>
      <c r="VP1004" s="55"/>
      <c r="VQ1004" s="55"/>
      <c r="VR1004" s="55"/>
      <c r="VS1004" s="55"/>
      <c r="VT1004" s="55"/>
      <c r="VU1004" s="55"/>
      <c r="VV1004" s="55"/>
      <c r="VW1004" s="55"/>
      <c r="VX1004" s="55"/>
      <c r="VY1004" s="55"/>
      <c r="VZ1004" s="55"/>
      <c r="WA1004" s="55"/>
      <c r="WB1004" s="55"/>
      <c r="WC1004" s="55"/>
      <c r="WD1004" s="55"/>
      <c r="WE1004" s="55"/>
      <c r="WF1004" s="55"/>
      <c r="WG1004" s="55"/>
      <c r="WH1004" s="55"/>
      <c r="WI1004" s="55"/>
      <c r="WJ1004" s="55"/>
      <c r="WK1004" s="55"/>
      <c r="WL1004" s="55"/>
      <c r="WM1004" s="55"/>
      <c r="WN1004" s="55"/>
      <c r="WO1004" s="55"/>
      <c r="WP1004" s="55"/>
      <c r="WQ1004" s="55"/>
      <c r="WR1004" s="55"/>
      <c r="WS1004" s="55"/>
      <c r="WT1004" s="55"/>
      <c r="WU1004" s="55"/>
      <c r="WV1004" s="55"/>
      <c r="WW1004" s="55"/>
      <c r="WX1004" s="55"/>
      <c r="WY1004" s="55"/>
      <c r="WZ1004" s="55"/>
      <c r="XA1004" s="55"/>
      <c r="XB1004" s="55"/>
      <c r="XC1004" s="55"/>
      <c r="XD1004" s="55"/>
      <c r="XE1004" s="55"/>
      <c r="XF1004" s="55"/>
      <c r="XG1004" s="55"/>
      <c r="XH1004" s="55"/>
      <c r="XI1004" s="55"/>
      <c r="XJ1004" s="55"/>
      <c r="XK1004" s="55"/>
      <c r="XL1004" s="55"/>
      <c r="XM1004" s="55"/>
      <c r="XN1004" s="55"/>
      <c r="XO1004" s="55"/>
      <c r="XP1004" s="55"/>
      <c r="XQ1004" s="55"/>
      <c r="XR1004" s="55"/>
      <c r="XS1004" s="55"/>
      <c r="XT1004" s="55"/>
      <c r="XU1004" s="55"/>
      <c r="XV1004" s="55"/>
      <c r="XW1004" s="55"/>
      <c r="XX1004" s="55"/>
      <c r="XY1004" s="55"/>
      <c r="XZ1004" s="55"/>
      <c r="YA1004" s="55"/>
      <c r="YB1004" s="55"/>
      <c r="YC1004" s="55"/>
      <c r="YD1004" s="55"/>
      <c r="YE1004" s="55"/>
      <c r="YF1004" s="55"/>
      <c r="YG1004" s="55"/>
      <c r="YH1004" s="55"/>
      <c r="YI1004" s="55"/>
      <c r="YJ1004" s="55"/>
      <c r="YK1004" s="55"/>
      <c r="YL1004" s="55"/>
      <c r="YM1004" s="55"/>
      <c r="YN1004" s="55"/>
      <c r="YO1004" s="55"/>
      <c r="YP1004" s="55"/>
      <c r="YQ1004" s="55"/>
      <c r="YR1004" s="55"/>
      <c r="YS1004" s="55"/>
      <c r="YT1004" s="55"/>
      <c r="YU1004" s="55"/>
      <c r="YV1004" s="55"/>
      <c r="YW1004" s="55"/>
      <c r="YX1004" s="55"/>
      <c r="YY1004" s="55"/>
      <c r="YZ1004" s="55"/>
      <c r="ZA1004" s="55"/>
      <c r="ZB1004" s="55"/>
      <c r="ZC1004" s="55"/>
      <c r="ZD1004" s="55"/>
      <c r="ZE1004" s="55"/>
      <c r="ZF1004" s="55"/>
      <c r="ZG1004" s="55"/>
      <c r="ZH1004" s="55"/>
      <c r="ZI1004" s="55"/>
      <c r="ZJ1004" s="55"/>
      <c r="ZK1004" s="55"/>
      <c r="ZL1004" s="55"/>
      <c r="ZM1004" s="55"/>
      <c r="ZN1004" s="55"/>
      <c r="ZO1004" s="55"/>
      <c r="ZP1004" s="55"/>
      <c r="ZQ1004" s="55"/>
      <c r="ZR1004" s="55"/>
      <c r="ZS1004" s="55"/>
      <c r="ZT1004" s="55"/>
      <c r="ZU1004" s="55"/>
      <c r="ZV1004" s="55"/>
      <c r="ZW1004" s="55"/>
      <c r="ZX1004" s="55"/>
      <c r="ZY1004" s="55"/>
      <c r="ZZ1004" s="55"/>
    </row>
    <row r="1005" spans="1:702" s="55" customFormat="1" hidden="1" outlineLevel="1" x14ac:dyDescent="0.2">
      <c r="A1005" s="49"/>
      <c r="B1005" s="50"/>
      <c r="C1005" s="49" t="s">
        <v>124</v>
      </c>
      <c r="D1005" s="51"/>
      <c r="E1005" s="170"/>
      <c r="F1005" s="53"/>
      <c r="G1005" s="170"/>
      <c r="H1005" s="43"/>
      <c r="I1005" s="132"/>
      <c r="J1005" s="170"/>
      <c r="K1005" s="190"/>
      <c r="L1005" s="178"/>
    </row>
    <row r="1006" spans="1:702" s="55" customFormat="1" hidden="1" outlineLevel="1" x14ac:dyDescent="0.2">
      <c r="A1006" s="49"/>
      <c r="B1006" s="50"/>
      <c r="C1006" s="49" t="s">
        <v>137</v>
      </c>
      <c r="D1006" s="51"/>
      <c r="E1006" s="171"/>
      <c r="F1006" s="53"/>
      <c r="G1006" s="171"/>
      <c r="H1006" s="43"/>
      <c r="I1006" s="132"/>
      <c r="J1006" s="171"/>
      <c r="K1006" s="191"/>
      <c r="L1006" s="179"/>
    </row>
    <row r="1007" spans="1:702" s="55" customFormat="1" hidden="1" outlineLevel="1" x14ac:dyDescent="0.2">
      <c r="A1007" s="49"/>
      <c r="B1007" s="50"/>
      <c r="C1007" s="49" t="s">
        <v>138</v>
      </c>
      <c r="D1007" s="51"/>
      <c r="E1007" s="172"/>
      <c r="F1007" s="53"/>
      <c r="G1007" s="172"/>
      <c r="H1007" s="43"/>
      <c r="I1007" s="132"/>
      <c r="J1007" s="172"/>
      <c r="K1007" s="192"/>
      <c r="L1007" s="180"/>
    </row>
    <row r="1008" spans="1:702" s="63" customFormat="1" collapsed="1" x14ac:dyDescent="0.2">
      <c r="A1008" s="41"/>
      <c r="B1008" s="60">
        <v>761</v>
      </c>
      <c r="C1008" s="79" t="s">
        <v>291</v>
      </c>
      <c r="D1008" s="61"/>
      <c r="E1008" s="58"/>
      <c r="F1008" s="58">
        <f>SUM(F1009:F1011)</f>
        <v>0</v>
      </c>
      <c r="G1008" s="129">
        <f>F1008-E1008</f>
        <v>0</v>
      </c>
      <c r="H1008" s="58">
        <f t="shared" ref="H1008" si="242">SUM(H1009:H1011)</f>
        <v>0</v>
      </c>
      <c r="I1008" s="130" t="str">
        <f>IF((OR(I1009="SZ",I1010="SZ",I1011="SZ")),"SZ","AZ")</f>
        <v>AZ</v>
      </c>
      <c r="J1008" s="129">
        <f>H1008-E1008</f>
        <v>0</v>
      </c>
      <c r="K1008" s="135">
        <f>IF(F1008="",E1008,IF(I1008="SZ",H1008,F1008))</f>
        <v>0</v>
      </c>
      <c r="L1008" s="129">
        <f>K1008-E1008</f>
        <v>0</v>
      </c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5"/>
      <c r="BQ1008" s="55"/>
      <c r="BR1008" s="55"/>
      <c r="BS1008" s="55"/>
      <c r="BT1008" s="55"/>
      <c r="BU1008" s="55"/>
      <c r="BV1008" s="55"/>
      <c r="BW1008" s="55"/>
      <c r="BX1008" s="55"/>
      <c r="BY1008" s="55"/>
      <c r="BZ1008" s="55"/>
      <c r="CA1008" s="55"/>
      <c r="CB1008" s="55"/>
      <c r="CC1008" s="55"/>
      <c r="CD1008" s="55"/>
      <c r="CE1008" s="55"/>
      <c r="CF1008" s="55"/>
      <c r="CG1008" s="55"/>
      <c r="CH1008" s="55"/>
      <c r="CI1008" s="55"/>
      <c r="CJ1008" s="55"/>
      <c r="CK1008" s="55"/>
      <c r="CL1008" s="55"/>
      <c r="CM1008" s="55"/>
      <c r="CN1008" s="55"/>
      <c r="CO1008" s="55"/>
      <c r="CP1008" s="55"/>
      <c r="CQ1008" s="55"/>
      <c r="CR1008" s="55"/>
      <c r="CS1008" s="55"/>
      <c r="CT1008" s="55"/>
      <c r="CU1008" s="55"/>
      <c r="CV1008" s="55"/>
      <c r="CW1008" s="55"/>
      <c r="CX1008" s="55"/>
      <c r="CY1008" s="55"/>
      <c r="CZ1008" s="55"/>
      <c r="DA1008" s="55"/>
      <c r="DB1008" s="55"/>
      <c r="DC1008" s="55"/>
      <c r="DD1008" s="55"/>
      <c r="DE1008" s="55"/>
      <c r="DF1008" s="55"/>
      <c r="DG1008" s="55"/>
      <c r="DH1008" s="55"/>
      <c r="DI1008" s="55"/>
      <c r="DJ1008" s="55"/>
      <c r="DK1008" s="55"/>
      <c r="DL1008" s="55"/>
      <c r="DM1008" s="55"/>
      <c r="DN1008" s="55"/>
      <c r="DO1008" s="55"/>
      <c r="DP1008" s="55"/>
      <c r="DQ1008" s="55"/>
      <c r="DR1008" s="55"/>
      <c r="DS1008" s="55"/>
      <c r="DT1008" s="55"/>
      <c r="DU1008" s="55"/>
      <c r="DV1008" s="55"/>
      <c r="DW1008" s="55"/>
      <c r="DX1008" s="55"/>
      <c r="DY1008" s="55"/>
      <c r="DZ1008" s="55"/>
      <c r="EA1008" s="55"/>
      <c r="EB1008" s="55"/>
      <c r="EC1008" s="55"/>
      <c r="ED1008" s="55"/>
      <c r="EE1008" s="55"/>
      <c r="EF1008" s="55"/>
      <c r="EG1008" s="55"/>
      <c r="EH1008" s="55"/>
      <c r="EI1008" s="55"/>
      <c r="EJ1008" s="55"/>
      <c r="EK1008" s="55"/>
      <c r="EL1008" s="55"/>
      <c r="EM1008" s="55"/>
      <c r="EN1008" s="55"/>
      <c r="EO1008" s="55"/>
      <c r="EP1008" s="55"/>
      <c r="EQ1008" s="55"/>
      <c r="ER1008" s="55"/>
      <c r="ES1008" s="55"/>
      <c r="ET1008" s="55"/>
      <c r="EU1008" s="55"/>
      <c r="EV1008" s="55"/>
      <c r="EW1008" s="55"/>
      <c r="EX1008" s="55"/>
      <c r="EY1008" s="55"/>
      <c r="EZ1008" s="55"/>
      <c r="FA1008" s="55"/>
      <c r="FB1008" s="55"/>
      <c r="FC1008" s="55"/>
      <c r="FD1008" s="55"/>
      <c r="FE1008" s="55"/>
      <c r="FF1008" s="55"/>
      <c r="FG1008" s="55"/>
      <c r="FH1008" s="55"/>
      <c r="FI1008" s="55"/>
      <c r="FJ1008" s="55"/>
      <c r="FK1008" s="55"/>
      <c r="FL1008" s="55"/>
      <c r="FM1008" s="55"/>
      <c r="FN1008" s="55"/>
      <c r="FO1008" s="55"/>
      <c r="FP1008" s="55"/>
      <c r="FQ1008" s="55"/>
      <c r="FR1008" s="55"/>
      <c r="FS1008" s="55"/>
      <c r="FT1008" s="55"/>
      <c r="FU1008" s="55"/>
      <c r="FV1008" s="55"/>
      <c r="FW1008" s="55"/>
      <c r="FX1008" s="55"/>
      <c r="FY1008" s="55"/>
      <c r="FZ1008" s="55"/>
      <c r="GA1008" s="55"/>
      <c r="GB1008" s="55"/>
      <c r="GC1008" s="55"/>
      <c r="GD1008" s="55"/>
      <c r="GE1008" s="55"/>
      <c r="GF1008" s="55"/>
      <c r="GG1008" s="55"/>
      <c r="GH1008" s="55"/>
      <c r="GI1008" s="55"/>
      <c r="GJ1008" s="55"/>
      <c r="GK1008" s="55"/>
      <c r="GL1008" s="55"/>
      <c r="GM1008" s="55"/>
      <c r="GN1008" s="55"/>
      <c r="GO1008" s="55"/>
      <c r="GP1008" s="55"/>
      <c r="GQ1008" s="55"/>
      <c r="GR1008" s="55"/>
      <c r="GS1008" s="55"/>
      <c r="GT1008" s="55"/>
      <c r="GU1008" s="55"/>
      <c r="GV1008" s="55"/>
      <c r="GW1008" s="55"/>
      <c r="GX1008" s="55"/>
      <c r="GY1008" s="55"/>
      <c r="GZ1008" s="55"/>
      <c r="HA1008" s="55"/>
      <c r="HB1008" s="55"/>
      <c r="HC1008" s="55"/>
      <c r="HD1008" s="55"/>
      <c r="HE1008" s="55"/>
      <c r="HF1008" s="55"/>
      <c r="HG1008" s="55"/>
      <c r="HH1008" s="55"/>
      <c r="HI1008" s="55"/>
      <c r="HJ1008" s="55"/>
      <c r="HK1008" s="55"/>
      <c r="HL1008" s="55"/>
      <c r="HM1008" s="55"/>
      <c r="HN1008" s="55"/>
      <c r="HO1008" s="55"/>
      <c r="HP1008" s="55"/>
      <c r="HQ1008" s="55"/>
      <c r="HR1008" s="55"/>
      <c r="HS1008" s="55"/>
      <c r="HT1008" s="55"/>
      <c r="HU1008" s="55"/>
      <c r="HV1008" s="55"/>
      <c r="HW1008" s="55"/>
      <c r="HX1008" s="55"/>
      <c r="HY1008" s="55"/>
      <c r="HZ1008" s="55"/>
      <c r="IA1008" s="55"/>
      <c r="IB1008" s="55"/>
      <c r="IC1008" s="55"/>
      <c r="ID1008" s="55"/>
      <c r="IE1008" s="55"/>
      <c r="IF1008" s="55"/>
      <c r="IG1008" s="55"/>
      <c r="IH1008" s="55"/>
      <c r="II1008" s="55"/>
      <c r="IJ1008" s="55"/>
      <c r="IK1008" s="55"/>
      <c r="IL1008" s="55"/>
      <c r="IM1008" s="55"/>
      <c r="IN1008" s="55"/>
      <c r="IO1008" s="55"/>
      <c r="IP1008" s="55"/>
      <c r="IQ1008" s="55"/>
      <c r="IR1008" s="55"/>
      <c r="IS1008" s="55"/>
      <c r="IT1008" s="55"/>
      <c r="IU1008" s="55"/>
      <c r="IV1008" s="55"/>
      <c r="IW1008" s="55"/>
      <c r="IX1008" s="55"/>
      <c r="IY1008" s="55"/>
      <c r="IZ1008" s="55"/>
      <c r="JA1008" s="55"/>
      <c r="JB1008" s="55"/>
      <c r="JC1008" s="55"/>
      <c r="JD1008" s="55"/>
      <c r="JE1008" s="55"/>
      <c r="JF1008" s="55"/>
      <c r="JG1008" s="55"/>
      <c r="JH1008" s="55"/>
      <c r="JI1008" s="55"/>
      <c r="JJ1008" s="55"/>
      <c r="JK1008" s="55"/>
      <c r="JL1008" s="55"/>
      <c r="JM1008" s="55"/>
      <c r="JN1008" s="55"/>
      <c r="JO1008" s="55"/>
      <c r="JP1008" s="55"/>
      <c r="JQ1008" s="55"/>
      <c r="JR1008" s="55"/>
      <c r="JS1008" s="55"/>
      <c r="JT1008" s="55"/>
      <c r="JU1008" s="55"/>
      <c r="JV1008" s="55"/>
      <c r="JW1008" s="55"/>
      <c r="JX1008" s="55"/>
      <c r="JY1008" s="55"/>
      <c r="JZ1008" s="55"/>
      <c r="KA1008" s="55"/>
      <c r="KB1008" s="55"/>
      <c r="KC1008" s="55"/>
      <c r="KD1008" s="55"/>
      <c r="KE1008" s="55"/>
      <c r="KF1008" s="55"/>
      <c r="KG1008" s="55"/>
      <c r="KH1008" s="55"/>
      <c r="KI1008" s="55"/>
      <c r="KJ1008" s="55"/>
      <c r="KK1008" s="55"/>
      <c r="KL1008" s="55"/>
      <c r="KM1008" s="55"/>
      <c r="KN1008" s="55"/>
      <c r="KO1008" s="55"/>
      <c r="KP1008" s="55"/>
      <c r="KQ1008" s="55"/>
      <c r="KR1008" s="55"/>
      <c r="KS1008" s="55"/>
      <c r="KT1008" s="55"/>
      <c r="KU1008" s="55"/>
      <c r="KV1008" s="55"/>
      <c r="KW1008" s="55"/>
      <c r="KX1008" s="55"/>
      <c r="KY1008" s="55"/>
      <c r="KZ1008" s="55"/>
      <c r="LA1008" s="55"/>
      <c r="LB1008" s="55"/>
      <c r="LC1008" s="55"/>
      <c r="LD1008" s="55"/>
      <c r="LE1008" s="55"/>
      <c r="LF1008" s="55"/>
      <c r="LG1008" s="55"/>
      <c r="LH1008" s="55"/>
      <c r="LI1008" s="55"/>
      <c r="LJ1008" s="55"/>
      <c r="LK1008" s="55"/>
      <c r="LL1008" s="55"/>
      <c r="LM1008" s="55"/>
      <c r="LN1008" s="55"/>
      <c r="LO1008" s="55"/>
      <c r="LP1008" s="55"/>
      <c r="LQ1008" s="55"/>
      <c r="LR1008" s="55"/>
      <c r="LS1008" s="55"/>
      <c r="LT1008" s="55"/>
      <c r="LU1008" s="55"/>
      <c r="LV1008" s="55"/>
      <c r="LW1008" s="55"/>
      <c r="LX1008" s="55"/>
      <c r="LY1008" s="55"/>
      <c r="LZ1008" s="55"/>
      <c r="MA1008" s="55"/>
      <c r="MB1008" s="55"/>
      <c r="MC1008" s="55"/>
      <c r="MD1008" s="55"/>
      <c r="ME1008" s="55"/>
      <c r="MF1008" s="55"/>
      <c r="MG1008" s="55"/>
      <c r="MH1008" s="55"/>
      <c r="MI1008" s="55"/>
      <c r="MJ1008" s="55"/>
      <c r="MK1008" s="55"/>
      <c r="ML1008" s="55"/>
      <c r="MM1008" s="55"/>
      <c r="MN1008" s="55"/>
      <c r="MO1008" s="55"/>
      <c r="MP1008" s="55"/>
      <c r="MQ1008" s="55"/>
      <c r="MR1008" s="55"/>
      <c r="MS1008" s="55"/>
      <c r="MT1008" s="55"/>
      <c r="MU1008" s="55"/>
      <c r="MV1008" s="55"/>
      <c r="MW1008" s="55"/>
      <c r="MX1008" s="55"/>
      <c r="MY1008" s="55"/>
      <c r="MZ1008" s="55"/>
      <c r="NA1008" s="55"/>
      <c r="NB1008" s="55"/>
      <c r="NC1008" s="55"/>
      <c r="ND1008" s="55"/>
      <c r="NE1008" s="55"/>
      <c r="NF1008" s="55"/>
      <c r="NG1008" s="55"/>
      <c r="NH1008" s="55"/>
      <c r="NI1008" s="55"/>
      <c r="NJ1008" s="55"/>
      <c r="NK1008" s="55"/>
      <c r="NL1008" s="55"/>
      <c r="NM1008" s="55"/>
      <c r="NN1008" s="55"/>
      <c r="NO1008" s="55"/>
      <c r="NP1008" s="55"/>
      <c r="NQ1008" s="55"/>
      <c r="NR1008" s="55"/>
      <c r="NS1008" s="55"/>
      <c r="NT1008" s="55"/>
      <c r="NU1008" s="55"/>
      <c r="NV1008" s="55"/>
      <c r="NW1008" s="55"/>
      <c r="NX1008" s="55"/>
      <c r="NY1008" s="55"/>
      <c r="NZ1008" s="55"/>
      <c r="OA1008" s="55"/>
      <c r="OB1008" s="55"/>
      <c r="OC1008" s="55"/>
      <c r="OD1008" s="55"/>
      <c r="OE1008" s="55"/>
      <c r="OF1008" s="55"/>
      <c r="OG1008" s="55"/>
      <c r="OH1008" s="55"/>
      <c r="OI1008" s="55"/>
      <c r="OJ1008" s="55"/>
      <c r="OK1008" s="55"/>
      <c r="OL1008" s="55"/>
      <c r="OM1008" s="55"/>
      <c r="ON1008" s="55"/>
      <c r="OO1008" s="55"/>
      <c r="OP1008" s="55"/>
      <c r="OQ1008" s="55"/>
      <c r="OR1008" s="55"/>
      <c r="OS1008" s="55"/>
      <c r="OT1008" s="55"/>
      <c r="OU1008" s="55"/>
      <c r="OV1008" s="55"/>
      <c r="OW1008" s="55"/>
      <c r="OX1008" s="55"/>
      <c r="OY1008" s="55"/>
      <c r="OZ1008" s="55"/>
      <c r="PA1008" s="55"/>
      <c r="PB1008" s="55"/>
      <c r="PC1008" s="55"/>
      <c r="PD1008" s="55"/>
      <c r="PE1008" s="55"/>
      <c r="PF1008" s="55"/>
      <c r="PG1008" s="55"/>
      <c r="PH1008" s="55"/>
      <c r="PI1008" s="55"/>
      <c r="PJ1008" s="55"/>
      <c r="PK1008" s="55"/>
      <c r="PL1008" s="55"/>
      <c r="PM1008" s="55"/>
      <c r="PN1008" s="55"/>
      <c r="PO1008" s="55"/>
      <c r="PP1008" s="55"/>
      <c r="PQ1008" s="55"/>
      <c r="PR1008" s="55"/>
      <c r="PS1008" s="55"/>
      <c r="PT1008" s="55"/>
      <c r="PU1008" s="55"/>
      <c r="PV1008" s="55"/>
      <c r="PW1008" s="55"/>
      <c r="PX1008" s="55"/>
      <c r="PY1008" s="55"/>
      <c r="PZ1008" s="55"/>
      <c r="QA1008" s="55"/>
      <c r="QB1008" s="55"/>
      <c r="QC1008" s="55"/>
      <c r="QD1008" s="55"/>
      <c r="QE1008" s="55"/>
      <c r="QF1008" s="55"/>
      <c r="QG1008" s="55"/>
      <c r="QH1008" s="55"/>
      <c r="QI1008" s="55"/>
      <c r="QJ1008" s="55"/>
      <c r="QK1008" s="55"/>
      <c r="QL1008" s="55"/>
      <c r="QM1008" s="55"/>
      <c r="QN1008" s="55"/>
      <c r="QO1008" s="55"/>
      <c r="QP1008" s="55"/>
      <c r="QQ1008" s="55"/>
      <c r="QR1008" s="55"/>
      <c r="QS1008" s="55"/>
      <c r="QT1008" s="55"/>
      <c r="QU1008" s="55"/>
      <c r="QV1008" s="55"/>
      <c r="QW1008" s="55"/>
      <c r="QX1008" s="55"/>
      <c r="QY1008" s="55"/>
      <c r="QZ1008" s="55"/>
      <c r="RA1008" s="55"/>
      <c r="RB1008" s="55"/>
      <c r="RC1008" s="55"/>
      <c r="RD1008" s="55"/>
      <c r="RE1008" s="55"/>
      <c r="RF1008" s="55"/>
      <c r="RG1008" s="55"/>
      <c r="RH1008" s="55"/>
      <c r="RI1008" s="55"/>
      <c r="RJ1008" s="55"/>
      <c r="RK1008" s="55"/>
      <c r="RL1008" s="55"/>
      <c r="RM1008" s="55"/>
      <c r="RN1008" s="55"/>
      <c r="RO1008" s="55"/>
      <c r="RP1008" s="55"/>
      <c r="RQ1008" s="55"/>
      <c r="RR1008" s="55"/>
      <c r="RS1008" s="55"/>
      <c r="RT1008" s="55"/>
      <c r="RU1008" s="55"/>
      <c r="RV1008" s="55"/>
      <c r="RW1008" s="55"/>
      <c r="RX1008" s="55"/>
      <c r="RY1008" s="55"/>
      <c r="RZ1008" s="55"/>
      <c r="SA1008" s="55"/>
      <c r="SB1008" s="55"/>
      <c r="SC1008" s="55"/>
      <c r="SD1008" s="55"/>
      <c r="SE1008" s="55"/>
      <c r="SF1008" s="55"/>
      <c r="SG1008" s="55"/>
      <c r="SH1008" s="55"/>
      <c r="SI1008" s="55"/>
      <c r="SJ1008" s="55"/>
      <c r="SK1008" s="55"/>
      <c r="SL1008" s="55"/>
      <c r="SM1008" s="55"/>
      <c r="SN1008" s="55"/>
      <c r="SO1008" s="55"/>
      <c r="SP1008" s="55"/>
      <c r="SQ1008" s="55"/>
      <c r="SR1008" s="55"/>
      <c r="SS1008" s="55"/>
      <c r="ST1008" s="55"/>
      <c r="SU1008" s="55"/>
      <c r="SV1008" s="55"/>
      <c r="SW1008" s="55"/>
      <c r="SX1008" s="55"/>
      <c r="SY1008" s="55"/>
      <c r="SZ1008" s="55"/>
      <c r="TA1008" s="55"/>
      <c r="TB1008" s="55"/>
      <c r="TC1008" s="55"/>
      <c r="TD1008" s="55"/>
      <c r="TE1008" s="55"/>
      <c r="TF1008" s="55"/>
      <c r="TG1008" s="55"/>
      <c r="TH1008" s="55"/>
      <c r="TI1008" s="55"/>
      <c r="TJ1008" s="55"/>
      <c r="TK1008" s="55"/>
      <c r="TL1008" s="55"/>
      <c r="TM1008" s="55"/>
      <c r="TN1008" s="55"/>
      <c r="TO1008" s="55"/>
      <c r="TP1008" s="55"/>
      <c r="TQ1008" s="55"/>
      <c r="TR1008" s="55"/>
      <c r="TS1008" s="55"/>
      <c r="TT1008" s="55"/>
      <c r="TU1008" s="55"/>
      <c r="TV1008" s="55"/>
      <c r="TW1008" s="55"/>
      <c r="TX1008" s="55"/>
      <c r="TY1008" s="55"/>
      <c r="TZ1008" s="55"/>
      <c r="UA1008" s="55"/>
      <c r="UB1008" s="55"/>
      <c r="UC1008" s="55"/>
      <c r="UD1008" s="55"/>
      <c r="UE1008" s="55"/>
      <c r="UF1008" s="55"/>
      <c r="UG1008" s="55"/>
      <c r="UH1008" s="55"/>
      <c r="UI1008" s="55"/>
      <c r="UJ1008" s="55"/>
      <c r="UK1008" s="55"/>
      <c r="UL1008" s="55"/>
      <c r="UM1008" s="55"/>
      <c r="UN1008" s="55"/>
      <c r="UO1008" s="55"/>
      <c r="UP1008" s="55"/>
      <c r="UQ1008" s="55"/>
      <c r="UR1008" s="55"/>
      <c r="US1008" s="55"/>
      <c r="UT1008" s="55"/>
      <c r="UU1008" s="55"/>
      <c r="UV1008" s="55"/>
      <c r="UW1008" s="55"/>
      <c r="UX1008" s="55"/>
      <c r="UY1008" s="55"/>
      <c r="UZ1008" s="55"/>
      <c r="VA1008" s="55"/>
      <c r="VB1008" s="55"/>
      <c r="VC1008" s="55"/>
      <c r="VD1008" s="55"/>
      <c r="VE1008" s="55"/>
      <c r="VF1008" s="55"/>
      <c r="VG1008" s="55"/>
      <c r="VH1008" s="55"/>
      <c r="VI1008" s="55"/>
      <c r="VJ1008" s="55"/>
      <c r="VK1008" s="55"/>
      <c r="VL1008" s="55"/>
      <c r="VM1008" s="55"/>
      <c r="VN1008" s="55"/>
      <c r="VO1008" s="55"/>
      <c r="VP1008" s="55"/>
      <c r="VQ1008" s="55"/>
      <c r="VR1008" s="55"/>
      <c r="VS1008" s="55"/>
      <c r="VT1008" s="55"/>
      <c r="VU1008" s="55"/>
      <c r="VV1008" s="55"/>
      <c r="VW1008" s="55"/>
      <c r="VX1008" s="55"/>
      <c r="VY1008" s="55"/>
      <c r="VZ1008" s="55"/>
      <c r="WA1008" s="55"/>
      <c r="WB1008" s="55"/>
      <c r="WC1008" s="55"/>
      <c r="WD1008" s="55"/>
      <c r="WE1008" s="55"/>
      <c r="WF1008" s="55"/>
      <c r="WG1008" s="55"/>
      <c r="WH1008" s="55"/>
      <c r="WI1008" s="55"/>
      <c r="WJ1008" s="55"/>
      <c r="WK1008" s="55"/>
      <c r="WL1008" s="55"/>
      <c r="WM1008" s="55"/>
      <c r="WN1008" s="55"/>
      <c r="WO1008" s="55"/>
      <c r="WP1008" s="55"/>
      <c r="WQ1008" s="55"/>
      <c r="WR1008" s="55"/>
      <c r="WS1008" s="55"/>
      <c r="WT1008" s="55"/>
      <c r="WU1008" s="55"/>
      <c r="WV1008" s="55"/>
      <c r="WW1008" s="55"/>
      <c r="WX1008" s="55"/>
      <c r="WY1008" s="55"/>
      <c r="WZ1008" s="55"/>
      <c r="XA1008" s="55"/>
      <c r="XB1008" s="55"/>
      <c r="XC1008" s="55"/>
      <c r="XD1008" s="55"/>
      <c r="XE1008" s="55"/>
      <c r="XF1008" s="55"/>
      <c r="XG1008" s="55"/>
      <c r="XH1008" s="55"/>
      <c r="XI1008" s="55"/>
      <c r="XJ1008" s="55"/>
      <c r="XK1008" s="55"/>
      <c r="XL1008" s="55"/>
      <c r="XM1008" s="55"/>
      <c r="XN1008" s="55"/>
      <c r="XO1008" s="55"/>
      <c r="XP1008" s="55"/>
      <c r="XQ1008" s="55"/>
      <c r="XR1008" s="55"/>
      <c r="XS1008" s="55"/>
      <c r="XT1008" s="55"/>
      <c r="XU1008" s="55"/>
      <c r="XV1008" s="55"/>
      <c r="XW1008" s="55"/>
      <c r="XX1008" s="55"/>
      <c r="XY1008" s="55"/>
      <c r="XZ1008" s="55"/>
      <c r="YA1008" s="55"/>
      <c r="YB1008" s="55"/>
      <c r="YC1008" s="55"/>
      <c r="YD1008" s="55"/>
      <c r="YE1008" s="55"/>
      <c r="YF1008" s="55"/>
      <c r="YG1008" s="55"/>
      <c r="YH1008" s="55"/>
      <c r="YI1008" s="55"/>
      <c r="YJ1008" s="55"/>
      <c r="YK1008" s="55"/>
      <c r="YL1008" s="55"/>
      <c r="YM1008" s="55"/>
      <c r="YN1008" s="55"/>
      <c r="YO1008" s="55"/>
      <c r="YP1008" s="55"/>
      <c r="YQ1008" s="55"/>
      <c r="YR1008" s="55"/>
      <c r="YS1008" s="55"/>
      <c r="YT1008" s="55"/>
      <c r="YU1008" s="55"/>
      <c r="YV1008" s="55"/>
      <c r="YW1008" s="55"/>
      <c r="YX1008" s="55"/>
      <c r="YY1008" s="55"/>
      <c r="YZ1008" s="55"/>
      <c r="ZA1008" s="55"/>
      <c r="ZB1008" s="55"/>
      <c r="ZC1008" s="55"/>
      <c r="ZD1008" s="55"/>
      <c r="ZE1008" s="55"/>
      <c r="ZF1008" s="55"/>
      <c r="ZG1008" s="55"/>
      <c r="ZH1008" s="55"/>
      <c r="ZI1008" s="55"/>
      <c r="ZJ1008" s="55"/>
      <c r="ZK1008" s="55"/>
      <c r="ZL1008" s="55"/>
      <c r="ZM1008" s="55"/>
      <c r="ZN1008" s="55"/>
      <c r="ZO1008" s="55"/>
      <c r="ZP1008" s="55"/>
      <c r="ZQ1008" s="55"/>
      <c r="ZR1008" s="55"/>
      <c r="ZS1008" s="55"/>
      <c r="ZT1008" s="55"/>
      <c r="ZU1008" s="55"/>
      <c r="ZV1008" s="55"/>
      <c r="ZW1008" s="55"/>
      <c r="ZX1008" s="55"/>
      <c r="ZY1008" s="55"/>
      <c r="ZZ1008" s="55"/>
    </row>
    <row r="1009" spans="1:702" s="55" customFormat="1" hidden="1" outlineLevel="1" x14ac:dyDescent="0.2">
      <c r="A1009" s="49"/>
      <c r="B1009" s="50"/>
      <c r="C1009" s="49" t="s">
        <v>124</v>
      </c>
      <c r="D1009" s="51"/>
      <c r="E1009" s="170"/>
      <c r="F1009" s="53"/>
      <c r="G1009" s="170"/>
      <c r="H1009" s="43"/>
      <c r="I1009" s="132"/>
      <c r="J1009" s="170"/>
      <c r="K1009" s="190"/>
      <c r="L1009" s="178"/>
    </row>
    <row r="1010" spans="1:702" s="55" customFormat="1" hidden="1" outlineLevel="1" x14ac:dyDescent="0.2">
      <c r="A1010" s="49"/>
      <c r="B1010" s="50"/>
      <c r="C1010" s="49" t="s">
        <v>137</v>
      </c>
      <c r="D1010" s="51"/>
      <c r="E1010" s="171"/>
      <c r="F1010" s="53"/>
      <c r="G1010" s="171"/>
      <c r="H1010" s="43"/>
      <c r="I1010" s="132"/>
      <c r="J1010" s="171"/>
      <c r="K1010" s="191"/>
      <c r="L1010" s="179"/>
    </row>
    <row r="1011" spans="1:702" s="55" customFormat="1" hidden="1" outlineLevel="1" x14ac:dyDescent="0.2">
      <c r="A1011" s="49"/>
      <c r="B1011" s="50"/>
      <c r="C1011" s="49" t="s">
        <v>138</v>
      </c>
      <c r="D1011" s="51"/>
      <c r="E1011" s="172"/>
      <c r="F1011" s="53"/>
      <c r="G1011" s="172"/>
      <c r="H1011" s="43"/>
      <c r="I1011" s="132"/>
      <c r="J1011" s="172"/>
      <c r="K1011" s="192"/>
      <c r="L1011" s="180"/>
    </row>
    <row r="1012" spans="1:702" s="63" customFormat="1" collapsed="1" x14ac:dyDescent="0.2">
      <c r="A1012" s="41"/>
      <c r="B1012" s="60">
        <v>762</v>
      </c>
      <c r="C1012" s="79" t="s">
        <v>292</v>
      </c>
      <c r="D1012" s="61"/>
      <c r="E1012" s="58"/>
      <c r="F1012" s="58">
        <f>SUM(F1013:F1015)</f>
        <v>0</v>
      </c>
      <c r="G1012" s="129">
        <f>F1012-E1012</f>
        <v>0</v>
      </c>
      <c r="H1012" s="58">
        <f t="shared" ref="H1012" si="243">SUM(H1013:H1015)</f>
        <v>0</v>
      </c>
      <c r="I1012" s="130" t="str">
        <f>IF((OR(I1013="SZ",I1014="SZ",I1015="SZ")),"SZ","AZ")</f>
        <v>AZ</v>
      </c>
      <c r="J1012" s="129">
        <f>H1012-E1012</f>
        <v>0</v>
      </c>
      <c r="K1012" s="135">
        <f>IF(F1012="",E1012,IF(I1012="SZ",H1012,F1012))</f>
        <v>0</v>
      </c>
      <c r="L1012" s="129">
        <f>K1012-E1012</f>
        <v>0</v>
      </c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5"/>
      <c r="BQ1012" s="55"/>
      <c r="BR1012" s="55"/>
      <c r="BS1012" s="55"/>
      <c r="BT1012" s="55"/>
      <c r="BU1012" s="55"/>
      <c r="BV1012" s="55"/>
      <c r="BW1012" s="55"/>
      <c r="BX1012" s="55"/>
      <c r="BY1012" s="55"/>
      <c r="BZ1012" s="55"/>
      <c r="CA1012" s="55"/>
      <c r="CB1012" s="55"/>
      <c r="CC1012" s="55"/>
      <c r="CD1012" s="55"/>
      <c r="CE1012" s="55"/>
      <c r="CF1012" s="55"/>
      <c r="CG1012" s="55"/>
      <c r="CH1012" s="55"/>
      <c r="CI1012" s="55"/>
      <c r="CJ1012" s="55"/>
      <c r="CK1012" s="55"/>
      <c r="CL1012" s="55"/>
      <c r="CM1012" s="55"/>
      <c r="CN1012" s="55"/>
      <c r="CO1012" s="55"/>
      <c r="CP1012" s="55"/>
      <c r="CQ1012" s="55"/>
      <c r="CR1012" s="55"/>
      <c r="CS1012" s="55"/>
      <c r="CT1012" s="55"/>
      <c r="CU1012" s="55"/>
      <c r="CV1012" s="55"/>
      <c r="CW1012" s="55"/>
      <c r="CX1012" s="55"/>
      <c r="CY1012" s="55"/>
      <c r="CZ1012" s="55"/>
      <c r="DA1012" s="55"/>
      <c r="DB1012" s="55"/>
      <c r="DC1012" s="55"/>
      <c r="DD1012" s="55"/>
      <c r="DE1012" s="55"/>
      <c r="DF1012" s="55"/>
      <c r="DG1012" s="55"/>
      <c r="DH1012" s="55"/>
      <c r="DI1012" s="55"/>
      <c r="DJ1012" s="55"/>
      <c r="DK1012" s="55"/>
      <c r="DL1012" s="55"/>
      <c r="DM1012" s="55"/>
      <c r="DN1012" s="55"/>
      <c r="DO1012" s="55"/>
      <c r="DP1012" s="55"/>
      <c r="DQ1012" s="55"/>
      <c r="DR1012" s="55"/>
      <c r="DS1012" s="55"/>
      <c r="DT1012" s="55"/>
      <c r="DU1012" s="55"/>
      <c r="DV1012" s="55"/>
      <c r="DW1012" s="55"/>
      <c r="DX1012" s="55"/>
      <c r="DY1012" s="55"/>
      <c r="DZ1012" s="55"/>
      <c r="EA1012" s="55"/>
      <c r="EB1012" s="55"/>
      <c r="EC1012" s="55"/>
      <c r="ED1012" s="55"/>
      <c r="EE1012" s="55"/>
      <c r="EF1012" s="55"/>
      <c r="EG1012" s="55"/>
      <c r="EH1012" s="55"/>
      <c r="EI1012" s="55"/>
      <c r="EJ1012" s="55"/>
      <c r="EK1012" s="55"/>
      <c r="EL1012" s="55"/>
      <c r="EM1012" s="55"/>
      <c r="EN1012" s="55"/>
      <c r="EO1012" s="55"/>
      <c r="EP1012" s="55"/>
      <c r="EQ1012" s="55"/>
      <c r="ER1012" s="55"/>
      <c r="ES1012" s="55"/>
      <c r="ET1012" s="55"/>
      <c r="EU1012" s="55"/>
      <c r="EV1012" s="55"/>
      <c r="EW1012" s="55"/>
      <c r="EX1012" s="55"/>
      <c r="EY1012" s="55"/>
      <c r="EZ1012" s="55"/>
      <c r="FA1012" s="55"/>
      <c r="FB1012" s="55"/>
      <c r="FC1012" s="55"/>
      <c r="FD1012" s="55"/>
      <c r="FE1012" s="55"/>
      <c r="FF1012" s="55"/>
      <c r="FG1012" s="55"/>
      <c r="FH1012" s="55"/>
      <c r="FI1012" s="55"/>
      <c r="FJ1012" s="55"/>
      <c r="FK1012" s="55"/>
      <c r="FL1012" s="55"/>
      <c r="FM1012" s="55"/>
      <c r="FN1012" s="55"/>
      <c r="FO1012" s="55"/>
      <c r="FP1012" s="55"/>
      <c r="FQ1012" s="55"/>
      <c r="FR1012" s="55"/>
      <c r="FS1012" s="55"/>
      <c r="FT1012" s="55"/>
      <c r="FU1012" s="55"/>
      <c r="FV1012" s="55"/>
      <c r="FW1012" s="55"/>
      <c r="FX1012" s="55"/>
      <c r="FY1012" s="55"/>
      <c r="FZ1012" s="55"/>
      <c r="GA1012" s="55"/>
      <c r="GB1012" s="55"/>
      <c r="GC1012" s="55"/>
      <c r="GD1012" s="55"/>
      <c r="GE1012" s="55"/>
      <c r="GF1012" s="55"/>
      <c r="GG1012" s="55"/>
      <c r="GH1012" s="55"/>
      <c r="GI1012" s="55"/>
      <c r="GJ1012" s="55"/>
      <c r="GK1012" s="55"/>
      <c r="GL1012" s="55"/>
      <c r="GM1012" s="55"/>
      <c r="GN1012" s="55"/>
      <c r="GO1012" s="55"/>
      <c r="GP1012" s="55"/>
      <c r="GQ1012" s="55"/>
      <c r="GR1012" s="55"/>
      <c r="GS1012" s="55"/>
      <c r="GT1012" s="55"/>
      <c r="GU1012" s="55"/>
      <c r="GV1012" s="55"/>
      <c r="GW1012" s="55"/>
      <c r="GX1012" s="55"/>
      <c r="GY1012" s="55"/>
      <c r="GZ1012" s="55"/>
      <c r="HA1012" s="55"/>
      <c r="HB1012" s="55"/>
      <c r="HC1012" s="55"/>
      <c r="HD1012" s="55"/>
      <c r="HE1012" s="55"/>
      <c r="HF1012" s="55"/>
      <c r="HG1012" s="55"/>
      <c r="HH1012" s="55"/>
      <c r="HI1012" s="55"/>
      <c r="HJ1012" s="55"/>
      <c r="HK1012" s="55"/>
      <c r="HL1012" s="55"/>
      <c r="HM1012" s="55"/>
      <c r="HN1012" s="55"/>
      <c r="HO1012" s="55"/>
      <c r="HP1012" s="55"/>
      <c r="HQ1012" s="55"/>
      <c r="HR1012" s="55"/>
      <c r="HS1012" s="55"/>
      <c r="HT1012" s="55"/>
      <c r="HU1012" s="55"/>
      <c r="HV1012" s="55"/>
      <c r="HW1012" s="55"/>
      <c r="HX1012" s="55"/>
      <c r="HY1012" s="55"/>
      <c r="HZ1012" s="55"/>
      <c r="IA1012" s="55"/>
      <c r="IB1012" s="55"/>
      <c r="IC1012" s="55"/>
      <c r="ID1012" s="55"/>
      <c r="IE1012" s="55"/>
      <c r="IF1012" s="55"/>
      <c r="IG1012" s="55"/>
      <c r="IH1012" s="55"/>
      <c r="II1012" s="55"/>
      <c r="IJ1012" s="55"/>
      <c r="IK1012" s="55"/>
      <c r="IL1012" s="55"/>
      <c r="IM1012" s="55"/>
      <c r="IN1012" s="55"/>
      <c r="IO1012" s="55"/>
      <c r="IP1012" s="55"/>
      <c r="IQ1012" s="55"/>
      <c r="IR1012" s="55"/>
      <c r="IS1012" s="55"/>
      <c r="IT1012" s="55"/>
      <c r="IU1012" s="55"/>
      <c r="IV1012" s="55"/>
      <c r="IW1012" s="55"/>
      <c r="IX1012" s="55"/>
      <c r="IY1012" s="55"/>
      <c r="IZ1012" s="55"/>
      <c r="JA1012" s="55"/>
      <c r="JB1012" s="55"/>
      <c r="JC1012" s="55"/>
      <c r="JD1012" s="55"/>
      <c r="JE1012" s="55"/>
      <c r="JF1012" s="55"/>
      <c r="JG1012" s="55"/>
      <c r="JH1012" s="55"/>
      <c r="JI1012" s="55"/>
      <c r="JJ1012" s="55"/>
      <c r="JK1012" s="55"/>
      <c r="JL1012" s="55"/>
      <c r="JM1012" s="55"/>
      <c r="JN1012" s="55"/>
      <c r="JO1012" s="55"/>
      <c r="JP1012" s="55"/>
      <c r="JQ1012" s="55"/>
      <c r="JR1012" s="55"/>
      <c r="JS1012" s="55"/>
      <c r="JT1012" s="55"/>
      <c r="JU1012" s="55"/>
      <c r="JV1012" s="55"/>
      <c r="JW1012" s="55"/>
      <c r="JX1012" s="55"/>
      <c r="JY1012" s="55"/>
      <c r="JZ1012" s="55"/>
      <c r="KA1012" s="55"/>
      <c r="KB1012" s="55"/>
      <c r="KC1012" s="55"/>
      <c r="KD1012" s="55"/>
      <c r="KE1012" s="55"/>
      <c r="KF1012" s="55"/>
      <c r="KG1012" s="55"/>
      <c r="KH1012" s="55"/>
      <c r="KI1012" s="55"/>
      <c r="KJ1012" s="55"/>
      <c r="KK1012" s="55"/>
      <c r="KL1012" s="55"/>
      <c r="KM1012" s="55"/>
      <c r="KN1012" s="55"/>
      <c r="KO1012" s="55"/>
      <c r="KP1012" s="55"/>
      <c r="KQ1012" s="55"/>
      <c r="KR1012" s="55"/>
      <c r="KS1012" s="55"/>
      <c r="KT1012" s="55"/>
      <c r="KU1012" s="55"/>
      <c r="KV1012" s="55"/>
      <c r="KW1012" s="55"/>
      <c r="KX1012" s="55"/>
      <c r="KY1012" s="55"/>
      <c r="KZ1012" s="55"/>
      <c r="LA1012" s="55"/>
      <c r="LB1012" s="55"/>
      <c r="LC1012" s="55"/>
      <c r="LD1012" s="55"/>
      <c r="LE1012" s="55"/>
      <c r="LF1012" s="55"/>
      <c r="LG1012" s="55"/>
      <c r="LH1012" s="55"/>
      <c r="LI1012" s="55"/>
      <c r="LJ1012" s="55"/>
      <c r="LK1012" s="55"/>
      <c r="LL1012" s="55"/>
      <c r="LM1012" s="55"/>
      <c r="LN1012" s="55"/>
      <c r="LO1012" s="55"/>
      <c r="LP1012" s="55"/>
      <c r="LQ1012" s="55"/>
      <c r="LR1012" s="55"/>
      <c r="LS1012" s="55"/>
      <c r="LT1012" s="55"/>
      <c r="LU1012" s="55"/>
      <c r="LV1012" s="55"/>
      <c r="LW1012" s="55"/>
      <c r="LX1012" s="55"/>
      <c r="LY1012" s="55"/>
      <c r="LZ1012" s="55"/>
      <c r="MA1012" s="55"/>
      <c r="MB1012" s="55"/>
      <c r="MC1012" s="55"/>
      <c r="MD1012" s="55"/>
      <c r="ME1012" s="55"/>
      <c r="MF1012" s="55"/>
      <c r="MG1012" s="55"/>
      <c r="MH1012" s="55"/>
      <c r="MI1012" s="55"/>
      <c r="MJ1012" s="55"/>
      <c r="MK1012" s="55"/>
      <c r="ML1012" s="55"/>
      <c r="MM1012" s="55"/>
      <c r="MN1012" s="55"/>
      <c r="MO1012" s="55"/>
      <c r="MP1012" s="55"/>
      <c r="MQ1012" s="55"/>
      <c r="MR1012" s="55"/>
      <c r="MS1012" s="55"/>
      <c r="MT1012" s="55"/>
      <c r="MU1012" s="55"/>
      <c r="MV1012" s="55"/>
      <c r="MW1012" s="55"/>
      <c r="MX1012" s="55"/>
      <c r="MY1012" s="55"/>
      <c r="MZ1012" s="55"/>
      <c r="NA1012" s="55"/>
      <c r="NB1012" s="55"/>
      <c r="NC1012" s="55"/>
      <c r="ND1012" s="55"/>
      <c r="NE1012" s="55"/>
      <c r="NF1012" s="55"/>
      <c r="NG1012" s="55"/>
      <c r="NH1012" s="55"/>
      <c r="NI1012" s="55"/>
      <c r="NJ1012" s="55"/>
      <c r="NK1012" s="55"/>
      <c r="NL1012" s="55"/>
      <c r="NM1012" s="55"/>
      <c r="NN1012" s="55"/>
      <c r="NO1012" s="55"/>
      <c r="NP1012" s="55"/>
      <c r="NQ1012" s="55"/>
      <c r="NR1012" s="55"/>
      <c r="NS1012" s="55"/>
      <c r="NT1012" s="55"/>
      <c r="NU1012" s="55"/>
      <c r="NV1012" s="55"/>
      <c r="NW1012" s="55"/>
      <c r="NX1012" s="55"/>
      <c r="NY1012" s="55"/>
      <c r="NZ1012" s="55"/>
      <c r="OA1012" s="55"/>
      <c r="OB1012" s="55"/>
      <c r="OC1012" s="55"/>
      <c r="OD1012" s="55"/>
      <c r="OE1012" s="55"/>
      <c r="OF1012" s="55"/>
      <c r="OG1012" s="55"/>
      <c r="OH1012" s="55"/>
      <c r="OI1012" s="55"/>
      <c r="OJ1012" s="55"/>
      <c r="OK1012" s="55"/>
      <c r="OL1012" s="55"/>
      <c r="OM1012" s="55"/>
      <c r="ON1012" s="55"/>
      <c r="OO1012" s="55"/>
      <c r="OP1012" s="55"/>
      <c r="OQ1012" s="55"/>
      <c r="OR1012" s="55"/>
      <c r="OS1012" s="55"/>
      <c r="OT1012" s="55"/>
      <c r="OU1012" s="55"/>
      <c r="OV1012" s="55"/>
      <c r="OW1012" s="55"/>
      <c r="OX1012" s="55"/>
      <c r="OY1012" s="55"/>
      <c r="OZ1012" s="55"/>
      <c r="PA1012" s="55"/>
      <c r="PB1012" s="55"/>
      <c r="PC1012" s="55"/>
      <c r="PD1012" s="55"/>
      <c r="PE1012" s="55"/>
      <c r="PF1012" s="55"/>
      <c r="PG1012" s="55"/>
      <c r="PH1012" s="55"/>
      <c r="PI1012" s="55"/>
      <c r="PJ1012" s="55"/>
      <c r="PK1012" s="55"/>
      <c r="PL1012" s="55"/>
      <c r="PM1012" s="55"/>
      <c r="PN1012" s="55"/>
      <c r="PO1012" s="55"/>
      <c r="PP1012" s="55"/>
      <c r="PQ1012" s="55"/>
      <c r="PR1012" s="55"/>
      <c r="PS1012" s="55"/>
      <c r="PT1012" s="55"/>
      <c r="PU1012" s="55"/>
      <c r="PV1012" s="55"/>
      <c r="PW1012" s="55"/>
      <c r="PX1012" s="55"/>
      <c r="PY1012" s="55"/>
      <c r="PZ1012" s="55"/>
      <c r="QA1012" s="55"/>
      <c r="QB1012" s="55"/>
      <c r="QC1012" s="55"/>
      <c r="QD1012" s="55"/>
      <c r="QE1012" s="55"/>
      <c r="QF1012" s="55"/>
      <c r="QG1012" s="55"/>
      <c r="QH1012" s="55"/>
      <c r="QI1012" s="55"/>
      <c r="QJ1012" s="55"/>
      <c r="QK1012" s="55"/>
      <c r="QL1012" s="55"/>
      <c r="QM1012" s="55"/>
      <c r="QN1012" s="55"/>
      <c r="QO1012" s="55"/>
      <c r="QP1012" s="55"/>
      <c r="QQ1012" s="55"/>
      <c r="QR1012" s="55"/>
      <c r="QS1012" s="55"/>
      <c r="QT1012" s="55"/>
      <c r="QU1012" s="55"/>
      <c r="QV1012" s="55"/>
      <c r="QW1012" s="55"/>
      <c r="QX1012" s="55"/>
      <c r="QY1012" s="55"/>
      <c r="QZ1012" s="55"/>
      <c r="RA1012" s="55"/>
      <c r="RB1012" s="55"/>
      <c r="RC1012" s="55"/>
      <c r="RD1012" s="55"/>
      <c r="RE1012" s="55"/>
      <c r="RF1012" s="55"/>
      <c r="RG1012" s="55"/>
      <c r="RH1012" s="55"/>
      <c r="RI1012" s="55"/>
      <c r="RJ1012" s="55"/>
      <c r="RK1012" s="55"/>
      <c r="RL1012" s="55"/>
      <c r="RM1012" s="55"/>
      <c r="RN1012" s="55"/>
      <c r="RO1012" s="55"/>
      <c r="RP1012" s="55"/>
      <c r="RQ1012" s="55"/>
      <c r="RR1012" s="55"/>
      <c r="RS1012" s="55"/>
      <c r="RT1012" s="55"/>
      <c r="RU1012" s="55"/>
      <c r="RV1012" s="55"/>
      <c r="RW1012" s="55"/>
      <c r="RX1012" s="55"/>
      <c r="RY1012" s="55"/>
      <c r="RZ1012" s="55"/>
      <c r="SA1012" s="55"/>
      <c r="SB1012" s="55"/>
      <c r="SC1012" s="55"/>
      <c r="SD1012" s="55"/>
      <c r="SE1012" s="55"/>
      <c r="SF1012" s="55"/>
      <c r="SG1012" s="55"/>
      <c r="SH1012" s="55"/>
      <c r="SI1012" s="55"/>
      <c r="SJ1012" s="55"/>
      <c r="SK1012" s="55"/>
      <c r="SL1012" s="55"/>
      <c r="SM1012" s="55"/>
      <c r="SN1012" s="55"/>
      <c r="SO1012" s="55"/>
      <c r="SP1012" s="55"/>
      <c r="SQ1012" s="55"/>
      <c r="SR1012" s="55"/>
      <c r="SS1012" s="55"/>
      <c r="ST1012" s="55"/>
      <c r="SU1012" s="55"/>
      <c r="SV1012" s="55"/>
      <c r="SW1012" s="55"/>
      <c r="SX1012" s="55"/>
      <c r="SY1012" s="55"/>
      <c r="SZ1012" s="55"/>
      <c r="TA1012" s="55"/>
      <c r="TB1012" s="55"/>
      <c r="TC1012" s="55"/>
      <c r="TD1012" s="55"/>
      <c r="TE1012" s="55"/>
      <c r="TF1012" s="55"/>
      <c r="TG1012" s="55"/>
      <c r="TH1012" s="55"/>
      <c r="TI1012" s="55"/>
      <c r="TJ1012" s="55"/>
      <c r="TK1012" s="55"/>
      <c r="TL1012" s="55"/>
      <c r="TM1012" s="55"/>
      <c r="TN1012" s="55"/>
      <c r="TO1012" s="55"/>
      <c r="TP1012" s="55"/>
      <c r="TQ1012" s="55"/>
      <c r="TR1012" s="55"/>
      <c r="TS1012" s="55"/>
      <c r="TT1012" s="55"/>
      <c r="TU1012" s="55"/>
      <c r="TV1012" s="55"/>
      <c r="TW1012" s="55"/>
      <c r="TX1012" s="55"/>
      <c r="TY1012" s="55"/>
      <c r="TZ1012" s="55"/>
      <c r="UA1012" s="55"/>
      <c r="UB1012" s="55"/>
      <c r="UC1012" s="55"/>
      <c r="UD1012" s="55"/>
      <c r="UE1012" s="55"/>
      <c r="UF1012" s="55"/>
      <c r="UG1012" s="55"/>
      <c r="UH1012" s="55"/>
      <c r="UI1012" s="55"/>
      <c r="UJ1012" s="55"/>
      <c r="UK1012" s="55"/>
      <c r="UL1012" s="55"/>
      <c r="UM1012" s="55"/>
      <c r="UN1012" s="55"/>
      <c r="UO1012" s="55"/>
      <c r="UP1012" s="55"/>
      <c r="UQ1012" s="55"/>
      <c r="UR1012" s="55"/>
      <c r="US1012" s="55"/>
      <c r="UT1012" s="55"/>
      <c r="UU1012" s="55"/>
      <c r="UV1012" s="55"/>
      <c r="UW1012" s="55"/>
      <c r="UX1012" s="55"/>
      <c r="UY1012" s="55"/>
      <c r="UZ1012" s="55"/>
      <c r="VA1012" s="55"/>
      <c r="VB1012" s="55"/>
      <c r="VC1012" s="55"/>
      <c r="VD1012" s="55"/>
      <c r="VE1012" s="55"/>
      <c r="VF1012" s="55"/>
      <c r="VG1012" s="55"/>
      <c r="VH1012" s="55"/>
      <c r="VI1012" s="55"/>
      <c r="VJ1012" s="55"/>
      <c r="VK1012" s="55"/>
      <c r="VL1012" s="55"/>
      <c r="VM1012" s="55"/>
      <c r="VN1012" s="55"/>
      <c r="VO1012" s="55"/>
      <c r="VP1012" s="55"/>
      <c r="VQ1012" s="55"/>
      <c r="VR1012" s="55"/>
      <c r="VS1012" s="55"/>
      <c r="VT1012" s="55"/>
      <c r="VU1012" s="55"/>
      <c r="VV1012" s="55"/>
      <c r="VW1012" s="55"/>
      <c r="VX1012" s="55"/>
      <c r="VY1012" s="55"/>
      <c r="VZ1012" s="55"/>
      <c r="WA1012" s="55"/>
      <c r="WB1012" s="55"/>
      <c r="WC1012" s="55"/>
      <c r="WD1012" s="55"/>
      <c r="WE1012" s="55"/>
      <c r="WF1012" s="55"/>
      <c r="WG1012" s="55"/>
      <c r="WH1012" s="55"/>
      <c r="WI1012" s="55"/>
      <c r="WJ1012" s="55"/>
      <c r="WK1012" s="55"/>
      <c r="WL1012" s="55"/>
      <c r="WM1012" s="55"/>
      <c r="WN1012" s="55"/>
      <c r="WO1012" s="55"/>
      <c r="WP1012" s="55"/>
      <c r="WQ1012" s="55"/>
      <c r="WR1012" s="55"/>
      <c r="WS1012" s="55"/>
      <c r="WT1012" s="55"/>
      <c r="WU1012" s="55"/>
      <c r="WV1012" s="55"/>
      <c r="WW1012" s="55"/>
      <c r="WX1012" s="55"/>
      <c r="WY1012" s="55"/>
      <c r="WZ1012" s="55"/>
      <c r="XA1012" s="55"/>
      <c r="XB1012" s="55"/>
      <c r="XC1012" s="55"/>
      <c r="XD1012" s="55"/>
      <c r="XE1012" s="55"/>
      <c r="XF1012" s="55"/>
      <c r="XG1012" s="55"/>
      <c r="XH1012" s="55"/>
      <c r="XI1012" s="55"/>
      <c r="XJ1012" s="55"/>
      <c r="XK1012" s="55"/>
      <c r="XL1012" s="55"/>
      <c r="XM1012" s="55"/>
      <c r="XN1012" s="55"/>
      <c r="XO1012" s="55"/>
      <c r="XP1012" s="55"/>
      <c r="XQ1012" s="55"/>
      <c r="XR1012" s="55"/>
      <c r="XS1012" s="55"/>
      <c r="XT1012" s="55"/>
      <c r="XU1012" s="55"/>
      <c r="XV1012" s="55"/>
      <c r="XW1012" s="55"/>
      <c r="XX1012" s="55"/>
      <c r="XY1012" s="55"/>
      <c r="XZ1012" s="55"/>
      <c r="YA1012" s="55"/>
      <c r="YB1012" s="55"/>
      <c r="YC1012" s="55"/>
      <c r="YD1012" s="55"/>
      <c r="YE1012" s="55"/>
      <c r="YF1012" s="55"/>
      <c r="YG1012" s="55"/>
      <c r="YH1012" s="55"/>
      <c r="YI1012" s="55"/>
      <c r="YJ1012" s="55"/>
      <c r="YK1012" s="55"/>
      <c r="YL1012" s="55"/>
      <c r="YM1012" s="55"/>
      <c r="YN1012" s="55"/>
      <c r="YO1012" s="55"/>
      <c r="YP1012" s="55"/>
      <c r="YQ1012" s="55"/>
      <c r="YR1012" s="55"/>
      <c r="YS1012" s="55"/>
      <c r="YT1012" s="55"/>
      <c r="YU1012" s="55"/>
      <c r="YV1012" s="55"/>
      <c r="YW1012" s="55"/>
      <c r="YX1012" s="55"/>
      <c r="YY1012" s="55"/>
      <c r="YZ1012" s="55"/>
      <c r="ZA1012" s="55"/>
      <c r="ZB1012" s="55"/>
      <c r="ZC1012" s="55"/>
      <c r="ZD1012" s="55"/>
      <c r="ZE1012" s="55"/>
      <c r="ZF1012" s="55"/>
      <c r="ZG1012" s="55"/>
      <c r="ZH1012" s="55"/>
      <c r="ZI1012" s="55"/>
      <c r="ZJ1012" s="55"/>
      <c r="ZK1012" s="55"/>
      <c r="ZL1012" s="55"/>
      <c r="ZM1012" s="55"/>
      <c r="ZN1012" s="55"/>
      <c r="ZO1012" s="55"/>
      <c r="ZP1012" s="55"/>
      <c r="ZQ1012" s="55"/>
      <c r="ZR1012" s="55"/>
      <c r="ZS1012" s="55"/>
      <c r="ZT1012" s="55"/>
      <c r="ZU1012" s="55"/>
      <c r="ZV1012" s="55"/>
      <c r="ZW1012" s="55"/>
      <c r="ZX1012" s="55"/>
      <c r="ZY1012" s="55"/>
      <c r="ZZ1012" s="55"/>
    </row>
    <row r="1013" spans="1:702" s="55" customFormat="1" hidden="1" outlineLevel="1" x14ac:dyDescent="0.2">
      <c r="A1013" s="49"/>
      <c r="B1013" s="50"/>
      <c r="C1013" s="49" t="s">
        <v>124</v>
      </c>
      <c r="D1013" s="51"/>
      <c r="E1013" s="170"/>
      <c r="F1013" s="53"/>
      <c r="G1013" s="170"/>
      <c r="H1013" s="43"/>
      <c r="I1013" s="132"/>
      <c r="J1013" s="170"/>
      <c r="K1013" s="190"/>
      <c r="L1013" s="178"/>
    </row>
    <row r="1014" spans="1:702" s="55" customFormat="1" hidden="1" outlineLevel="1" x14ac:dyDescent="0.2">
      <c r="A1014" s="49"/>
      <c r="B1014" s="50"/>
      <c r="C1014" s="49" t="s">
        <v>137</v>
      </c>
      <c r="D1014" s="51"/>
      <c r="E1014" s="171"/>
      <c r="F1014" s="53"/>
      <c r="G1014" s="171"/>
      <c r="H1014" s="43"/>
      <c r="I1014" s="132"/>
      <c r="J1014" s="171"/>
      <c r="K1014" s="191"/>
      <c r="L1014" s="179"/>
    </row>
    <row r="1015" spans="1:702" s="55" customFormat="1" hidden="1" outlineLevel="1" x14ac:dyDescent="0.2">
      <c r="A1015" s="49"/>
      <c r="B1015" s="50"/>
      <c r="C1015" s="49" t="s">
        <v>138</v>
      </c>
      <c r="D1015" s="51"/>
      <c r="E1015" s="172"/>
      <c r="F1015" s="53"/>
      <c r="G1015" s="172"/>
      <c r="H1015" s="43"/>
      <c r="I1015" s="132"/>
      <c r="J1015" s="172"/>
      <c r="K1015" s="192"/>
      <c r="L1015" s="180"/>
    </row>
    <row r="1016" spans="1:702" s="63" customFormat="1" collapsed="1" x14ac:dyDescent="0.2">
      <c r="A1016" s="41"/>
      <c r="B1016" s="60">
        <v>763</v>
      </c>
      <c r="C1016" s="79" t="s">
        <v>293</v>
      </c>
      <c r="D1016" s="61"/>
      <c r="E1016" s="58"/>
      <c r="F1016" s="58">
        <f>SUM(F1017:F1019)</f>
        <v>0</v>
      </c>
      <c r="G1016" s="129">
        <f>F1016-E1016</f>
        <v>0</v>
      </c>
      <c r="H1016" s="58">
        <f t="shared" ref="H1016" si="244">SUM(H1017:H1019)</f>
        <v>0</v>
      </c>
      <c r="I1016" s="130" t="str">
        <f>IF((OR(I1017="SZ",I1018="SZ",I1019="SZ")),"SZ","AZ")</f>
        <v>AZ</v>
      </c>
      <c r="J1016" s="129">
        <f>H1016-E1016</f>
        <v>0</v>
      </c>
      <c r="K1016" s="135">
        <f>IF(F1016="",E1016,IF(I1016="SZ",H1016,F1016))</f>
        <v>0</v>
      </c>
      <c r="L1016" s="129">
        <f>K1016-E1016</f>
        <v>0</v>
      </c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5"/>
      <c r="BQ1016" s="55"/>
      <c r="BR1016" s="55"/>
      <c r="BS1016" s="55"/>
      <c r="BT1016" s="55"/>
      <c r="BU1016" s="55"/>
      <c r="BV1016" s="55"/>
      <c r="BW1016" s="55"/>
      <c r="BX1016" s="55"/>
      <c r="BY1016" s="55"/>
      <c r="BZ1016" s="55"/>
      <c r="CA1016" s="55"/>
      <c r="CB1016" s="55"/>
      <c r="CC1016" s="55"/>
      <c r="CD1016" s="55"/>
      <c r="CE1016" s="55"/>
      <c r="CF1016" s="55"/>
      <c r="CG1016" s="55"/>
      <c r="CH1016" s="55"/>
      <c r="CI1016" s="55"/>
      <c r="CJ1016" s="55"/>
      <c r="CK1016" s="55"/>
      <c r="CL1016" s="55"/>
      <c r="CM1016" s="55"/>
      <c r="CN1016" s="55"/>
      <c r="CO1016" s="55"/>
      <c r="CP1016" s="55"/>
      <c r="CQ1016" s="55"/>
      <c r="CR1016" s="55"/>
      <c r="CS1016" s="55"/>
      <c r="CT1016" s="55"/>
      <c r="CU1016" s="55"/>
      <c r="CV1016" s="55"/>
      <c r="CW1016" s="55"/>
      <c r="CX1016" s="55"/>
      <c r="CY1016" s="55"/>
      <c r="CZ1016" s="55"/>
      <c r="DA1016" s="55"/>
      <c r="DB1016" s="55"/>
      <c r="DC1016" s="55"/>
      <c r="DD1016" s="55"/>
      <c r="DE1016" s="55"/>
      <c r="DF1016" s="55"/>
      <c r="DG1016" s="55"/>
      <c r="DH1016" s="55"/>
      <c r="DI1016" s="55"/>
      <c r="DJ1016" s="55"/>
      <c r="DK1016" s="55"/>
      <c r="DL1016" s="55"/>
      <c r="DM1016" s="55"/>
      <c r="DN1016" s="55"/>
      <c r="DO1016" s="55"/>
      <c r="DP1016" s="55"/>
      <c r="DQ1016" s="55"/>
      <c r="DR1016" s="55"/>
      <c r="DS1016" s="55"/>
      <c r="DT1016" s="55"/>
      <c r="DU1016" s="55"/>
      <c r="DV1016" s="55"/>
      <c r="DW1016" s="55"/>
      <c r="DX1016" s="55"/>
      <c r="DY1016" s="55"/>
      <c r="DZ1016" s="55"/>
      <c r="EA1016" s="55"/>
      <c r="EB1016" s="55"/>
      <c r="EC1016" s="55"/>
      <c r="ED1016" s="55"/>
      <c r="EE1016" s="55"/>
      <c r="EF1016" s="55"/>
      <c r="EG1016" s="55"/>
      <c r="EH1016" s="55"/>
      <c r="EI1016" s="55"/>
      <c r="EJ1016" s="55"/>
      <c r="EK1016" s="55"/>
      <c r="EL1016" s="55"/>
      <c r="EM1016" s="55"/>
      <c r="EN1016" s="55"/>
      <c r="EO1016" s="55"/>
      <c r="EP1016" s="55"/>
      <c r="EQ1016" s="55"/>
      <c r="ER1016" s="55"/>
      <c r="ES1016" s="55"/>
      <c r="ET1016" s="55"/>
      <c r="EU1016" s="55"/>
      <c r="EV1016" s="55"/>
      <c r="EW1016" s="55"/>
      <c r="EX1016" s="55"/>
      <c r="EY1016" s="55"/>
      <c r="EZ1016" s="55"/>
      <c r="FA1016" s="55"/>
      <c r="FB1016" s="55"/>
      <c r="FC1016" s="55"/>
      <c r="FD1016" s="55"/>
      <c r="FE1016" s="55"/>
      <c r="FF1016" s="55"/>
      <c r="FG1016" s="55"/>
      <c r="FH1016" s="55"/>
      <c r="FI1016" s="55"/>
      <c r="FJ1016" s="55"/>
      <c r="FK1016" s="55"/>
      <c r="FL1016" s="55"/>
      <c r="FM1016" s="55"/>
      <c r="FN1016" s="55"/>
      <c r="FO1016" s="55"/>
      <c r="FP1016" s="55"/>
      <c r="FQ1016" s="55"/>
      <c r="FR1016" s="55"/>
      <c r="FS1016" s="55"/>
      <c r="FT1016" s="55"/>
      <c r="FU1016" s="55"/>
      <c r="FV1016" s="55"/>
      <c r="FW1016" s="55"/>
      <c r="FX1016" s="55"/>
      <c r="FY1016" s="55"/>
      <c r="FZ1016" s="55"/>
      <c r="GA1016" s="55"/>
      <c r="GB1016" s="55"/>
      <c r="GC1016" s="55"/>
      <c r="GD1016" s="55"/>
      <c r="GE1016" s="55"/>
      <c r="GF1016" s="55"/>
      <c r="GG1016" s="55"/>
      <c r="GH1016" s="55"/>
      <c r="GI1016" s="55"/>
      <c r="GJ1016" s="55"/>
      <c r="GK1016" s="55"/>
      <c r="GL1016" s="55"/>
      <c r="GM1016" s="55"/>
      <c r="GN1016" s="55"/>
      <c r="GO1016" s="55"/>
      <c r="GP1016" s="55"/>
      <c r="GQ1016" s="55"/>
      <c r="GR1016" s="55"/>
      <c r="GS1016" s="55"/>
      <c r="GT1016" s="55"/>
      <c r="GU1016" s="55"/>
      <c r="GV1016" s="55"/>
      <c r="GW1016" s="55"/>
      <c r="GX1016" s="55"/>
      <c r="GY1016" s="55"/>
      <c r="GZ1016" s="55"/>
      <c r="HA1016" s="55"/>
      <c r="HB1016" s="55"/>
      <c r="HC1016" s="55"/>
      <c r="HD1016" s="55"/>
      <c r="HE1016" s="55"/>
      <c r="HF1016" s="55"/>
      <c r="HG1016" s="55"/>
      <c r="HH1016" s="55"/>
      <c r="HI1016" s="55"/>
      <c r="HJ1016" s="55"/>
      <c r="HK1016" s="55"/>
      <c r="HL1016" s="55"/>
      <c r="HM1016" s="55"/>
      <c r="HN1016" s="55"/>
      <c r="HO1016" s="55"/>
      <c r="HP1016" s="55"/>
      <c r="HQ1016" s="55"/>
      <c r="HR1016" s="55"/>
      <c r="HS1016" s="55"/>
      <c r="HT1016" s="55"/>
      <c r="HU1016" s="55"/>
      <c r="HV1016" s="55"/>
      <c r="HW1016" s="55"/>
      <c r="HX1016" s="55"/>
      <c r="HY1016" s="55"/>
      <c r="HZ1016" s="55"/>
      <c r="IA1016" s="55"/>
      <c r="IB1016" s="55"/>
      <c r="IC1016" s="55"/>
      <c r="ID1016" s="55"/>
      <c r="IE1016" s="55"/>
      <c r="IF1016" s="55"/>
      <c r="IG1016" s="55"/>
      <c r="IH1016" s="55"/>
      <c r="II1016" s="55"/>
      <c r="IJ1016" s="55"/>
      <c r="IK1016" s="55"/>
      <c r="IL1016" s="55"/>
      <c r="IM1016" s="55"/>
      <c r="IN1016" s="55"/>
      <c r="IO1016" s="55"/>
      <c r="IP1016" s="55"/>
      <c r="IQ1016" s="55"/>
      <c r="IR1016" s="55"/>
      <c r="IS1016" s="55"/>
      <c r="IT1016" s="55"/>
      <c r="IU1016" s="55"/>
      <c r="IV1016" s="55"/>
      <c r="IW1016" s="55"/>
      <c r="IX1016" s="55"/>
      <c r="IY1016" s="55"/>
      <c r="IZ1016" s="55"/>
      <c r="JA1016" s="55"/>
      <c r="JB1016" s="55"/>
      <c r="JC1016" s="55"/>
      <c r="JD1016" s="55"/>
      <c r="JE1016" s="55"/>
      <c r="JF1016" s="55"/>
      <c r="JG1016" s="55"/>
      <c r="JH1016" s="55"/>
      <c r="JI1016" s="55"/>
      <c r="JJ1016" s="55"/>
      <c r="JK1016" s="55"/>
      <c r="JL1016" s="55"/>
      <c r="JM1016" s="55"/>
      <c r="JN1016" s="55"/>
      <c r="JO1016" s="55"/>
      <c r="JP1016" s="55"/>
      <c r="JQ1016" s="55"/>
      <c r="JR1016" s="55"/>
      <c r="JS1016" s="55"/>
      <c r="JT1016" s="55"/>
      <c r="JU1016" s="55"/>
      <c r="JV1016" s="55"/>
      <c r="JW1016" s="55"/>
      <c r="JX1016" s="55"/>
      <c r="JY1016" s="55"/>
      <c r="JZ1016" s="55"/>
      <c r="KA1016" s="55"/>
      <c r="KB1016" s="55"/>
      <c r="KC1016" s="55"/>
      <c r="KD1016" s="55"/>
      <c r="KE1016" s="55"/>
      <c r="KF1016" s="55"/>
      <c r="KG1016" s="55"/>
      <c r="KH1016" s="55"/>
      <c r="KI1016" s="55"/>
      <c r="KJ1016" s="55"/>
      <c r="KK1016" s="55"/>
      <c r="KL1016" s="55"/>
      <c r="KM1016" s="55"/>
      <c r="KN1016" s="55"/>
      <c r="KO1016" s="55"/>
      <c r="KP1016" s="55"/>
      <c r="KQ1016" s="55"/>
      <c r="KR1016" s="55"/>
      <c r="KS1016" s="55"/>
      <c r="KT1016" s="55"/>
      <c r="KU1016" s="55"/>
      <c r="KV1016" s="55"/>
      <c r="KW1016" s="55"/>
      <c r="KX1016" s="55"/>
      <c r="KY1016" s="55"/>
      <c r="KZ1016" s="55"/>
      <c r="LA1016" s="55"/>
      <c r="LB1016" s="55"/>
      <c r="LC1016" s="55"/>
      <c r="LD1016" s="55"/>
      <c r="LE1016" s="55"/>
      <c r="LF1016" s="55"/>
      <c r="LG1016" s="55"/>
      <c r="LH1016" s="55"/>
      <c r="LI1016" s="55"/>
      <c r="LJ1016" s="55"/>
      <c r="LK1016" s="55"/>
      <c r="LL1016" s="55"/>
      <c r="LM1016" s="55"/>
      <c r="LN1016" s="55"/>
      <c r="LO1016" s="55"/>
      <c r="LP1016" s="55"/>
      <c r="LQ1016" s="55"/>
      <c r="LR1016" s="55"/>
      <c r="LS1016" s="55"/>
      <c r="LT1016" s="55"/>
      <c r="LU1016" s="55"/>
      <c r="LV1016" s="55"/>
      <c r="LW1016" s="55"/>
      <c r="LX1016" s="55"/>
      <c r="LY1016" s="55"/>
      <c r="LZ1016" s="55"/>
      <c r="MA1016" s="55"/>
      <c r="MB1016" s="55"/>
      <c r="MC1016" s="55"/>
      <c r="MD1016" s="55"/>
      <c r="ME1016" s="55"/>
      <c r="MF1016" s="55"/>
      <c r="MG1016" s="55"/>
      <c r="MH1016" s="55"/>
      <c r="MI1016" s="55"/>
      <c r="MJ1016" s="55"/>
      <c r="MK1016" s="55"/>
      <c r="ML1016" s="55"/>
      <c r="MM1016" s="55"/>
      <c r="MN1016" s="55"/>
      <c r="MO1016" s="55"/>
      <c r="MP1016" s="55"/>
      <c r="MQ1016" s="55"/>
      <c r="MR1016" s="55"/>
      <c r="MS1016" s="55"/>
      <c r="MT1016" s="55"/>
      <c r="MU1016" s="55"/>
      <c r="MV1016" s="55"/>
      <c r="MW1016" s="55"/>
      <c r="MX1016" s="55"/>
      <c r="MY1016" s="55"/>
      <c r="MZ1016" s="55"/>
      <c r="NA1016" s="55"/>
      <c r="NB1016" s="55"/>
      <c r="NC1016" s="55"/>
      <c r="ND1016" s="55"/>
      <c r="NE1016" s="55"/>
      <c r="NF1016" s="55"/>
      <c r="NG1016" s="55"/>
      <c r="NH1016" s="55"/>
      <c r="NI1016" s="55"/>
      <c r="NJ1016" s="55"/>
      <c r="NK1016" s="55"/>
      <c r="NL1016" s="55"/>
      <c r="NM1016" s="55"/>
      <c r="NN1016" s="55"/>
      <c r="NO1016" s="55"/>
      <c r="NP1016" s="55"/>
      <c r="NQ1016" s="55"/>
      <c r="NR1016" s="55"/>
      <c r="NS1016" s="55"/>
      <c r="NT1016" s="55"/>
      <c r="NU1016" s="55"/>
      <c r="NV1016" s="55"/>
      <c r="NW1016" s="55"/>
      <c r="NX1016" s="55"/>
      <c r="NY1016" s="55"/>
      <c r="NZ1016" s="55"/>
      <c r="OA1016" s="55"/>
      <c r="OB1016" s="55"/>
      <c r="OC1016" s="55"/>
      <c r="OD1016" s="55"/>
      <c r="OE1016" s="55"/>
      <c r="OF1016" s="55"/>
      <c r="OG1016" s="55"/>
      <c r="OH1016" s="55"/>
      <c r="OI1016" s="55"/>
      <c r="OJ1016" s="55"/>
      <c r="OK1016" s="55"/>
      <c r="OL1016" s="55"/>
      <c r="OM1016" s="55"/>
      <c r="ON1016" s="55"/>
      <c r="OO1016" s="55"/>
      <c r="OP1016" s="55"/>
      <c r="OQ1016" s="55"/>
      <c r="OR1016" s="55"/>
      <c r="OS1016" s="55"/>
      <c r="OT1016" s="55"/>
      <c r="OU1016" s="55"/>
      <c r="OV1016" s="55"/>
      <c r="OW1016" s="55"/>
      <c r="OX1016" s="55"/>
      <c r="OY1016" s="55"/>
      <c r="OZ1016" s="55"/>
      <c r="PA1016" s="55"/>
      <c r="PB1016" s="55"/>
      <c r="PC1016" s="55"/>
      <c r="PD1016" s="55"/>
      <c r="PE1016" s="55"/>
      <c r="PF1016" s="55"/>
      <c r="PG1016" s="55"/>
      <c r="PH1016" s="55"/>
      <c r="PI1016" s="55"/>
      <c r="PJ1016" s="55"/>
      <c r="PK1016" s="55"/>
      <c r="PL1016" s="55"/>
      <c r="PM1016" s="55"/>
      <c r="PN1016" s="55"/>
      <c r="PO1016" s="55"/>
      <c r="PP1016" s="55"/>
      <c r="PQ1016" s="55"/>
      <c r="PR1016" s="55"/>
      <c r="PS1016" s="55"/>
      <c r="PT1016" s="55"/>
      <c r="PU1016" s="55"/>
      <c r="PV1016" s="55"/>
      <c r="PW1016" s="55"/>
      <c r="PX1016" s="55"/>
      <c r="PY1016" s="55"/>
      <c r="PZ1016" s="55"/>
      <c r="QA1016" s="55"/>
      <c r="QB1016" s="55"/>
      <c r="QC1016" s="55"/>
      <c r="QD1016" s="55"/>
      <c r="QE1016" s="55"/>
      <c r="QF1016" s="55"/>
      <c r="QG1016" s="55"/>
      <c r="QH1016" s="55"/>
      <c r="QI1016" s="55"/>
      <c r="QJ1016" s="55"/>
      <c r="QK1016" s="55"/>
      <c r="QL1016" s="55"/>
      <c r="QM1016" s="55"/>
      <c r="QN1016" s="55"/>
      <c r="QO1016" s="55"/>
      <c r="QP1016" s="55"/>
      <c r="QQ1016" s="55"/>
      <c r="QR1016" s="55"/>
      <c r="QS1016" s="55"/>
      <c r="QT1016" s="55"/>
      <c r="QU1016" s="55"/>
      <c r="QV1016" s="55"/>
      <c r="QW1016" s="55"/>
      <c r="QX1016" s="55"/>
      <c r="QY1016" s="55"/>
      <c r="QZ1016" s="55"/>
      <c r="RA1016" s="55"/>
      <c r="RB1016" s="55"/>
      <c r="RC1016" s="55"/>
      <c r="RD1016" s="55"/>
      <c r="RE1016" s="55"/>
      <c r="RF1016" s="55"/>
      <c r="RG1016" s="55"/>
      <c r="RH1016" s="55"/>
      <c r="RI1016" s="55"/>
      <c r="RJ1016" s="55"/>
      <c r="RK1016" s="55"/>
      <c r="RL1016" s="55"/>
      <c r="RM1016" s="55"/>
      <c r="RN1016" s="55"/>
      <c r="RO1016" s="55"/>
      <c r="RP1016" s="55"/>
      <c r="RQ1016" s="55"/>
      <c r="RR1016" s="55"/>
      <c r="RS1016" s="55"/>
      <c r="RT1016" s="55"/>
      <c r="RU1016" s="55"/>
      <c r="RV1016" s="55"/>
      <c r="RW1016" s="55"/>
      <c r="RX1016" s="55"/>
      <c r="RY1016" s="55"/>
      <c r="RZ1016" s="55"/>
      <c r="SA1016" s="55"/>
      <c r="SB1016" s="55"/>
      <c r="SC1016" s="55"/>
      <c r="SD1016" s="55"/>
      <c r="SE1016" s="55"/>
      <c r="SF1016" s="55"/>
      <c r="SG1016" s="55"/>
      <c r="SH1016" s="55"/>
      <c r="SI1016" s="55"/>
      <c r="SJ1016" s="55"/>
      <c r="SK1016" s="55"/>
      <c r="SL1016" s="55"/>
      <c r="SM1016" s="55"/>
      <c r="SN1016" s="55"/>
      <c r="SO1016" s="55"/>
      <c r="SP1016" s="55"/>
      <c r="SQ1016" s="55"/>
      <c r="SR1016" s="55"/>
      <c r="SS1016" s="55"/>
      <c r="ST1016" s="55"/>
      <c r="SU1016" s="55"/>
      <c r="SV1016" s="55"/>
      <c r="SW1016" s="55"/>
      <c r="SX1016" s="55"/>
      <c r="SY1016" s="55"/>
      <c r="SZ1016" s="55"/>
      <c r="TA1016" s="55"/>
      <c r="TB1016" s="55"/>
      <c r="TC1016" s="55"/>
      <c r="TD1016" s="55"/>
      <c r="TE1016" s="55"/>
      <c r="TF1016" s="55"/>
      <c r="TG1016" s="55"/>
      <c r="TH1016" s="55"/>
      <c r="TI1016" s="55"/>
      <c r="TJ1016" s="55"/>
      <c r="TK1016" s="55"/>
      <c r="TL1016" s="55"/>
      <c r="TM1016" s="55"/>
      <c r="TN1016" s="55"/>
      <c r="TO1016" s="55"/>
      <c r="TP1016" s="55"/>
      <c r="TQ1016" s="55"/>
      <c r="TR1016" s="55"/>
      <c r="TS1016" s="55"/>
      <c r="TT1016" s="55"/>
      <c r="TU1016" s="55"/>
      <c r="TV1016" s="55"/>
      <c r="TW1016" s="55"/>
      <c r="TX1016" s="55"/>
      <c r="TY1016" s="55"/>
      <c r="TZ1016" s="55"/>
      <c r="UA1016" s="55"/>
      <c r="UB1016" s="55"/>
      <c r="UC1016" s="55"/>
      <c r="UD1016" s="55"/>
      <c r="UE1016" s="55"/>
      <c r="UF1016" s="55"/>
      <c r="UG1016" s="55"/>
      <c r="UH1016" s="55"/>
      <c r="UI1016" s="55"/>
      <c r="UJ1016" s="55"/>
      <c r="UK1016" s="55"/>
      <c r="UL1016" s="55"/>
      <c r="UM1016" s="55"/>
      <c r="UN1016" s="55"/>
      <c r="UO1016" s="55"/>
      <c r="UP1016" s="55"/>
      <c r="UQ1016" s="55"/>
      <c r="UR1016" s="55"/>
      <c r="US1016" s="55"/>
      <c r="UT1016" s="55"/>
      <c r="UU1016" s="55"/>
      <c r="UV1016" s="55"/>
      <c r="UW1016" s="55"/>
      <c r="UX1016" s="55"/>
      <c r="UY1016" s="55"/>
      <c r="UZ1016" s="55"/>
      <c r="VA1016" s="55"/>
      <c r="VB1016" s="55"/>
      <c r="VC1016" s="55"/>
      <c r="VD1016" s="55"/>
      <c r="VE1016" s="55"/>
      <c r="VF1016" s="55"/>
      <c r="VG1016" s="55"/>
      <c r="VH1016" s="55"/>
      <c r="VI1016" s="55"/>
      <c r="VJ1016" s="55"/>
      <c r="VK1016" s="55"/>
      <c r="VL1016" s="55"/>
      <c r="VM1016" s="55"/>
      <c r="VN1016" s="55"/>
      <c r="VO1016" s="55"/>
      <c r="VP1016" s="55"/>
      <c r="VQ1016" s="55"/>
      <c r="VR1016" s="55"/>
      <c r="VS1016" s="55"/>
      <c r="VT1016" s="55"/>
      <c r="VU1016" s="55"/>
      <c r="VV1016" s="55"/>
      <c r="VW1016" s="55"/>
      <c r="VX1016" s="55"/>
      <c r="VY1016" s="55"/>
      <c r="VZ1016" s="55"/>
      <c r="WA1016" s="55"/>
      <c r="WB1016" s="55"/>
      <c r="WC1016" s="55"/>
      <c r="WD1016" s="55"/>
      <c r="WE1016" s="55"/>
      <c r="WF1016" s="55"/>
      <c r="WG1016" s="55"/>
      <c r="WH1016" s="55"/>
      <c r="WI1016" s="55"/>
      <c r="WJ1016" s="55"/>
      <c r="WK1016" s="55"/>
      <c r="WL1016" s="55"/>
      <c r="WM1016" s="55"/>
      <c r="WN1016" s="55"/>
      <c r="WO1016" s="55"/>
      <c r="WP1016" s="55"/>
      <c r="WQ1016" s="55"/>
      <c r="WR1016" s="55"/>
      <c r="WS1016" s="55"/>
      <c r="WT1016" s="55"/>
      <c r="WU1016" s="55"/>
      <c r="WV1016" s="55"/>
      <c r="WW1016" s="55"/>
      <c r="WX1016" s="55"/>
      <c r="WY1016" s="55"/>
      <c r="WZ1016" s="55"/>
      <c r="XA1016" s="55"/>
      <c r="XB1016" s="55"/>
      <c r="XC1016" s="55"/>
      <c r="XD1016" s="55"/>
      <c r="XE1016" s="55"/>
      <c r="XF1016" s="55"/>
      <c r="XG1016" s="55"/>
      <c r="XH1016" s="55"/>
      <c r="XI1016" s="55"/>
      <c r="XJ1016" s="55"/>
      <c r="XK1016" s="55"/>
      <c r="XL1016" s="55"/>
      <c r="XM1016" s="55"/>
      <c r="XN1016" s="55"/>
      <c r="XO1016" s="55"/>
      <c r="XP1016" s="55"/>
      <c r="XQ1016" s="55"/>
      <c r="XR1016" s="55"/>
      <c r="XS1016" s="55"/>
      <c r="XT1016" s="55"/>
      <c r="XU1016" s="55"/>
      <c r="XV1016" s="55"/>
      <c r="XW1016" s="55"/>
      <c r="XX1016" s="55"/>
      <c r="XY1016" s="55"/>
      <c r="XZ1016" s="55"/>
      <c r="YA1016" s="55"/>
      <c r="YB1016" s="55"/>
      <c r="YC1016" s="55"/>
      <c r="YD1016" s="55"/>
      <c r="YE1016" s="55"/>
      <c r="YF1016" s="55"/>
      <c r="YG1016" s="55"/>
      <c r="YH1016" s="55"/>
      <c r="YI1016" s="55"/>
      <c r="YJ1016" s="55"/>
      <c r="YK1016" s="55"/>
      <c r="YL1016" s="55"/>
      <c r="YM1016" s="55"/>
      <c r="YN1016" s="55"/>
      <c r="YO1016" s="55"/>
      <c r="YP1016" s="55"/>
      <c r="YQ1016" s="55"/>
      <c r="YR1016" s="55"/>
      <c r="YS1016" s="55"/>
      <c r="YT1016" s="55"/>
      <c r="YU1016" s="55"/>
      <c r="YV1016" s="55"/>
      <c r="YW1016" s="55"/>
      <c r="YX1016" s="55"/>
      <c r="YY1016" s="55"/>
      <c r="YZ1016" s="55"/>
      <c r="ZA1016" s="55"/>
      <c r="ZB1016" s="55"/>
      <c r="ZC1016" s="55"/>
      <c r="ZD1016" s="55"/>
      <c r="ZE1016" s="55"/>
      <c r="ZF1016" s="55"/>
      <c r="ZG1016" s="55"/>
      <c r="ZH1016" s="55"/>
      <c r="ZI1016" s="55"/>
      <c r="ZJ1016" s="55"/>
      <c r="ZK1016" s="55"/>
      <c r="ZL1016" s="55"/>
      <c r="ZM1016" s="55"/>
      <c r="ZN1016" s="55"/>
      <c r="ZO1016" s="55"/>
      <c r="ZP1016" s="55"/>
      <c r="ZQ1016" s="55"/>
      <c r="ZR1016" s="55"/>
      <c r="ZS1016" s="55"/>
      <c r="ZT1016" s="55"/>
      <c r="ZU1016" s="55"/>
      <c r="ZV1016" s="55"/>
      <c r="ZW1016" s="55"/>
      <c r="ZX1016" s="55"/>
      <c r="ZY1016" s="55"/>
      <c r="ZZ1016" s="55"/>
    </row>
    <row r="1017" spans="1:702" s="55" customFormat="1" hidden="1" outlineLevel="1" x14ac:dyDescent="0.2">
      <c r="A1017" s="49"/>
      <c r="B1017" s="50"/>
      <c r="C1017" s="49" t="s">
        <v>124</v>
      </c>
      <c r="D1017" s="51"/>
      <c r="E1017" s="170"/>
      <c r="F1017" s="53"/>
      <c r="G1017" s="170"/>
      <c r="H1017" s="43"/>
      <c r="I1017" s="132"/>
      <c r="J1017" s="170"/>
      <c r="K1017" s="190"/>
      <c r="L1017" s="178"/>
    </row>
    <row r="1018" spans="1:702" s="55" customFormat="1" hidden="1" outlineLevel="1" x14ac:dyDescent="0.2">
      <c r="A1018" s="49"/>
      <c r="B1018" s="50"/>
      <c r="C1018" s="49" t="s">
        <v>137</v>
      </c>
      <c r="D1018" s="51"/>
      <c r="E1018" s="171"/>
      <c r="F1018" s="53"/>
      <c r="G1018" s="171"/>
      <c r="H1018" s="43"/>
      <c r="I1018" s="132"/>
      <c r="J1018" s="171"/>
      <c r="K1018" s="191"/>
      <c r="L1018" s="179"/>
    </row>
    <row r="1019" spans="1:702" s="55" customFormat="1" hidden="1" outlineLevel="1" x14ac:dyDescent="0.2">
      <c r="A1019" s="49"/>
      <c r="B1019" s="50"/>
      <c r="C1019" s="49" t="s">
        <v>138</v>
      </c>
      <c r="D1019" s="51"/>
      <c r="E1019" s="172"/>
      <c r="F1019" s="53"/>
      <c r="G1019" s="172"/>
      <c r="H1019" s="43"/>
      <c r="I1019" s="132"/>
      <c r="J1019" s="172"/>
      <c r="K1019" s="192"/>
      <c r="L1019" s="180"/>
    </row>
    <row r="1020" spans="1:702" s="63" customFormat="1" collapsed="1" x14ac:dyDescent="0.2">
      <c r="A1020" s="41"/>
      <c r="B1020" s="60">
        <v>769</v>
      </c>
      <c r="C1020" s="79" t="s">
        <v>294</v>
      </c>
      <c r="D1020" s="61"/>
      <c r="E1020" s="58"/>
      <c r="F1020" s="58">
        <f>SUM(F1021:F1023)</f>
        <v>0</v>
      </c>
      <c r="G1020" s="129">
        <f>F1020-E1020</f>
        <v>0</v>
      </c>
      <c r="H1020" s="58">
        <f t="shared" ref="H1020" si="245">SUM(H1021:H1023)</f>
        <v>0</v>
      </c>
      <c r="I1020" s="130" t="str">
        <f>IF((OR(I1021="SZ",I1022="SZ",I1023="SZ")),"SZ","AZ")</f>
        <v>AZ</v>
      </c>
      <c r="J1020" s="129">
        <f>H1020-E1020</f>
        <v>0</v>
      </c>
      <c r="K1020" s="135">
        <f>IF(F1020="",E1020,IF(I1020="SZ",H1020,F1020))</f>
        <v>0</v>
      </c>
      <c r="L1020" s="129">
        <f>K1020-E1020</f>
        <v>0</v>
      </c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5"/>
      <c r="BQ1020" s="55"/>
      <c r="BR1020" s="55"/>
      <c r="BS1020" s="55"/>
      <c r="BT1020" s="55"/>
      <c r="BU1020" s="55"/>
      <c r="BV1020" s="55"/>
      <c r="BW1020" s="55"/>
      <c r="BX1020" s="55"/>
      <c r="BY1020" s="55"/>
      <c r="BZ1020" s="55"/>
      <c r="CA1020" s="55"/>
      <c r="CB1020" s="55"/>
      <c r="CC1020" s="55"/>
      <c r="CD1020" s="55"/>
      <c r="CE1020" s="55"/>
      <c r="CF1020" s="55"/>
      <c r="CG1020" s="55"/>
      <c r="CH1020" s="55"/>
      <c r="CI1020" s="55"/>
      <c r="CJ1020" s="55"/>
      <c r="CK1020" s="55"/>
      <c r="CL1020" s="55"/>
      <c r="CM1020" s="55"/>
      <c r="CN1020" s="55"/>
      <c r="CO1020" s="55"/>
      <c r="CP1020" s="55"/>
      <c r="CQ1020" s="55"/>
      <c r="CR1020" s="55"/>
      <c r="CS1020" s="55"/>
      <c r="CT1020" s="55"/>
      <c r="CU1020" s="55"/>
      <c r="CV1020" s="55"/>
      <c r="CW1020" s="55"/>
      <c r="CX1020" s="55"/>
      <c r="CY1020" s="55"/>
      <c r="CZ1020" s="55"/>
      <c r="DA1020" s="55"/>
      <c r="DB1020" s="55"/>
      <c r="DC1020" s="55"/>
      <c r="DD1020" s="55"/>
      <c r="DE1020" s="55"/>
      <c r="DF1020" s="55"/>
      <c r="DG1020" s="55"/>
      <c r="DH1020" s="55"/>
      <c r="DI1020" s="55"/>
      <c r="DJ1020" s="55"/>
      <c r="DK1020" s="55"/>
      <c r="DL1020" s="55"/>
      <c r="DM1020" s="55"/>
      <c r="DN1020" s="55"/>
      <c r="DO1020" s="55"/>
      <c r="DP1020" s="55"/>
      <c r="DQ1020" s="55"/>
      <c r="DR1020" s="55"/>
      <c r="DS1020" s="55"/>
      <c r="DT1020" s="55"/>
      <c r="DU1020" s="55"/>
      <c r="DV1020" s="55"/>
      <c r="DW1020" s="55"/>
      <c r="DX1020" s="55"/>
      <c r="DY1020" s="55"/>
      <c r="DZ1020" s="55"/>
      <c r="EA1020" s="55"/>
      <c r="EB1020" s="55"/>
      <c r="EC1020" s="55"/>
      <c r="ED1020" s="55"/>
      <c r="EE1020" s="55"/>
      <c r="EF1020" s="55"/>
      <c r="EG1020" s="55"/>
      <c r="EH1020" s="55"/>
      <c r="EI1020" s="55"/>
      <c r="EJ1020" s="55"/>
      <c r="EK1020" s="55"/>
      <c r="EL1020" s="55"/>
      <c r="EM1020" s="55"/>
      <c r="EN1020" s="55"/>
      <c r="EO1020" s="55"/>
      <c r="EP1020" s="55"/>
      <c r="EQ1020" s="55"/>
      <c r="ER1020" s="55"/>
      <c r="ES1020" s="55"/>
      <c r="ET1020" s="55"/>
      <c r="EU1020" s="55"/>
      <c r="EV1020" s="55"/>
      <c r="EW1020" s="55"/>
      <c r="EX1020" s="55"/>
      <c r="EY1020" s="55"/>
      <c r="EZ1020" s="55"/>
      <c r="FA1020" s="55"/>
      <c r="FB1020" s="55"/>
      <c r="FC1020" s="55"/>
      <c r="FD1020" s="55"/>
      <c r="FE1020" s="55"/>
      <c r="FF1020" s="55"/>
      <c r="FG1020" s="55"/>
      <c r="FH1020" s="55"/>
      <c r="FI1020" s="55"/>
      <c r="FJ1020" s="55"/>
      <c r="FK1020" s="55"/>
      <c r="FL1020" s="55"/>
      <c r="FM1020" s="55"/>
      <c r="FN1020" s="55"/>
      <c r="FO1020" s="55"/>
      <c r="FP1020" s="55"/>
      <c r="FQ1020" s="55"/>
      <c r="FR1020" s="55"/>
      <c r="FS1020" s="55"/>
      <c r="FT1020" s="55"/>
      <c r="FU1020" s="55"/>
      <c r="FV1020" s="55"/>
      <c r="FW1020" s="55"/>
      <c r="FX1020" s="55"/>
      <c r="FY1020" s="55"/>
      <c r="FZ1020" s="55"/>
      <c r="GA1020" s="55"/>
      <c r="GB1020" s="55"/>
      <c r="GC1020" s="55"/>
      <c r="GD1020" s="55"/>
      <c r="GE1020" s="55"/>
      <c r="GF1020" s="55"/>
      <c r="GG1020" s="55"/>
      <c r="GH1020" s="55"/>
      <c r="GI1020" s="55"/>
      <c r="GJ1020" s="55"/>
      <c r="GK1020" s="55"/>
      <c r="GL1020" s="55"/>
      <c r="GM1020" s="55"/>
      <c r="GN1020" s="55"/>
      <c r="GO1020" s="55"/>
      <c r="GP1020" s="55"/>
      <c r="GQ1020" s="55"/>
      <c r="GR1020" s="55"/>
      <c r="GS1020" s="55"/>
      <c r="GT1020" s="55"/>
      <c r="GU1020" s="55"/>
      <c r="GV1020" s="55"/>
      <c r="GW1020" s="55"/>
      <c r="GX1020" s="55"/>
      <c r="GY1020" s="55"/>
      <c r="GZ1020" s="55"/>
      <c r="HA1020" s="55"/>
      <c r="HB1020" s="55"/>
      <c r="HC1020" s="55"/>
      <c r="HD1020" s="55"/>
      <c r="HE1020" s="55"/>
      <c r="HF1020" s="55"/>
      <c r="HG1020" s="55"/>
      <c r="HH1020" s="55"/>
      <c r="HI1020" s="55"/>
      <c r="HJ1020" s="55"/>
      <c r="HK1020" s="55"/>
      <c r="HL1020" s="55"/>
      <c r="HM1020" s="55"/>
      <c r="HN1020" s="55"/>
      <c r="HO1020" s="55"/>
      <c r="HP1020" s="55"/>
      <c r="HQ1020" s="55"/>
      <c r="HR1020" s="55"/>
      <c r="HS1020" s="55"/>
      <c r="HT1020" s="55"/>
      <c r="HU1020" s="55"/>
      <c r="HV1020" s="55"/>
      <c r="HW1020" s="55"/>
      <c r="HX1020" s="55"/>
      <c r="HY1020" s="55"/>
      <c r="HZ1020" s="55"/>
      <c r="IA1020" s="55"/>
      <c r="IB1020" s="55"/>
      <c r="IC1020" s="55"/>
      <c r="ID1020" s="55"/>
      <c r="IE1020" s="55"/>
      <c r="IF1020" s="55"/>
      <c r="IG1020" s="55"/>
      <c r="IH1020" s="55"/>
      <c r="II1020" s="55"/>
      <c r="IJ1020" s="55"/>
      <c r="IK1020" s="55"/>
      <c r="IL1020" s="55"/>
      <c r="IM1020" s="55"/>
      <c r="IN1020" s="55"/>
      <c r="IO1020" s="55"/>
      <c r="IP1020" s="55"/>
      <c r="IQ1020" s="55"/>
      <c r="IR1020" s="55"/>
      <c r="IS1020" s="55"/>
      <c r="IT1020" s="55"/>
      <c r="IU1020" s="55"/>
      <c r="IV1020" s="55"/>
      <c r="IW1020" s="55"/>
      <c r="IX1020" s="55"/>
      <c r="IY1020" s="55"/>
      <c r="IZ1020" s="55"/>
      <c r="JA1020" s="55"/>
      <c r="JB1020" s="55"/>
      <c r="JC1020" s="55"/>
      <c r="JD1020" s="55"/>
      <c r="JE1020" s="55"/>
      <c r="JF1020" s="55"/>
      <c r="JG1020" s="55"/>
      <c r="JH1020" s="55"/>
      <c r="JI1020" s="55"/>
      <c r="JJ1020" s="55"/>
      <c r="JK1020" s="55"/>
      <c r="JL1020" s="55"/>
      <c r="JM1020" s="55"/>
      <c r="JN1020" s="55"/>
      <c r="JO1020" s="55"/>
      <c r="JP1020" s="55"/>
      <c r="JQ1020" s="55"/>
      <c r="JR1020" s="55"/>
      <c r="JS1020" s="55"/>
      <c r="JT1020" s="55"/>
      <c r="JU1020" s="55"/>
      <c r="JV1020" s="55"/>
      <c r="JW1020" s="55"/>
      <c r="JX1020" s="55"/>
      <c r="JY1020" s="55"/>
      <c r="JZ1020" s="55"/>
      <c r="KA1020" s="55"/>
      <c r="KB1020" s="55"/>
      <c r="KC1020" s="55"/>
      <c r="KD1020" s="55"/>
      <c r="KE1020" s="55"/>
      <c r="KF1020" s="55"/>
      <c r="KG1020" s="55"/>
      <c r="KH1020" s="55"/>
      <c r="KI1020" s="55"/>
      <c r="KJ1020" s="55"/>
      <c r="KK1020" s="55"/>
      <c r="KL1020" s="55"/>
      <c r="KM1020" s="55"/>
      <c r="KN1020" s="55"/>
      <c r="KO1020" s="55"/>
      <c r="KP1020" s="55"/>
      <c r="KQ1020" s="55"/>
      <c r="KR1020" s="55"/>
      <c r="KS1020" s="55"/>
      <c r="KT1020" s="55"/>
      <c r="KU1020" s="55"/>
      <c r="KV1020" s="55"/>
      <c r="KW1020" s="55"/>
      <c r="KX1020" s="55"/>
      <c r="KY1020" s="55"/>
      <c r="KZ1020" s="55"/>
      <c r="LA1020" s="55"/>
      <c r="LB1020" s="55"/>
      <c r="LC1020" s="55"/>
      <c r="LD1020" s="55"/>
      <c r="LE1020" s="55"/>
      <c r="LF1020" s="55"/>
      <c r="LG1020" s="55"/>
      <c r="LH1020" s="55"/>
      <c r="LI1020" s="55"/>
      <c r="LJ1020" s="55"/>
      <c r="LK1020" s="55"/>
      <c r="LL1020" s="55"/>
      <c r="LM1020" s="55"/>
      <c r="LN1020" s="55"/>
      <c r="LO1020" s="55"/>
      <c r="LP1020" s="55"/>
      <c r="LQ1020" s="55"/>
      <c r="LR1020" s="55"/>
      <c r="LS1020" s="55"/>
      <c r="LT1020" s="55"/>
      <c r="LU1020" s="55"/>
      <c r="LV1020" s="55"/>
      <c r="LW1020" s="55"/>
      <c r="LX1020" s="55"/>
      <c r="LY1020" s="55"/>
      <c r="LZ1020" s="55"/>
      <c r="MA1020" s="55"/>
      <c r="MB1020" s="55"/>
      <c r="MC1020" s="55"/>
      <c r="MD1020" s="55"/>
      <c r="ME1020" s="55"/>
      <c r="MF1020" s="55"/>
      <c r="MG1020" s="55"/>
      <c r="MH1020" s="55"/>
      <c r="MI1020" s="55"/>
      <c r="MJ1020" s="55"/>
      <c r="MK1020" s="55"/>
      <c r="ML1020" s="55"/>
      <c r="MM1020" s="55"/>
      <c r="MN1020" s="55"/>
      <c r="MO1020" s="55"/>
      <c r="MP1020" s="55"/>
      <c r="MQ1020" s="55"/>
      <c r="MR1020" s="55"/>
      <c r="MS1020" s="55"/>
      <c r="MT1020" s="55"/>
      <c r="MU1020" s="55"/>
      <c r="MV1020" s="55"/>
      <c r="MW1020" s="55"/>
      <c r="MX1020" s="55"/>
      <c r="MY1020" s="55"/>
      <c r="MZ1020" s="55"/>
      <c r="NA1020" s="55"/>
      <c r="NB1020" s="55"/>
      <c r="NC1020" s="55"/>
      <c r="ND1020" s="55"/>
      <c r="NE1020" s="55"/>
      <c r="NF1020" s="55"/>
      <c r="NG1020" s="55"/>
      <c r="NH1020" s="55"/>
      <c r="NI1020" s="55"/>
      <c r="NJ1020" s="55"/>
      <c r="NK1020" s="55"/>
      <c r="NL1020" s="55"/>
      <c r="NM1020" s="55"/>
      <c r="NN1020" s="55"/>
      <c r="NO1020" s="55"/>
      <c r="NP1020" s="55"/>
      <c r="NQ1020" s="55"/>
      <c r="NR1020" s="55"/>
      <c r="NS1020" s="55"/>
      <c r="NT1020" s="55"/>
      <c r="NU1020" s="55"/>
      <c r="NV1020" s="55"/>
      <c r="NW1020" s="55"/>
      <c r="NX1020" s="55"/>
      <c r="NY1020" s="55"/>
      <c r="NZ1020" s="55"/>
      <c r="OA1020" s="55"/>
      <c r="OB1020" s="55"/>
      <c r="OC1020" s="55"/>
      <c r="OD1020" s="55"/>
      <c r="OE1020" s="55"/>
      <c r="OF1020" s="55"/>
      <c r="OG1020" s="55"/>
      <c r="OH1020" s="55"/>
      <c r="OI1020" s="55"/>
      <c r="OJ1020" s="55"/>
      <c r="OK1020" s="55"/>
      <c r="OL1020" s="55"/>
      <c r="OM1020" s="55"/>
      <c r="ON1020" s="55"/>
      <c r="OO1020" s="55"/>
      <c r="OP1020" s="55"/>
      <c r="OQ1020" s="55"/>
      <c r="OR1020" s="55"/>
      <c r="OS1020" s="55"/>
      <c r="OT1020" s="55"/>
      <c r="OU1020" s="55"/>
      <c r="OV1020" s="55"/>
      <c r="OW1020" s="55"/>
      <c r="OX1020" s="55"/>
      <c r="OY1020" s="55"/>
      <c r="OZ1020" s="55"/>
      <c r="PA1020" s="55"/>
      <c r="PB1020" s="55"/>
      <c r="PC1020" s="55"/>
      <c r="PD1020" s="55"/>
      <c r="PE1020" s="55"/>
      <c r="PF1020" s="55"/>
      <c r="PG1020" s="55"/>
      <c r="PH1020" s="55"/>
      <c r="PI1020" s="55"/>
      <c r="PJ1020" s="55"/>
      <c r="PK1020" s="55"/>
      <c r="PL1020" s="55"/>
      <c r="PM1020" s="55"/>
      <c r="PN1020" s="55"/>
      <c r="PO1020" s="55"/>
      <c r="PP1020" s="55"/>
      <c r="PQ1020" s="55"/>
      <c r="PR1020" s="55"/>
      <c r="PS1020" s="55"/>
      <c r="PT1020" s="55"/>
      <c r="PU1020" s="55"/>
      <c r="PV1020" s="55"/>
      <c r="PW1020" s="55"/>
      <c r="PX1020" s="55"/>
      <c r="PY1020" s="55"/>
      <c r="PZ1020" s="55"/>
      <c r="QA1020" s="55"/>
      <c r="QB1020" s="55"/>
      <c r="QC1020" s="55"/>
      <c r="QD1020" s="55"/>
      <c r="QE1020" s="55"/>
      <c r="QF1020" s="55"/>
      <c r="QG1020" s="55"/>
      <c r="QH1020" s="55"/>
      <c r="QI1020" s="55"/>
      <c r="QJ1020" s="55"/>
      <c r="QK1020" s="55"/>
      <c r="QL1020" s="55"/>
      <c r="QM1020" s="55"/>
      <c r="QN1020" s="55"/>
      <c r="QO1020" s="55"/>
      <c r="QP1020" s="55"/>
      <c r="QQ1020" s="55"/>
      <c r="QR1020" s="55"/>
      <c r="QS1020" s="55"/>
      <c r="QT1020" s="55"/>
      <c r="QU1020" s="55"/>
      <c r="QV1020" s="55"/>
      <c r="QW1020" s="55"/>
      <c r="QX1020" s="55"/>
      <c r="QY1020" s="55"/>
      <c r="QZ1020" s="55"/>
      <c r="RA1020" s="55"/>
      <c r="RB1020" s="55"/>
      <c r="RC1020" s="55"/>
      <c r="RD1020" s="55"/>
      <c r="RE1020" s="55"/>
      <c r="RF1020" s="55"/>
      <c r="RG1020" s="55"/>
      <c r="RH1020" s="55"/>
      <c r="RI1020" s="55"/>
      <c r="RJ1020" s="55"/>
      <c r="RK1020" s="55"/>
      <c r="RL1020" s="55"/>
      <c r="RM1020" s="55"/>
      <c r="RN1020" s="55"/>
      <c r="RO1020" s="55"/>
      <c r="RP1020" s="55"/>
      <c r="RQ1020" s="55"/>
      <c r="RR1020" s="55"/>
      <c r="RS1020" s="55"/>
      <c r="RT1020" s="55"/>
      <c r="RU1020" s="55"/>
      <c r="RV1020" s="55"/>
      <c r="RW1020" s="55"/>
      <c r="RX1020" s="55"/>
      <c r="RY1020" s="55"/>
      <c r="RZ1020" s="55"/>
      <c r="SA1020" s="55"/>
      <c r="SB1020" s="55"/>
      <c r="SC1020" s="55"/>
      <c r="SD1020" s="55"/>
      <c r="SE1020" s="55"/>
      <c r="SF1020" s="55"/>
      <c r="SG1020" s="55"/>
      <c r="SH1020" s="55"/>
      <c r="SI1020" s="55"/>
      <c r="SJ1020" s="55"/>
      <c r="SK1020" s="55"/>
      <c r="SL1020" s="55"/>
      <c r="SM1020" s="55"/>
      <c r="SN1020" s="55"/>
      <c r="SO1020" s="55"/>
      <c r="SP1020" s="55"/>
      <c r="SQ1020" s="55"/>
      <c r="SR1020" s="55"/>
      <c r="SS1020" s="55"/>
      <c r="ST1020" s="55"/>
      <c r="SU1020" s="55"/>
      <c r="SV1020" s="55"/>
      <c r="SW1020" s="55"/>
      <c r="SX1020" s="55"/>
      <c r="SY1020" s="55"/>
      <c r="SZ1020" s="55"/>
      <c r="TA1020" s="55"/>
      <c r="TB1020" s="55"/>
      <c r="TC1020" s="55"/>
      <c r="TD1020" s="55"/>
      <c r="TE1020" s="55"/>
      <c r="TF1020" s="55"/>
      <c r="TG1020" s="55"/>
      <c r="TH1020" s="55"/>
      <c r="TI1020" s="55"/>
      <c r="TJ1020" s="55"/>
      <c r="TK1020" s="55"/>
      <c r="TL1020" s="55"/>
      <c r="TM1020" s="55"/>
      <c r="TN1020" s="55"/>
      <c r="TO1020" s="55"/>
      <c r="TP1020" s="55"/>
      <c r="TQ1020" s="55"/>
      <c r="TR1020" s="55"/>
      <c r="TS1020" s="55"/>
      <c r="TT1020" s="55"/>
      <c r="TU1020" s="55"/>
      <c r="TV1020" s="55"/>
      <c r="TW1020" s="55"/>
      <c r="TX1020" s="55"/>
      <c r="TY1020" s="55"/>
      <c r="TZ1020" s="55"/>
      <c r="UA1020" s="55"/>
      <c r="UB1020" s="55"/>
      <c r="UC1020" s="55"/>
      <c r="UD1020" s="55"/>
      <c r="UE1020" s="55"/>
      <c r="UF1020" s="55"/>
      <c r="UG1020" s="55"/>
      <c r="UH1020" s="55"/>
      <c r="UI1020" s="55"/>
      <c r="UJ1020" s="55"/>
      <c r="UK1020" s="55"/>
      <c r="UL1020" s="55"/>
      <c r="UM1020" s="55"/>
      <c r="UN1020" s="55"/>
      <c r="UO1020" s="55"/>
      <c r="UP1020" s="55"/>
      <c r="UQ1020" s="55"/>
      <c r="UR1020" s="55"/>
      <c r="US1020" s="55"/>
      <c r="UT1020" s="55"/>
      <c r="UU1020" s="55"/>
      <c r="UV1020" s="55"/>
      <c r="UW1020" s="55"/>
      <c r="UX1020" s="55"/>
      <c r="UY1020" s="55"/>
      <c r="UZ1020" s="55"/>
      <c r="VA1020" s="55"/>
      <c r="VB1020" s="55"/>
      <c r="VC1020" s="55"/>
      <c r="VD1020" s="55"/>
      <c r="VE1020" s="55"/>
      <c r="VF1020" s="55"/>
      <c r="VG1020" s="55"/>
      <c r="VH1020" s="55"/>
      <c r="VI1020" s="55"/>
      <c r="VJ1020" s="55"/>
      <c r="VK1020" s="55"/>
      <c r="VL1020" s="55"/>
      <c r="VM1020" s="55"/>
      <c r="VN1020" s="55"/>
      <c r="VO1020" s="55"/>
      <c r="VP1020" s="55"/>
      <c r="VQ1020" s="55"/>
      <c r="VR1020" s="55"/>
      <c r="VS1020" s="55"/>
      <c r="VT1020" s="55"/>
      <c r="VU1020" s="55"/>
      <c r="VV1020" s="55"/>
      <c r="VW1020" s="55"/>
      <c r="VX1020" s="55"/>
      <c r="VY1020" s="55"/>
      <c r="VZ1020" s="55"/>
      <c r="WA1020" s="55"/>
      <c r="WB1020" s="55"/>
      <c r="WC1020" s="55"/>
      <c r="WD1020" s="55"/>
      <c r="WE1020" s="55"/>
      <c r="WF1020" s="55"/>
      <c r="WG1020" s="55"/>
      <c r="WH1020" s="55"/>
      <c r="WI1020" s="55"/>
      <c r="WJ1020" s="55"/>
      <c r="WK1020" s="55"/>
      <c r="WL1020" s="55"/>
      <c r="WM1020" s="55"/>
      <c r="WN1020" s="55"/>
      <c r="WO1020" s="55"/>
      <c r="WP1020" s="55"/>
      <c r="WQ1020" s="55"/>
      <c r="WR1020" s="55"/>
      <c r="WS1020" s="55"/>
      <c r="WT1020" s="55"/>
      <c r="WU1020" s="55"/>
      <c r="WV1020" s="55"/>
      <c r="WW1020" s="55"/>
      <c r="WX1020" s="55"/>
      <c r="WY1020" s="55"/>
      <c r="WZ1020" s="55"/>
      <c r="XA1020" s="55"/>
      <c r="XB1020" s="55"/>
      <c r="XC1020" s="55"/>
      <c r="XD1020" s="55"/>
      <c r="XE1020" s="55"/>
      <c r="XF1020" s="55"/>
      <c r="XG1020" s="55"/>
      <c r="XH1020" s="55"/>
      <c r="XI1020" s="55"/>
      <c r="XJ1020" s="55"/>
      <c r="XK1020" s="55"/>
      <c r="XL1020" s="55"/>
      <c r="XM1020" s="55"/>
      <c r="XN1020" s="55"/>
      <c r="XO1020" s="55"/>
      <c r="XP1020" s="55"/>
      <c r="XQ1020" s="55"/>
      <c r="XR1020" s="55"/>
      <c r="XS1020" s="55"/>
      <c r="XT1020" s="55"/>
      <c r="XU1020" s="55"/>
      <c r="XV1020" s="55"/>
      <c r="XW1020" s="55"/>
      <c r="XX1020" s="55"/>
      <c r="XY1020" s="55"/>
      <c r="XZ1020" s="55"/>
      <c r="YA1020" s="55"/>
      <c r="YB1020" s="55"/>
      <c r="YC1020" s="55"/>
      <c r="YD1020" s="55"/>
      <c r="YE1020" s="55"/>
      <c r="YF1020" s="55"/>
      <c r="YG1020" s="55"/>
      <c r="YH1020" s="55"/>
      <c r="YI1020" s="55"/>
      <c r="YJ1020" s="55"/>
      <c r="YK1020" s="55"/>
      <c r="YL1020" s="55"/>
      <c r="YM1020" s="55"/>
      <c r="YN1020" s="55"/>
      <c r="YO1020" s="55"/>
      <c r="YP1020" s="55"/>
      <c r="YQ1020" s="55"/>
      <c r="YR1020" s="55"/>
      <c r="YS1020" s="55"/>
      <c r="YT1020" s="55"/>
      <c r="YU1020" s="55"/>
      <c r="YV1020" s="55"/>
      <c r="YW1020" s="55"/>
      <c r="YX1020" s="55"/>
      <c r="YY1020" s="55"/>
      <c r="YZ1020" s="55"/>
      <c r="ZA1020" s="55"/>
      <c r="ZB1020" s="55"/>
      <c r="ZC1020" s="55"/>
      <c r="ZD1020" s="55"/>
      <c r="ZE1020" s="55"/>
      <c r="ZF1020" s="55"/>
      <c r="ZG1020" s="55"/>
      <c r="ZH1020" s="55"/>
      <c r="ZI1020" s="55"/>
      <c r="ZJ1020" s="55"/>
      <c r="ZK1020" s="55"/>
      <c r="ZL1020" s="55"/>
      <c r="ZM1020" s="55"/>
      <c r="ZN1020" s="55"/>
      <c r="ZO1020" s="55"/>
      <c r="ZP1020" s="55"/>
      <c r="ZQ1020" s="55"/>
      <c r="ZR1020" s="55"/>
      <c r="ZS1020" s="55"/>
      <c r="ZT1020" s="55"/>
      <c r="ZU1020" s="55"/>
      <c r="ZV1020" s="55"/>
      <c r="ZW1020" s="55"/>
      <c r="ZX1020" s="55"/>
      <c r="ZY1020" s="55"/>
      <c r="ZZ1020" s="55"/>
    </row>
    <row r="1021" spans="1:702" s="55" customFormat="1" hidden="1" outlineLevel="1" x14ac:dyDescent="0.2">
      <c r="A1021" s="49"/>
      <c r="B1021" s="50"/>
      <c r="C1021" s="49" t="s">
        <v>124</v>
      </c>
      <c r="D1021" s="51"/>
      <c r="E1021" s="170"/>
      <c r="F1021" s="53"/>
      <c r="G1021" s="170"/>
      <c r="H1021" s="43"/>
      <c r="I1021" s="132"/>
      <c r="J1021" s="170"/>
      <c r="K1021" s="190"/>
      <c r="L1021" s="178"/>
    </row>
    <row r="1022" spans="1:702" s="55" customFormat="1" hidden="1" outlineLevel="1" x14ac:dyDescent="0.2">
      <c r="A1022" s="49"/>
      <c r="B1022" s="50"/>
      <c r="C1022" s="49" t="s">
        <v>137</v>
      </c>
      <c r="D1022" s="51"/>
      <c r="E1022" s="171"/>
      <c r="F1022" s="53"/>
      <c r="G1022" s="171"/>
      <c r="H1022" s="43"/>
      <c r="I1022" s="132"/>
      <c r="J1022" s="171"/>
      <c r="K1022" s="191"/>
      <c r="L1022" s="179"/>
    </row>
    <row r="1023" spans="1:702" s="55" customFormat="1" hidden="1" outlineLevel="1" x14ac:dyDescent="0.2">
      <c r="A1023" s="49"/>
      <c r="B1023" s="50"/>
      <c r="C1023" s="49" t="s">
        <v>138</v>
      </c>
      <c r="D1023" s="51"/>
      <c r="E1023" s="172"/>
      <c r="F1023" s="53"/>
      <c r="G1023" s="172"/>
      <c r="H1023" s="43"/>
      <c r="I1023" s="132"/>
      <c r="J1023" s="172"/>
      <c r="K1023" s="192"/>
      <c r="L1023" s="180"/>
    </row>
    <row r="1024" spans="1:702" s="63" customFormat="1" collapsed="1" x14ac:dyDescent="0.2">
      <c r="A1024" s="41"/>
      <c r="B1024" s="60">
        <v>771</v>
      </c>
      <c r="C1024" s="79" t="s">
        <v>295</v>
      </c>
      <c r="D1024" s="61"/>
      <c r="E1024" s="58"/>
      <c r="F1024" s="58">
        <f>SUM(F1025:F1027)</f>
        <v>0</v>
      </c>
      <c r="G1024" s="129">
        <f>F1024-E1024</f>
        <v>0</v>
      </c>
      <c r="H1024" s="58">
        <f t="shared" ref="H1024" si="246">SUM(H1025:H1027)</f>
        <v>0</v>
      </c>
      <c r="I1024" s="130" t="str">
        <f>IF((OR(I1025="SZ",I1026="SZ",I1027="SZ")),"SZ","AZ")</f>
        <v>AZ</v>
      </c>
      <c r="J1024" s="129">
        <f>H1024-E1024</f>
        <v>0</v>
      </c>
      <c r="K1024" s="135">
        <f>IF(F1024="",E1024,IF(I1024="SZ",H1024,F1024))</f>
        <v>0</v>
      </c>
      <c r="L1024" s="129">
        <f>K1024-E1024</f>
        <v>0</v>
      </c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5"/>
      <c r="BQ1024" s="55"/>
      <c r="BR1024" s="55"/>
      <c r="BS1024" s="55"/>
      <c r="BT1024" s="55"/>
      <c r="BU1024" s="55"/>
      <c r="BV1024" s="55"/>
      <c r="BW1024" s="55"/>
      <c r="BX1024" s="55"/>
      <c r="BY1024" s="55"/>
      <c r="BZ1024" s="55"/>
      <c r="CA1024" s="55"/>
      <c r="CB1024" s="55"/>
      <c r="CC1024" s="55"/>
      <c r="CD1024" s="55"/>
      <c r="CE1024" s="55"/>
      <c r="CF1024" s="55"/>
      <c r="CG1024" s="55"/>
      <c r="CH1024" s="55"/>
      <c r="CI1024" s="55"/>
      <c r="CJ1024" s="55"/>
      <c r="CK1024" s="55"/>
      <c r="CL1024" s="55"/>
      <c r="CM1024" s="55"/>
      <c r="CN1024" s="55"/>
      <c r="CO1024" s="55"/>
      <c r="CP1024" s="55"/>
      <c r="CQ1024" s="55"/>
      <c r="CR1024" s="55"/>
      <c r="CS1024" s="55"/>
      <c r="CT1024" s="55"/>
      <c r="CU1024" s="55"/>
      <c r="CV1024" s="55"/>
      <c r="CW1024" s="55"/>
      <c r="CX1024" s="55"/>
      <c r="CY1024" s="55"/>
      <c r="CZ1024" s="55"/>
      <c r="DA1024" s="55"/>
      <c r="DB1024" s="55"/>
      <c r="DC1024" s="55"/>
      <c r="DD1024" s="55"/>
      <c r="DE1024" s="55"/>
      <c r="DF1024" s="55"/>
      <c r="DG1024" s="55"/>
      <c r="DH1024" s="55"/>
      <c r="DI1024" s="55"/>
      <c r="DJ1024" s="55"/>
      <c r="DK1024" s="55"/>
      <c r="DL1024" s="55"/>
      <c r="DM1024" s="55"/>
      <c r="DN1024" s="55"/>
      <c r="DO1024" s="55"/>
      <c r="DP1024" s="55"/>
      <c r="DQ1024" s="55"/>
      <c r="DR1024" s="55"/>
      <c r="DS1024" s="55"/>
      <c r="DT1024" s="55"/>
      <c r="DU1024" s="55"/>
      <c r="DV1024" s="55"/>
      <c r="DW1024" s="55"/>
      <c r="DX1024" s="55"/>
      <c r="DY1024" s="55"/>
      <c r="DZ1024" s="55"/>
      <c r="EA1024" s="55"/>
      <c r="EB1024" s="55"/>
      <c r="EC1024" s="55"/>
      <c r="ED1024" s="55"/>
      <c r="EE1024" s="55"/>
      <c r="EF1024" s="55"/>
      <c r="EG1024" s="55"/>
      <c r="EH1024" s="55"/>
      <c r="EI1024" s="55"/>
      <c r="EJ1024" s="55"/>
      <c r="EK1024" s="55"/>
      <c r="EL1024" s="55"/>
      <c r="EM1024" s="55"/>
      <c r="EN1024" s="55"/>
      <c r="EO1024" s="55"/>
      <c r="EP1024" s="55"/>
      <c r="EQ1024" s="55"/>
      <c r="ER1024" s="55"/>
      <c r="ES1024" s="55"/>
      <c r="ET1024" s="55"/>
      <c r="EU1024" s="55"/>
      <c r="EV1024" s="55"/>
      <c r="EW1024" s="55"/>
      <c r="EX1024" s="55"/>
      <c r="EY1024" s="55"/>
      <c r="EZ1024" s="55"/>
      <c r="FA1024" s="55"/>
      <c r="FB1024" s="55"/>
      <c r="FC1024" s="55"/>
      <c r="FD1024" s="55"/>
      <c r="FE1024" s="55"/>
      <c r="FF1024" s="55"/>
      <c r="FG1024" s="55"/>
      <c r="FH1024" s="55"/>
      <c r="FI1024" s="55"/>
      <c r="FJ1024" s="55"/>
      <c r="FK1024" s="55"/>
      <c r="FL1024" s="55"/>
      <c r="FM1024" s="55"/>
      <c r="FN1024" s="55"/>
      <c r="FO1024" s="55"/>
      <c r="FP1024" s="55"/>
      <c r="FQ1024" s="55"/>
      <c r="FR1024" s="55"/>
      <c r="FS1024" s="55"/>
      <c r="FT1024" s="55"/>
      <c r="FU1024" s="55"/>
      <c r="FV1024" s="55"/>
      <c r="FW1024" s="55"/>
      <c r="FX1024" s="55"/>
      <c r="FY1024" s="55"/>
      <c r="FZ1024" s="55"/>
      <c r="GA1024" s="55"/>
      <c r="GB1024" s="55"/>
      <c r="GC1024" s="55"/>
      <c r="GD1024" s="55"/>
      <c r="GE1024" s="55"/>
      <c r="GF1024" s="55"/>
      <c r="GG1024" s="55"/>
      <c r="GH1024" s="55"/>
      <c r="GI1024" s="55"/>
      <c r="GJ1024" s="55"/>
      <c r="GK1024" s="55"/>
      <c r="GL1024" s="55"/>
      <c r="GM1024" s="55"/>
      <c r="GN1024" s="55"/>
      <c r="GO1024" s="55"/>
      <c r="GP1024" s="55"/>
      <c r="GQ1024" s="55"/>
      <c r="GR1024" s="55"/>
      <c r="GS1024" s="55"/>
      <c r="GT1024" s="55"/>
      <c r="GU1024" s="55"/>
      <c r="GV1024" s="55"/>
      <c r="GW1024" s="55"/>
      <c r="GX1024" s="55"/>
      <c r="GY1024" s="55"/>
      <c r="GZ1024" s="55"/>
      <c r="HA1024" s="55"/>
      <c r="HB1024" s="55"/>
      <c r="HC1024" s="55"/>
      <c r="HD1024" s="55"/>
      <c r="HE1024" s="55"/>
      <c r="HF1024" s="55"/>
      <c r="HG1024" s="55"/>
      <c r="HH1024" s="55"/>
      <c r="HI1024" s="55"/>
      <c r="HJ1024" s="55"/>
      <c r="HK1024" s="55"/>
      <c r="HL1024" s="55"/>
      <c r="HM1024" s="55"/>
      <c r="HN1024" s="55"/>
      <c r="HO1024" s="55"/>
      <c r="HP1024" s="55"/>
      <c r="HQ1024" s="55"/>
      <c r="HR1024" s="55"/>
      <c r="HS1024" s="55"/>
      <c r="HT1024" s="55"/>
      <c r="HU1024" s="55"/>
      <c r="HV1024" s="55"/>
      <c r="HW1024" s="55"/>
      <c r="HX1024" s="55"/>
      <c r="HY1024" s="55"/>
      <c r="HZ1024" s="55"/>
      <c r="IA1024" s="55"/>
      <c r="IB1024" s="55"/>
      <c r="IC1024" s="55"/>
      <c r="ID1024" s="55"/>
      <c r="IE1024" s="55"/>
      <c r="IF1024" s="55"/>
      <c r="IG1024" s="55"/>
      <c r="IH1024" s="55"/>
      <c r="II1024" s="55"/>
      <c r="IJ1024" s="55"/>
      <c r="IK1024" s="55"/>
      <c r="IL1024" s="55"/>
      <c r="IM1024" s="55"/>
      <c r="IN1024" s="55"/>
      <c r="IO1024" s="55"/>
      <c r="IP1024" s="55"/>
      <c r="IQ1024" s="55"/>
      <c r="IR1024" s="55"/>
      <c r="IS1024" s="55"/>
      <c r="IT1024" s="55"/>
      <c r="IU1024" s="55"/>
      <c r="IV1024" s="55"/>
      <c r="IW1024" s="55"/>
      <c r="IX1024" s="55"/>
      <c r="IY1024" s="55"/>
      <c r="IZ1024" s="55"/>
      <c r="JA1024" s="55"/>
      <c r="JB1024" s="55"/>
      <c r="JC1024" s="55"/>
      <c r="JD1024" s="55"/>
      <c r="JE1024" s="55"/>
      <c r="JF1024" s="55"/>
      <c r="JG1024" s="55"/>
      <c r="JH1024" s="55"/>
      <c r="JI1024" s="55"/>
      <c r="JJ1024" s="55"/>
      <c r="JK1024" s="55"/>
      <c r="JL1024" s="55"/>
      <c r="JM1024" s="55"/>
      <c r="JN1024" s="55"/>
      <c r="JO1024" s="55"/>
      <c r="JP1024" s="55"/>
      <c r="JQ1024" s="55"/>
      <c r="JR1024" s="55"/>
      <c r="JS1024" s="55"/>
      <c r="JT1024" s="55"/>
      <c r="JU1024" s="55"/>
      <c r="JV1024" s="55"/>
      <c r="JW1024" s="55"/>
      <c r="JX1024" s="55"/>
      <c r="JY1024" s="55"/>
      <c r="JZ1024" s="55"/>
      <c r="KA1024" s="55"/>
      <c r="KB1024" s="55"/>
      <c r="KC1024" s="55"/>
      <c r="KD1024" s="55"/>
      <c r="KE1024" s="55"/>
      <c r="KF1024" s="55"/>
      <c r="KG1024" s="55"/>
      <c r="KH1024" s="55"/>
      <c r="KI1024" s="55"/>
      <c r="KJ1024" s="55"/>
      <c r="KK1024" s="55"/>
      <c r="KL1024" s="55"/>
      <c r="KM1024" s="55"/>
      <c r="KN1024" s="55"/>
      <c r="KO1024" s="55"/>
      <c r="KP1024" s="55"/>
      <c r="KQ1024" s="55"/>
      <c r="KR1024" s="55"/>
      <c r="KS1024" s="55"/>
      <c r="KT1024" s="55"/>
      <c r="KU1024" s="55"/>
      <c r="KV1024" s="55"/>
      <c r="KW1024" s="55"/>
      <c r="KX1024" s="55"/>
      <c r="KY1024" s="55"/>
      <c r="KZ1024" s="55"/>
      <c r="LA1024" s="55"/>
      <c r="LB1024" s="55"/>
      <c r="LC1024" s="55"/>
      <c r="LD1024" s="55"/>
      <c r="LE1024" s="55"/>
      <c r="LF1024" s="55"/>
      <c r="LG1024" s="55"/>
      <c r="LH1024" s="55"/>
      <c r="LI1024" s="55"/>
      <c r="LJ1024" s="55"/>
      <c r="LK1024" s="55"/>
      <c r="LL1024" s="55"/>
      <c r="LM1024" s="55"/>
      <c r="LN1024" s="55"/>
      <c r="LO1024" s="55"/>
      <c r="LP1024" s="55"/>
      <c r="LQ1024" s="55"/>
      <c r="LR1024" s="55"/>
      <c r="LS1024" s="55"/>
      <c r="LT1024" s="55"/>
      <c r="LU1024" s="55"/>
      <c r="LV1024" s="55"/>
      <c r="LW1024" s="55"/>
      <c r="LX1024" s="55"/>
      <c r="LY1024" s="55"/>
      <c r="LZ1024" s="55"/>
      <c r="MA1024" s="55"/>
      <c r="MB1024" s="55"/>
      <c r="MC1024" s="55"/>
      <c r="MD1024" s="55"/>
      <c r="ME1024" s="55"/>
      <c r="MF1024" s="55"/>
      <c r="MG1024" s="55"/>
      <c r="MH1024" s="55"/>
      <c r="MI1024" s="55"/>
      <c r="MJ1024" s="55"/>
      <c r="MK1024" s="55"/>
      <c r="ML1024" s="55"/>
      <c r="MM1024" s="55"/>
      <c r="MN1024" s="55"/>
      <c r="MO1024" s="55"/>
      <c r="MP1024" s="55"/>
      <c r="MQ1024" s="55"/>
      <c r="MR1024" s="55"/>
      <c r="MS1024" s="55"/>
      <c r="MT1024" s="55"/>
      <c r="MU1024" s="55"/>
      <c r="MV1024" s="55"/>
      <c r="MW1024" s="55"/>
      <c r="MX1024" s="55"/>
      <c r="MY1024" s="55"/>
      <c r="MZ1024" s="55"/>
      <c r="NA1024" s="55"/>
      <c r="NB1024" s="55"/>
      <c r="NC1024" s="55"/>
      <c r="ND1024" s="55"/>
      <c r="NE1024" s="55"/>
      <c r="NF1024" s="55"/>
      <c r="NG1024" s="55"/>
      <c r="NH1024" s="55"/>
      <c r="NI1024" s="55"/>
      <c r="NJ1024" s="55"/>
      <c r="NK1024" s="55"/>
      <c r="NL1024" s="55"/>
      <c r="NM1024" s="55"/>
      <c r="NN1024" s="55"/>
      <c r="NO1024" s="55"/>
      <c r="NP1024" s="55"/>
      <c r="NQ1024" s="55"/>
      <c r="NR1024" s="55"/>
      <c r="NS1024" s="55"/>
      <c r="NT1024" s="55"/>
      <c r="NU1024" s="55"/>
      <c r="NV1024" s="55"/>
      <c r="NW1024" s="55"/>
      <c r="NX1024" s="55"/>
      <c r="NY1024" s="55"/>
      <c r="NZ1024" s="55"/>
      <c r="OA1024" s="55"/>
      <c r="OB1024" s="55"/>
      <c r="OC1024" s="55"/>
      <c r="OD1024" s="55"/>
      <c r="OE1024" s="55"/>
      <c r="OF1024" s="55"/>
      <c r="OG1024" s="55"/>
      <c r="OH1024" s="55"/>
      <c r="OI1024" s="55"/>
      <c r="OJ1024" s="55"/>
      <c r="OK1024" s="55"/>
      <c r="OL1024" s="55"/>
      <c r="OM1024" s="55"/>
      <c r="ON1024" s="55"/>
      <c r="OO1024" s="55"/>
      <c r="OP1024" s="55"/>
      <c r="OQ1024" s="55"/>
      <c r="OR1024" s="55"/>
      <c r="OS1024" s="55"/>
      <c r="OT1024" s="55"/>
      <c r="OU1024" s="55"/>
      <c r="OV1024" s="55"/>
      <c r="OW1024" s="55"/>
      <c r="OX1024" s="55"/>
      <c r="OY1024" s="55"/>
      <c r="OZ1024" s="55"/>
      <c r="PA1024" s="55"/>
      <c r="PB1024" s="55"/>
      <c r="PC1024" s="55"/>
      <c r="PD1024" s="55"/>
      <c r="PE1024" s="55"/>
      <c r="PF1024" s="55"/>
      <c r="PG1024" s="55"/>
      <c r="PH1024" s="55"/>
      <c r="PI1024" s="55"/>
      <c r="PJ1024" s="55"/>
      <c r="PK1024" s="55"/>
      <c r="PL1024" s="55"/>
      <c r="PM1024" s="55"/>
      <c r="PN1024" s="55"/>
      <c r="PO1024" s="55"/>
      <c r="PP1024" s="55"/>
      <c r="PQ1024" s="55"/>
      <c r="PR1024" s="55"/>
      <c r="PS1024" s="55"/>
      <c r="PT1024" s="55"/>
      <c r="PU1024" s="55"/>
      <c r="PV1024" s="55"/>
      <c r="PW1024" s="55"/>
      <c r="PX1024" s="55"/>
      <c r="PY1024" s="55"/>
      <c r="PZ1024" s="55"/>
      <c r="QA1024" s="55"/>
      <c r="QB1024" s="55"/>
      <c r="QC1024" s="55"/>
      <c r="QD1024" s="55"/>
      <c r="QE1024" s="55"/>
      <c r="QF1024" s="55"/>
      <c r="QG1024" s="55"/>
      <c r="QH1024" s="55"/>
      <c r="QI1024" s="55"/>
      <c r="QJ1024" s="55"/>
      <c r="QK1024" s="55"/>
      <c r="QL1024" s="55"/>
      <c r="QM1024" s="55"/>
      <c r="QN1024" s="55"/>
      <c r="QO1024" s="55"/>
      <c r="QP1024" s="55"/>
      <c r="QQ1024" s="55"/>
      <c r="QR1024" s="55"/>
      <c r="QS1024" s="55"/>
      <c r="QT1024" s="55"/>
      <c r="QU1024" s="55"/>
      <c r="QV1024" s="55"/>
      <c r="QW1024" s="55"/>
      <c r="QX1024" s="55"/>
      <c r="QY1024" s="55"/>
      <c r="QZ1024" s="55"/>
      <c r="RA1024" s="55"/>
      <c r="RB1024" s="55"/>
      <c r="RC1024" s="55"/>
      <c r="RD1024" s="55"/>
      <c r="RE1024" s="55"/>
      <c r="RF1024" s="55"/>
      <c r="RG1024" s="55"/>
      <c r="RH1024" s="55"/>
      <c r="RI1024" s="55"/>
      <c r="RJ1024" s="55"/>
      <c r="RK1024" s="55"/>
      <c r="RL1024" s="55"/>
      <c r="RM1024" s="55"/>
      <c r="RN1024" s="55"/>
      <c r="RO1024" s="55"/>
      <c r="RP1024" s="55"/>
      <c r="RQ1024" s="55"/>
      <c r="RR1024" s="55"/>
      <c r="RS1024" s="55"/>
      <c r="RT1024" s="55"/>
      <c r="RU1024" s="55"/>
      <c r="RV1024" s="55"/>
      <c r="RW1024" s="55"/>
      <c r="RX1024" s="55"/>
      <c r="RY1024" s="55"/>
      <c r="RZ1024" s="55"/>
      <c r="SA1024" s="55"/>
      <c r="SB1024" s="55"/>
      <c r="SC1024" s="55"/>
      <c r="SD1024" s="55"/>
      <c r="SE1024" s="55"/>
      <c r="SF1024" s="55"/>
      <c r="SG1024" s="55"/>
      <c r="SH1024" s="55"/>
      <c r="SI1024" s="55"/>
      <c r="SJ1024" s="55"/>
      <c r="SK1024" s="55"/>
      <c r="SL1024" s="55"/>
      <c r="SM1024" s="55"/>
      <c r="SN1024" s="55"/>
      <c r="SO1024" s="55"/>
      <c r="SP1024" s="55"/>
      <c r="SQ1024" s="55"/>
      <c r="SR1024" s="55"/>
      <c r="SS1024" s="55"/>
      <c r="ST1024" s="55"/>
      <c r="SU1024" s="55"/>
      <c r="SV1024" s="55"/>
      <c r="SW1024" s="55"/>
      <c r="SX1024" s="55"/>
      <c r="SY1024" s="55"/>
      <c r="SZ1024" s="55"/>
      <c r="TA1024" s="55"/>
      <c r="TB1024" s="55"/>
      <c r="TC1024" s="55"/>
      <c r="TD1024" s="55"/>
      <c r="TE1024" s="55"/>
      <c r="TF1024" s="55"/>
      <c r="TG1024" s="55"/>
      <c r="TH1024" s="55"/>
      <c r="TI1024" s="55"/>
      <c r="TJ1024" s="55"/>
      <c r="TK1024" s="55"/>
      <c r="TL1024" s="55"/>
      <c r="TM1024" s="55"/>
      <c r="TN1024" s="55"/>
      <c r="TO1024" s="55"/>
      <c r="TP1024" s="55"/>
      <c r="TQ1024" s="55"/>
      <c r="TR1024" s="55"/>
      <c r="TS1024" s="55"/>
      <c r="TT1024" s="55"/>
      <c r="TU1024" s="55"/>
      <c r="TV1024" s="55"/>
      <c r="TW1024" s="55"/>
      <c r="TX1024" s="55"/>
      <c r="TY1024" s="55"/>
      <c r="TZ1024" s="55"/>
      <c r="UA1024" s="55"/>
      <c r="UB1024" s="55"/>
      <c r="UC1024" s="55"/>
      <c r="UD1024" s="55"/>
      <c r="UE1024" s="55"/>
      <c r="UF1024" s="55"/>
      <c r="UG1024" s="55"/>
      <c r="UH1024" s="55"/>
      <c r="UI1024" s="55"/>
      <c r="UJ1024" s="55"/>
      <c r="UK1024" s="55"/>
      <c r="UL1024" s="55"/>
      <c r="UM1024" s="55"/>
      <c r="UN1024" s="55"/>
      <c r="UO1024" s="55"/>
      <c r="UP1024" s="55"/>
      <c r="UQ1024" s="55"/>
      <c r="UR1024" s="55"/>
      <c r="US1024" s="55"/>
      <c r="UT1024" s="55"/>
      <c r="UU1024" s="55"/>
      <c r="UV1024" s="55"/>
      <c r="UW1024" s="55"/>
      <c r="UX1024" s="55"/>
      <c r="UY1024" s="55"/>
      <c r="UZ1024" s="55"/>
      <c r="VA1024" s="55"/>
      <c r="VB1024" s="55"/>
      <c r="VC1024" s="55"/>
      <c r="VD1024" s="55"/>
      <c r="VE1024" s="55"/>
      <c r="VF1024" s="55"/>
      <c r="VG1024" s="55"/>
      <c r="VH1024" s="55"/>
      <c r="VI1024" s="55"/>
      <c r="VJ1024" s="55"/>
      <c r="VK1024" s="55"/>
      <c r="VL1024" s="55"/>
      <c r="VM1024" s="55"/>
      <c r="VN1024" s="55"/>
      <c r="VO1024" s="55"/>
      <c r="VP1024" s="55"/>
      <c r="VQ1024" s="55"/>
      <c r="VR1024" s="55"/>
      <c r="VS1024" s="55"/>
      <c r="VT1024" s="55"/>
      <c r="VU1024" s="55"/>
      <c r="VV1024" s="55"/>
      <c r="VW1024" s="55"/>
      <c r="VX1024" s="55"/>
      <c r="VY1024" s="55"/>
      <c r="VZ1024" s="55"/>
      <c r="WA1024" s="55"/>
      <c r="WB1024" s="55"/>
      <c r="WC1024" s="55"/>
      <c r="WD1024" s="55"/>
      <c r="WE1024" s="55"/>
      <c r="WF1024" s="55"/>
      <c r="WG1024" s="55"/>
      <c r="WH1024" s="55"/>
      <c r="WI1024" s="55"/>
      <c r="WJ1024" s="55"/>
      <c r="WK1024" s="55"/>
      <c r="WL1024" s="55"/>
      <c r="WM1024" s="55"/>
      <c r="WN1024" s="55"/>
      <c r="WO1024" s="55"/>
      <c r="WP1024" s="55"/>
      <c r="WQ1024" s="55"/>
      <c r="WR1024" s="55"/>
      <c r="WS1024" s="55"/>
      <c r="WT1024" s="55"/>
      <c r="WU1024" s="55"/>
      <c r="WV1024" s="55"/>
      <c r="WW1024" s="55"/>
      <c r="WX1024" s="55"/>
      <c r="WY1024" s="55"/>
      <c r="WZ1024" s="55"/>
      <c r="XA1024" s="55"/>
      <c r="XB1024" s="55"/>
      <c r="XC1024" s="55"/>
      <c r="XD1024" s="55"/>
      <c r="XE1024" s="55"/>
      <c r="XF1024" s="55"/>
      <c r="XG1024" s="55"/>
      <c r="XH1024" s="55"/>
      <c r="XI1024" s="55"/>
      <c r="XJ1024" s="55"/>
      <c r="XK1024" s="55"/>
      <c r="XL1024" s="55"/>
      <c r="XM1024" s="55"/>
      <c r="XN1024" s="55"/>
      <c r="XO1024" s="55"/>
      <c r="XP1024" s="55"/>
      <c r="XQ1024" s="55"/>
      <c r="XR1024" s="55"/>
      <c r="XS1024" s="55"/>
      <c r="XT1024" s="55"/>
      <c r="XU1024" s="55"/>
      <c r="XV1024" s="55"/>
      <c r="XW1024" s="55"/>
      <c r="XX1024" s="55"/>
      <c r="XY1024" s="55"/>
      <c r="XZ1024" s="55"/>
      <c r="YA1024" s="55"/>
      <c r="YB1024" s="55"/>
      <c r="YC1024" s="55"/>
      <c r="YD1024" s="55"/>
      <c r="YE1024" s="55"/>
      <c r="YF1024" s="55"/>
      <c r="YG1024" s="55"/>
      <c r="YH1024" s="55"/>
      <c r="YI1024" s="55"/>
      <c r="YJ1024" s="55"/>
      <c r="YK1024" s="55"/>
      <c r="YL1024" s="55"/>
      <c r="YM1024" s="55"/>
      <c r="YN1024" s="55"/>
      <c r="YO1024" s="55"/>
      <c r="YP1024" s="55"/>
      <c r="YQ1024" s="55"/>
      <c r="YR1024" s="55"/>
      <c r="YS1024" s="55"/>
      <c r="YT1024" s="55"/>
      <c r="YU1024" s="55"/>
      <c r="YV1024" s="55"/>
      <c r="YW1024" s="55"/>
      <c r="YX1024" s="55"/>
      <c r="YY1024" s="55"/>
      <c r="YZ1024" s="55"/>
      <c r="ZA1024" s="55"/>
      <c r="ZB1024" s="55"/>
      <c r="ZC1024" s="55"/>
      <c r="ZD1024" s="55"/>
      <c r="ZE1024" s="55"/>
      <c r="ZF1024" s="55"/>
      <c r="ZG1024" s="55"/>
      <c r="ZH1024" s="55"/>
      <c r="ZI1024" s="55"/>
      <c r="ZJ1024" s="55"/>
      <c r="ZK1024" s="55"/>
      <c r="ZL1024" s="55"/>
      <c r="ZM1024" s="55"/>
      <c r="ZN1024" s="55"/>
      <c r="ZO1024" s="55"/>
      <c r="ZP1024" s="55"/>
      <c r="ZQ1024" s="55"/>
      <c r="ZR1024" s="55"/>
      <c r="ZS1024" s="55"/>
      <c r="ZT1024" s="55"/>
      <c r="ZU1024" s="55"/>
      <c r="ZV1024" s="55"/>
      <c r="ZW1024" s="55"/>
      <c r="ZX1024" s="55"/>
      <c r="ZY1024" s="55"/>
      <c r="ZZ1024" s="55"/>
    </row>
    <row r="1025" spans="1:702" s="55" customFormat="1" hidden="1" outlineLevel="1" x14ac:dyDescent="0.2">
      <c r="A1025" s="49"/>
      <c r="B1025" s="50"/>
      <c r="C1025" s="49" t="s">
        <v>124</v>
      </c>
      <c r="D1025" s="51"/>
      <c r="E1025" s="170"/>
      <c r="F1025" s="53"/>
      <c r="G1025" s="170"/>
      <c r="H1025" s="43"/>
      <c r="I1025" s="132"/>
      <c r="J1025" s="170"/>
      <c r="K1025" s="190"/>
      <c r="L1025" s="178"/>
    </row>
    <row r="1026" spans="1:702" s="55" customFormat="1" hidden="1" outlineLevel="1" x14ac:dyDescent="0.2">
      <c r="A1026" s="49"/>
      <c r="B1026" s="50"/>
      <c r="C1026" s="49" t="s">
        <v>137</v>
      </c>
      <c r="D1026" s="51"/>
      <c r="E1026" s="171"/>
      <c r="F1026" s="53"/>
      <c r="G1026" s="171"/>
      <c r="H1026" s="43"/>
      <c r="I1026" s="132"/>
      <c r="J1026" s="171"/>
      <c r="K1026" s="191"/>
      <c r="L1026" s="179"/>
    </row>
    <row r="1027" spans="1:702" s="55" customFormat="1" hidden="1" outlineLevel="1" x14ac:dyDescent="0.2">
      <c r="A1027" s="49"/>
      <c r="B1027" s="50"/>
      <c r="C1027" s="49" t="s">
        <v>138</v>
      </c>
      <c r="D1027" s="51"/>
      <c r="E1027" s="172"/>
      <c r="F1027" s="53"/>
      <c r="G1027" s="172"/>
      <c r="H1027" s="43"/>
      <c r="I1027" s="132"/>
      <c r="J1027" s="172"/>
      <c r="K1027" s="192"/>
      <c r="L1027" s="180"/>
    </row>
    <row r="1028" spans="1:702" s="63" customFormat="1" collapsed="1" x14ac:dyDescent="0.2">
      <c r="A1028" s="41"/>
      <c r="B1028" s="60">
        <v>772</v>
      </c>
      <c r="C1028" s="79" t="s">
        <v>296</v>
      </c>
      <c r="D1028" s="61"/>
      <c r="E1028" s="58"/>
      <c r="F1028" s="58">
        <f>SUM(F1029:F1031)</f>
        <v>0</v>
      </c>
      <c r="G1028" s="129">
        <f>F1028-E1028</f>
        <v>0</v>
      </c>
      <c r="H1028" s="58">
        <f t="shared" ref="H1028" si="247">SUM(H1029:H1031)</f>
        <v>0</v>
      </c>
      <c r="I1028" s="130" t="str">
        <f>IF((OR(I1029="SZ",I1030="SZ",I1031="SZ")),"SZ","AZ")</f>
        <v>AZ</v>
      </c>
      <c r="J1028" s="129">
        <f>H1028-E1028</f>
        <v>0</v>
      </c>
      <c r="K1028" s="135">
        <f>IF(F1028="",E1028,IF(I1028="SZ",H1028,F1028))</f>
        <v>0</v>
      </c>
      <c r="L1028" s="129">
        <f>K1028-E1028</f>
        <v>0</v>
      </c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5"/>
      <c r="BQ1028" s="55"/>
      <c r="BR1028" s="55"/>
      <c r="BS1028" s="55"/>
      <c r="BT1028" s="55"/>
      <c r="BU1028" s="55"/>
      <c r="BV1028" s="55"/>
      <c r="BW1028" s="55"/>
      <c r="BX1028" s="55"/>
      <c r="BY1028" s="55"/>
      <c r="BZ1028" s="55"/>
      <c r="CA1028" s="55"/>
      <c r="CB1028" s="55"/>
      <c r="CC1028" s="55"/>
      <c r="CD1028" s="55"/>
      <c r="CE1028" s="55"/>
      <c r="CF1028" s="55"/>
      <c r="CG1028" s="55"/>
      <c r="CH1028" s="55"/>
      <c r="CI1028" s="55"/>
      <c r="CJ1028" s="55"/>
      <c r="CK1028" s="55"/>
      <c r="CL1028" s="55"/>
      <c r="CM1028" s="55"/>
      <c r="CN1028" s="55"/>
      <c r="CO1028" s="55"/>
      <c r="CP1028" s="55"/>
      <c r="CQ1028" s="55"/>
      <c r="CR1028" s="55"/>
      <c r="CS1028" s="55"/>
      <c r="CT1028" s="55"/>
      <c r="CU1028" s="55"/>
      <c r="CV1028" s="55"/>
      <c r="CW1028" s="55"/>
      <c r="CX1028" s="55"/>
      <c r="CY1028" s="55"/>
      <c r="CZ1028" s="55"/>
      <c r="DA1028" s="55"/>
      <c r="DB1028" s="55"/>
      <c r="DC1028" s="55"/>
      <c r="DD1028" s="55"/>
      <c r="DE1028" s="55"/>
      <c r="DF1028" s="55"/>
      <c r="DG1028" s="55"/>
      <c r="DH1028" s="55"/>
      <c r="DI1028" s="55"/>
      <c r="DJ1028" s="55"/>
      <c r="DK1028" s="55"/>
      <c r="DL1028" s="55"/>
      <c r="DM1028" s="55"/>
      <c r="DN1028" s="55"/>
      <c r="DO1028" s="55"/>
      <c r="DP1028" s="55"/>
      <c r="DQ1028" s="55"/>
      <c r="DR1028" s="55"/>
      <c r="DS1028" s="55"/>
      <c r="DT1028" s="55"/>
      <c r="DU1028" s="55"/>
      <c r="DV1028" s="55"/>
      <c r="DW1028" s="55"/>
      <c r="DX1028" s="55"/>
      <c r="DY1028" s="55"/>
      <c r="DZ1028" s="55"/>
      <c r="EA1028" s="55"/>
      <c r="EB1028" s="55"/>
      <c r="EC1028" s="55"/>
      <c r="ED1028" s="55"/>
      <c r="EE1028" s="55"/>
      <c r="EF1028" s="55"/>
      <c r="EG1028" s="55"/>
      <c r="EH1028" s="55"/>
      <c r="EI1028" s="55"/>
      <c r="EJ1028" s="55"/>
      <c r="EK1028" s="55"/>
      <c r="EL1028" s="55"/>
      <c r="EM1028" s="55"/>
      <c r="EN1028" s="55"/>
      <c r="EO1028" s="55"/>
      <c r="EP1028" s="55"/>
      <c r="EQ1028" s="55"/>
      <c r="ER1028" s="55"/>
      <c r="ES1028" s="55"/>
      <c r="ET1028" s="55"/>
      <c r="EU1028" s="55"/>
      <c r="EV1028" s="55"/>
      <c r="EW1028" s="55"/>
      <c r="EX1028" s="55"/>
      <c r="EY1028" s="55"/>
      <c r="EZ1028" s="55"/>
      <c r="FA1028" s="55"/>
      <c r="FB1028" s="55"/>
      <c r="FC1028" s="55"/>
      <c r="FD1028" s="55"/>
      <c r="FE1028" s="55"/>
      <c r="FF1028" s="55"/>
      <c r="FG1028" s="55"/>
      <c r="FH1028" s="55"/>
      <c r="FI1028" s="55"/>
      <c r="FJ1028" s="55"/>
      <c r="FK1028" s="55"/>
      <c r="FL1028" s="55"/>
      <c r="FM1028" s="55"/>
      <c r="FN1028" s="55"/>
      <c r="FO1028" s="55"/>
      <c r="FP1028" s="55"/>
      <c r="FQ1028" s="55"/>
      <c r="FR1028" s="55"/>
      <c r="FS1028" s="55"/>
      <c r="FT1028" s="55"/>
      <c r="FU1028" s="55"/>
      <c r="FV1028" s="55"/>
      <c r="FW1028" s="55"/>
      <c r="FX1028" s="55"/>
      <c r="FY1028" s="55"/>
      <c r="FZ1028" s="55"/>
      <c r="GA1028" s="55"/>
      <c r="GB1028" s="55"/>
      <c r="GC1028" s="55"/>
      <c r="GD1028" s="55"/>
      <c r="GE1028" s="55"/>
      <c r="GF1028" s="55"/>
      <c r="GG1028" s="55"/>
      <c r="GH1028" s="55"/>
      <c r="GI1028" s="55"/>
      <c r="GJ1028" s="55"/>
      <c r="GK1028" s="55"/>
      <c r="GL1028" s="55"/>
      <c r="GM1028" s="55"/>
      <c r="GN1028" s="55"/>
      <c r="GO1028" s="55"/>
      <c r="GP1028" s="55"/>
      <c r="GQ1028" s="55"/>
      <c r="GR1028" s="55"/>
      <c r="GS1028" s="55"/>
      <c r="GT1028" s="55"/>
      <c r="GU1028" s="55"/>
      <c r="GV1028" s="55"/>
      <c r="GW1028" s="55"/>
      <c r="GX1028" s="55"/>
      <c r="GY1028" s="55"/>
      <c r="GZ1028" s="55"/>
      <c r="HA1028" s="55"/>
      <c r="HB1028" s="55"/>
      <c r="HC1028" s="55"/>
      <c r="HD1028" s="55"/>
      <c r="HE1028" s="55"/>
      <c r="HF1028" s="55"/>
      <c r="HG1028" s="55"/>
      <c r="HH1028" s="55"/>
      <c r="HI1028" s="55"/>
      <c r="HJ1028" s="55"/>
      <c r="HK1028" s="55"/>
      <c r="HL1028" s="55"/>
      <c r="HM1028" s="55"/>
      <c r="HN1028" s="55"/>
      <c r="HO1028" s="55"/>
      <c r="HP1028" s="55"/>
      <c r="HQ1028" s="55"/>
      <c r="HR1028" s="55"/>
      <c r="HS1028" s="55"/>
      <c r="HT1028" s="55"/>
      <c r="HU1028" s="55"/>
      <c r="HV1028" s="55"/>
      <c r="HW1028" s="55"/>
      <c r="HX1028" s="55"/>
      <c r="HY1028" s="55"/>
      <c r="HZ1028" s="55"/>
      <c r="IA1028" s="55"/>
      <c r="IB1028" s="55"/>
      <c r="IC1028" s="55"/>
      <c r="ID1028" s="55"/>
      <c r="IE1028" s="55"/>
      <c r="IF1028" s="55"/>
      <c r="IG1028" s="55"/>
      <c r="IH1028" s="55"/>
      <c r="II1028" s="55"/>
      <c r="IJ1028" s="55"/>
      <c r="IK1028" s="55"/>
      <c r="IL1028" s="55"/>
      <c r="IM1028" s="55"/>
      <c r="IN1028" s="55"/>
      <c r="IO1028" s="55"/>
      <c r="IP1028" s="55"/>
      <c r="IQ1028" s="55"/>
      <c r="IR1028" s="55"/>
      <c r="IS1028" s="55"/>
      <c r="IT1028" s="55"/>
      <c r="IU1028" s="55"/>
      <c r="IV1028" s="55"/>
      <c r="IW1028" s="55"/>
      <c r="IX1028" s="55"/>
      <c r="IY1028" s="55"/>
      <c r="IZ1028" s="55"/>
      <c r="JA1028" s="55"/>
      <c r="JB1028" s="55"/>
      <c r="JC1028" s="55"/>
      <c r="JD1028" s="55"/>
      <c r="JE1028" s="55"/>
      <c r="JF1028" s="55"/>
      <c r="JG1028" s="55"/>
      <c r="JH1028" s="55"/>
      <c r="JI1028" s="55"/>
      <c r="JJ1028" s="55"/>
      <c r="JK1028" s="55"/>
      <c r="JL1028" s="55"/>
      <c r="JM1028" s="55"/>
      <c r="JN1028" s="55"/>
      <c r="JO1028" s="55"/>
      <c r="JP1028" s="55"/>
      <c r="JQ1028" s="55"/>
      <c r="JR1028" s="55"/>
      <c r="JS1028" s="55"/>
      <c r="JT1028" s="55"/>
      <c r="JU1028" s="55"/>
      <c r="JV1028" s="55"/>
      <c r="JW1028" s="55"/>
      <c r="JX1028" s="55"/>
      <c r="JY1028" s="55"/>
      <c r="JZ1028" s="55"/>
      <c r="KA1028" s="55"/>
      <c r="KB1028" s="55"/>
      <c r="KC1028" s="55"/>
      <c r="KD1028" s="55"/>
      <c r="KE1028" s="55"/>
      <c r="KF1028" s="55"/>
      <c r="KG1028" s="55"/>
      <c r="KH1028" s="55"/>
      <c r="KI1028" s="55"/>
      <c r="KJ1028" s="55"/>
      <c r="KK1028" s="55"/>
      <c r="KL1028" s="55"/>
      <c r="KM1028" s="55"/>
      <c r="KN1028" s="55"/>
      <c r="KO1028" s="55"/>
      <c r="KP1028" s="55"/>
      <c r="KQ1028" s="55"/>
      <c r="KR1028" s="55"/>
      <c r="KS1028" s="55"/>
      <c r="KT1028" s="55"/>
      <c r="KU1028" s="55"/>
      <c r="KV1028" s="55"/>
      <c r="KW1028" s="55"/>
      <c r="KX1028" s="55"/>
      <c r="KY1028" s="55"/>
      <c r="KZ1028" s="55"/>
      <c r="LA1028" s="55"/>
      <c r="LB1028" s="55"/>
      <c r="LC1028" s="55"/>
      <c r="LD1028" s="55"/>
      <c r="LE1028" s="55"/>
      <c r="LF1028" s="55"/>
      <c r="LG1028" s="55"/>
      <c r="LH1028" s="55"/>
      <c r="LI1028" s="55"/>
      <c r="LJ1028" s="55"/>
      <c r="LK1028" s="55"/>
      <c r="LL1028" s="55"/>
      <c r="LM1028" s="55"/>
      <c r="LN1028" s="55"/>
      <c r="LO1028" s="55"/>
      <c r="LP1028" s="55"/>
      <c r="LQ1028" s="55"/>
      <c r="LR1028" s="55"/>
      <c r="LS1028" s="55"/>
      <c r="LT1028" s="55"/>
      <c r="LU1028" s="55"/>
      <c r="LV1028" s="55"/>
      <c r="LW1028" s="55"/>
      <c r="LX1028" s="55"/>
      <c r="LY1028" s="55"/>
      <c r="LZ1028" s="55"/>
      <c r="MA1028" s="55"/>
      <c r="MB1028" s="55"/>
      <c r="MC1028" s="55"/>
      <c r="MD1028" s="55"/>
      <c r="ME1028" s="55"/>
      <c r="MF1028" s="55"/>
      <c r="MG1028" s="55"/>
      <c r="MH1028" s="55"/>
      <c r="MI1028" s="55"/>
      <c r="MJ1028" s="55"/>
      <c r="MK1028" s="55"/>
      <c r="ML1028" s="55"/>
      <c r="MM1028" s="55"/>
      <c r="MN1028" s="55"/>
      <c r="MO1028" s="55"/>
      <c r="MP1028" s="55"/>
      <c r="MQ1028" s="55"/>
      <c r="MR1028" s="55"/>
      <c r="MS1028" s="55"/>
      <c r="MT1028" s="55"/>
      <c r="MU1028" s="55"/>
      <c r="MV1028" s="55"/>
      <c r="MW1028" s="55"/>
      <c r="MX1028" s="55"/>
      <c r="MY1028" s="55"/>
      <c r="MZ1028" s="55"/>
      <c r="NA1028" s="55"/>
      <c r="NB1028" s="55"/>
      <c r="NC1028" s="55"/>
      <c r="ND1028" s="55"/>
      <c r="NE1028" s="55"/>
      <c r="NF1028" s="55"/>
      <c r="NG1028" s="55"/>
      <c r="NH1028" s="55"/>
      <c r="NI1028" s="55"/>
      <c r="NJ1028" s="55"/>
      <c r="NK1028" s="55"/>
      <c r="NL1028" s="55"/>
      <c r="NM1028" s="55"/>
      <c r="NN1028" s="55"/>
      <c r="NO1028" s="55"/>
      <c r="NP1028" s="55"/>
      <c r="NQ1028" s="55"/>
      <c r="NR1028" s="55"/>
      <c r="NS1028" s="55"/>
      <c r="NT1028" s="55"/>
      <c r="NU1028" s="55"/>
      <c r="NV1028" s="55"/>
      <c r="NW1028" s="55"/>
      <c r="NX1028" s="55"/>
      <c r="NY1028" s="55"/>
      <c r="NZ1028" s="55"/>
      <c r="OA1028" s="55"/>
      <c r="OB1028" s="55"/>
      <c r="OC1028" s="55"/>
      <c r="OD1028" s="55"/>
      <c r="OE1028" s="55"/>
      <c r="OF1028" s="55"/>
      <c r="OG1028" s="55"/>
      <c r="OH1028" s="55"/>
      <c r="OI1028" s="55"/>
      <c r="OJ1028" s="55"/>
      <c r="OK1028" s="55"/>
      <c r="OL1028" s="55"/>
      <c r="OM1028" s="55"/>
      <c r="ON1028" s="55"/>
      <c r="OO1028" s="55"/>
      <c r="OP1028" s="55"/>
      <c r="OQ1028" s="55"/>
      <c r="OR1028" s="55"/>
      <c r="OS1028" s="55"/>
      <c r="OT1028" s="55"/>
      <c r="OU1028" s="55"/>
      <c r="OV1028" s="55"/>
      <c r="OW1028" s="55"/>
      <c r="OX1028" s="55"/>
      <c r="OY1028" s="55"/>
      <c r="OZ1028" s="55"/>
      <c r="PA1028" s="55"/>
      <c r="PB1028" s="55"/>
      <c r="PC1028" s="55"/>
      <c r="PD1028" s="55"/>
      <c r="PE1028" s="55"/>
      <c r="PF1028" s="55"/>
      <c r="PG1028" s="55"/>
      <c r="PH1028" s="55"/>
      <c r="PI1028" s="55"/>
      <c r="PJ1028" s="55"/>
      <c r="PK1028" s="55"/>
      <c r="PL1028" s="55"/>
      <c r="PM1028" s="55"/>
      <c r="PN1028" s="55"/>
      <c r="PO1028" s="55"/>
      <c r="PP1028" s="55"/>
      <c r="PQ1028" s="55"/>
      <c r="PR1028" s="55"/>
      <c r="PS1028" s="55"/>
      <c r="PT1028" s="55"/>
      <c r="PU1028" s="55"/>
      <c r="PV1028" s="55"/>
      <c r="PW1028" s="55"/>
      <c r="PX1028" s="55"/>
      <c r="PY1028" s="55"/>
      <c r="PZ1028" s="55"/>
      <c r="QA1028" s="55"/>
      <c r="QB1028" s="55"/>
      <c r="QC1028" s="55"/>
      <c r="QD1028" s="55"/>
      <c r="QE1028" s="55"/>
      <c r="QF1028" s="55"/>
      <c r="QG1028" s="55"/>
      <c r="QH1028" s="55"/>
      <c r="QI1028" s="55"/>
      <c r="QJ1028" s="55"/>
      <c r="QK1028" s="55"/>
      <c r="QL1028" s="55"/>
      <c r="QM1028" s="55"/>
      <c r="QN1028" s="55"/>
      <c r="QO1028" s="55"/>
      <c r="QP1028" s="55"/>
      <c r="QQ1028" s="55"/>
      <c r="QR1028" s="55"/>
      <c r="QS1028" s="55"/>
      <c r="QT1028" s="55"/>
      <c r="QU1028" s="55"/>
      <c r="QV1028" s="55"/>
      <c r="QW1028" s="55"/>
      <c r="QX1028" s="55"/>
      <c r="QY1028" s="55"/>
      <c r="QZ1028" s="55"/>
      <c r="RA1028" s="55"/>
      <c r="RB1028" s="55"/>
      <c r="RC1028" s="55"/>
      <c r="RD1028" s="55"/>
      <c r="RE1028" s="55"/>
      <c r="RF1028" s="55"/>
      <c r="RG1028" s="55"/>
      <c r="RH1028" s="55"/>
      <c r="RI1028" s="55"/>
      <c r="RJ1028" s="55"/>
      <c r="RK1028" s="55"/>
      <c r="RL1028" s="55"/>
      <c r="RM1028" s="55"/>
      <c r="RN1028" s="55"/>
      <c r="RO1028" s="55"/>
      <c r="RP1028" s="55"/>
      <c r="RQ1028" s="55"/>
      <c r="RR1028" s="55"/>
      <c r="RS1028" s="55"/>
      <c r="RT1028" s="55"/>
      <c r="RU1028" s="55"/>
      <c r="RV1028" s="55"/>
      <c r="RW1028" s="55"/>
      <c r="RX1028" s="55"/>
      <c r="RY1028" s="55"/>
      <c r="RZ1028" s="55"/>
      <c r="SA1028" s="55"/>
      <c r="SB1028" s="55"/>
      <c r="SC1028" s="55"/>
      <c r="SD1028" s="55"/>
      <c r="SE1028" s="55"/>
      <c r="SF1028" s="55"/>
      <c r="SG1028" s="55"/>
      <c r="SH1028" s="55"/>
      <c r="SI1028" s="55"/>
      <c r="SJ1028" s="55"/>
      <c r="SK1028" s="55"/>
      <c r="SL1028" s="55"/>
      <c r="SM1028" s="55"/>
      <c r="SN1028" s="55"/>
      <c r="SO1028" s="55"/>
      <c r="SP1028" s="55"/>
      <c r="SQ1028" s="55"/>
      <c r="SR1028" s="55"/>
      <c r="SS1028" s="55"/>
      <c r="ST1028" s="55"/>
      <c r="SU1028" s="55"/>
      <c r="SV1028" s="55"/>
      <c r="SW1028" s="55"/>
      <c r="SX1028" s="55"/>
      <c r="SY1028" s="55"/>
      <c r="SZ1028" s="55"/>
      <c r="TA1028" s="55"/>
      <c r="TB1028" s="55"/>
      <c r="TC1028" s="55"/>
      <c r="TD1028" s="55"/>
      <c r="TE1028" s="55"/>
      <c r="TF1028" s="55"/>
      <c r="TG1028" s="55"/>
      <c r="TH1028" s="55"/>
      <c r="TI1028" s="55"/>
      <c r="TJ1028" s="55"/>
      <c r="TK1028" s="55"/>
      <c r="TL1028" s="55"/>
      <c r="TM1028" s="55"/>
      <c r="TN1028" s="55"/>
      <c r="TO1028" s="55"/>
      <c r="TP1028" s="55"/>
      <c r="TQ1028" s="55"/>
      <c r="TR1028" s="55"/>
      <c r="TS1028" s="55"/>
      <c r="TT1028" s="55"/>
      <c r="TU1028" s="55"/>
      <c r="TV1028" s="55"/>
      <c r="TW1028" s="55"/>
      <c r="TX1028" s="55"/>
      <c r="TY1028" s="55"/>
      <c r="TZ1028" s="55"/>
      <c r="UA1028" s="55"/>
      <c r="UB1028" s="55"/>
      <c r="UC1028" s="55"/>
      <c r="UD1028" s="55"/>
      <c r="UE1028" s="55"/>
      <c r="UF1028" s="55"/>
      <c r="UG1028" s="55"/>
      <c r="UH1028" s="55"/>
      <c r="UI1028" s="55"/>
      <c r="UJ1028" s="55"/>
      <c r="UK1028" s="55"/>
      <c r="UL1028" s="55"/>
      <c r="UM1028" s="55"/>
      <c r="UN1028" s="55"/>
      <c r="UO1028" s="55"/>
      <c r="UP1028" s="55"/>
      <c r="UQ1028" s="55"/>
      <c r="UR1028" s="55"/>
      <c r="US1028" s="55"/>
      <c r="UT1028" s="55"/>
      <c r="UU1028" s="55"/>
      <c r="UV1028" s="55"/>
      <c r="UW1028" s="55"/>
      <c r="UX1028" s="55"/>
      <c r="UY1028" s="55"/>
      <c r="UZ1028" s="55"/>
      <c r="VA1028" s="55"/>
      <c r="VB1028" s="55"/>
      <c r="VC1028" s="55"/>
      <c r="VD1028" s="55"/>
      <c r="VE1028" s="55"/>
      <c r="VF1028" s="55"/>
      <c r="VG1028" s="55"/>
      <c r="VH1028" s="55"/>
      <c r="VI1028" s="55"/>
      <c r="VJ1028" s="55"/>
      <c r="VK1028" s="55"/>
      <c r="VL1028" s="55"/>
      <c r="VM1028" s="55"/>
      <c r="VN1028" s="55"/>
      <c r="VO1028" s="55"/>
      <c r="VP1028" s="55"/>
      <c r="VQ1028" s="55"/>
      <c r="VR1028" s="55"/>
      <c r="VS1028" s="55"/>
      <c r="VT1028" s="55"/>
      <c r="VU1028" s="55"/>
      <c r="VV1028" s="55"/>
      <c r="VW1028" s="55"/>
      <c r="VX1028" s="55"/>
      <c r="VY1028" s="55"/>
      <c r="VZ1028" s="55"/>
      <c r="WA1028" s="55"/>
      <c r="WB1028" s="55"/>
      <c r="WC1028" s="55"/>
      <c r="WD1028" s="55"/>
      <c r="WE1028" s="55"/>
      <c r="WF1028" s="55"/>
      <c r="WG1028" s="55"/>
      <c r="WH1028" s="55"/>
      <c r="WI1028" s="55"/>
      <c r="WJ1028" s="55"/>
      <c r="WK1028" s="55"/>
      <c r="WL1028" s="55"/>
      <c r="WM1028" s="55"/>
      <c r="WN1028" s="55"/>
      <c r="WO1028" s="55"/>
      <c r="WP1028" s="55"/>
      <c r="WQ1028" s="55"/>
      <c r="WR1028" s="55"/>
      <c r="WS1028" s="55"/>
      <c r="WT1028" s="55"/>
      <c r="WU1028" s="55"/>
      <c r="WV1028" s="55"/>
      <c r="WW1028" s="55"/>
      <c r="WX1028" s="55"/>
      <c r="WY1028" s="55"/>
      <c r="WZ1028" s="55"/>
      <c r="XA1028" s="55"/>
      <c r="XB1028" s="55"/>
      <c r="XC1028" s="55"/>
      <c r="XD1028" s="55"/>
      <c r="XE1028" s="55"/>
      <c r="XF1028" s="55"/>
      <c r="XG1028" s="55"/>
      <c r="XH1028" s="55"/>
      <c r="XI1028" s="55"/>
      <c r="XJ1028" s="55"/>
      <c r="XK1028" s="55"/>
      <c r="XL1028" s="55"/>
      <c r="XM1028" s="55"/>
      <c r="XN1028" s="55"/>
      <c r="XO1028" s="55"/>
      <c r="XP1028" s="55"/>
      <c r="XQ1028" s="55"/>
      <c r="XR1028" s="55"/>
      <c r="XS1028" s="55"/>
      <c r="XT1028" s="55"/>
      <c r="XU1028" s="55"/>
      <c r="XV1028" s="55"/>
      <c r="XW1028" s="55"/>
      <c r="XX1028" s="55"/>
      <c r="XY1028" s="55"/>
      <c r="XZ1028" s="55"/>
      <c r="YA1028" s="55"/>
      <c r="YB1028" s="55"/>
      <c r="YC1028" s="55"/>
      <c r="YD1028" s="55"/>
      <c r="YE1028" s="55"/>
      <c r="YF1028" s="55"/>
      <c r="YG1028" s="55"/>
      <c r="YH1028" s="55"/>
      <c r="YI1028" s="55"/>
      <c r="YJ1028" s="55"/>
      <c r="YK1028" s="55"/>
      <c r="YL1028" s="55"/>
      <c r="YM1028" s="55"/>
      <c r="YN1028" s="55"/>
      <c r="YO1028" s="55"/>
      <c r="YP1028" s="55"/>
      <c r="YQ1028" s="55"/>
      <c r="YR1028" s="55"/>
      <c r="YS1028" s="55"/>
      <c r="YT1028" s="55"/>
      <c r="YU1028" s="55"/>
      <c r="YV1028" s="55"/>
      <c r="YW1028" s="55"/>
      <c r="YX1028" s="55"/>
      <c r="YY1028" s="55"/>
      <c r="YZ1028" s="55"/>
      <c r="ZA1028" s="55"/>
      <c r="ZB1028" s="55"/>
      <c r="ZC1028" s="55"/>
      <c r="ZD1028" s="55"/>
      <c r="ZE1028" s="55"/>
      <c r="ZF1028" s="55"/>
      <c r="ZG1028" s="55"/>
      <c r="ZH1028" s="55"/>
      <c r="ZI1028" s="55"/>
      <c r="ZJ1028" s="55"/>
      <c r="ZK1028" s="55"/>
      <c r="ZL1028" s="55"/>
      <c r="ZM1028" s="55"/>
      <c r="ZN1028" s="55"/>
      <c r="ZO1028" s="55"/>
      <c r="ZP1028" s="55"/>
      <c r="ZQ1028" s="55"/>
      <c r="ZR1028" s="55"/>
      <c r="ZS1028" s="55"/>
      <c r="ZT1028" s="55"/>
      <c r="ZU1028" s="55"/>
      <c r="ZV1028" s="55"/>
      <c r="ZW1028" s="55"/>
      <c r="ZX1028" s="55"/>
      <c r="ZY1028" s="55"/>
      <c r="ZZ1028" s="55"/>
    </row>
    <row r="1029" spans="1:702" s="55" customFormat="1" hidden="1" outlineLevel="1" x14ac:dyDescent="0.2">
      <c r="A1029" s="49"/>
      <c r="B1029" s="50"/>
      <c r="C1029" s="49" t="s">
        <v>124</v>
      </c>
      <c r="D1029" s="51"/>
      <c r="E1029" s="170"/>
      <c r="F1029" s="53"/>
      <c r="G1029" s="170"/>
      <c r="H1029" s="43"/>
      <c r="I1029" s="132"/>
      <c r="J1029" s="170"/>
      <c r="K1029" s="190"/>
      <c r="L1029" s="178"/>
    </row>
    <row r="1030" spans="1:702" s="55" customFormat="1" hidden="1" outlineLevel="1" x14ac:dyDescent="0.2">
      <c r="A1030" s="49"/>
      <c r="B1030" s="50"/>
      <c r="C1030" s="49" t="s">
        <v>137</v>
      </c>
      <c r="D1030" s="51"/>
      <c r="E1030" s="171"/>
      <c r="F1030" s="53"/>
      <c r="G1030" s="171"/>
      <c r="H1030" s="43"/>
      <c r="I1030" s="132"/>
      <c r="J1030" s="171"/>
      <c r="K1030" s="191"/>
      <c r="L1030" s="179"/>
    </row>
    <row r="1031" spans="1:702" s="55" customFormat="1" hidden="1" outlineLevel="1" x14ac:dyDescent="0.2">
      <c r="A1031" s="49"/>
      <c r="B1031" s="50"/>
      <c r="C1031" s="49" t="s">
        <v>138</v>
      </c>
      <c r="D1031" s="51"/>
      <c r="E1031" s="172"/>
      <c r="F1031" s="53"/>
      <c r="G1031" s="172"/>
      <c r="H1031" s="43"/>
      <c r="I1031" s="132"/>
      <c r="J1031" s="172"/>
      <c r="K1031" s="192"/>
      <c r="L1031" s="180"/>
    </row>
    <row r="1032" spans="1:702" s="63" customFormat="1" collapsed="1" x14ac:dyDescent="0.2">
      <c r="A1032" s="41"/>
      <c r="B1032" s="60">
        <v>773</v>
      </c>
      <c r="C1032" s="79" t="s">
        <v>297</v>
      </c>
      <c r="D1032" s="61"/>
      <c r="E1032" s="58"/>
      <c r="F1032" s="58">
        <f>SUM(F1033:F1035)</f>
        <v>0</v>
      </c>
      <c r="G1032" s="129">
        <f>F1032-E1032</f>
        <v>0</v>
      </c>
      <c r="H1032" s="58">
        <f t="shared" ref="H1032" si="248">SUM(H1033:H1035)</f>
        <v>0</v>
      </c>
      <c r="I1032" s="130" t="str">
        <f>IF((OR(I1033="SZ",I1034="SZ",I1035="SZ")),"SZ","AZ")</f>
        <v>AZ</v>
      </c>
      <c r="J1032" s="129">
        <f>H1032-E1032</f>
        <v>0</v>
      </c>
      <c r="K1032" s="135">
        <f>IF(F1032="",E1032,IF(I1032="SZ",H1032,F1032))</f>
        <v>0</v>
      </c>
      <c r="L1032" s="129">
        <f>K1032-E1032</f>
        <v>0</v>
      </c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5"/>
      <c r="BQ1032" s="55"/>
      <c r="BR1032" s="55"/>
      <c r="BS1032" s="55"/>
      <c r="BT1032" s="55"/>
      <c r="BU1032" s="55"/>
      <c r="BV1032" s="55"/>
      <c r="BW1032" s="55"/>
      <c r="BX1032" s="55"/>
      <c r="BY1032" s="55"/>
      <c r="BZ1032" s="55"/>
      <c r="CA1032" s="55"/>
      <c r="CB1032" s="55"/>
      <c r="CC1032" s="55"/>
      <c r="CD1032" s="55"/>
      <c r="CE1032" s="55"/>
      <c r="CF1032" s="55"/>
      <c r="CG1032" s="55"/>
      <c r="CH1032" s="55"/>
      <c r="CI1032" s="55"/>
      <c r="CJ1032" s="55"/>
      <c r="CK1032" s="55"/>
      <c r="CL1032" s="55"/>
      <c r="CM1032" s="55"/>
      <c r="CN1032" s="55"/>
      <c r="CO1032" s="55"/>
      <c r="CP1032" s="55"/>
      <c r="CQ1032" s="55"/>
      <c r="CR1032" s="55"/>
      <c r="CS1032" s="55"/>
      <c r="CT1032" s="55"/>
      <c r="CU1032" s="55"/>
      <c r="CV1032" s="55"/>
      <c r="CW1032" s="55"/>
      <c r="CX1032" s="55"/>
      <c r="CY1032" s="55"/>
      <c r="CZ1032" s="55"/>
      <c r="DA1032" s="55"/>
      <c r="DB1032" s="55"/>
      <c r="DC1032" s="55"/>
      <c r="DD1032" s="55"/>
      <c r="DE1032" s="55"/>
      <c r="DF1032" s="55"/>
      <c r="DG1032" s="55"/>
      <c r="DH1032" s="55"/>
      <c r="DI1032" s="55"/>
      <c r="DJ1032" s="55"/>
      <c r="DK1032" s="55"/>
      <c r="DL1032" s="55"/>
      <c r="DM1032" s="55"/>
      <c r="DN1032" s="55"/>
      <c r="DO1032" s="55"/>
      <c r="DP1032" s="55"/>
      <c r="DQ1032" s="55"/>
      <c r="DR1032" s="55"/>
      <c r="DS1032" s="55"/>
      <c r="DT1032" s="55"/>
      <c r="DU1032" s="55"/>
      <c r="DV1032" s="55"/>
      <c r="DW1032" s="55"/>
      <c r="DX1032" s="55"/>
      <c r="DY1032" s="55"/>
      <c r="DZ1032" s="55"/>
      <c r="EA1032" s="55"/>
      <c r="EB1032" s="55"/>
      <c r="EC1032" s="55"/>
      <c r="ED1032" s="55"/>
      <c r="EE1032" s="55"/>
      <c r="EF1032" s="55"/>
      <c r="EG1032" s="55"/>
      <c r="EH1032" s="55"/>
      <c r="EI1032" s="55"/>
      <c r="EJ1032" s="55"/>
      <c r="EK1032" s="55"/>
      <c r="EL1032" s="55"/>
      <c r="EM1032" s="55"/>
      <c r="EN1032" s="55"/>
      <c r="EO1032" s="55"/>
      <c r="EP1032" s="55"/>
      <c r="EQ1032" s="55"/>
      <c r="ER1032" s="55"/>
      <c r="ES1032" s="55"/>
      <c r="ET1032" s="55"/>
      <c r="EU1032" s="55"/>
      <c r="EV1032" s="55"/>
      <c r="EW1032" s="55"/>
      <c r="EX1032" s="55"/>
      <c r="EY1032" s="55"/>
      <c r="EZ1032" s="55"/>
      <c r="FA1032" s="55"/>
      <c r="FB1032" s="55"/>
      <c r="FC1032" s="55"/>
      <c r="FD1032" s="55"/>
      <c r="FE1032" s="55"/>
      <c r="FF1032" s="55"/>
      <c r="FG1032" s="55"/>
      <c r="FH1032" s="55"/>
      <c r="FI1032" s="55"/>
      <c r="FJ1032" s="55"/>
      <c r="FK1032" s="55"/>
      <c r="FL1032" s="55"/>
      <c r="FM1032" s="55"/>
      <c r="FN1032" s="55"/>
      <c r="FO1032" s="55"/>
      <c r="FP1032" s="55"/>
      <c r="FQ1032" s="55"/>
      <c r="FR1032" s="55"/>
      <c r="FS1032" s="55"/>
      <c r="FT1032" s="55"/>
      <c r="FU1032" s="55"/>
      <c r="FV1032" s="55"/>
      <c r="FW1032" s="55"/>
      <c r="FX1032" s="55"/>
      <c r="FY1032" s="55"/>
      <c r="FZ1032" s="55"/>
      <c r="GA1032" s="55"/>
      <c r="GB1032" s="55"/>
      <c r="GC1032" s="55"/>
      <c r="GD1032" s="55"/>
      <c r="GE1032" s="55"/>
      <c r="GF1032" s="55"/>
      <c r="GG1032" s="55"/>
      <c r="GH1032" s="55"/>
      <c r="GI1032" s="55"/>
      <c r="GJ1032" s="55"/>
      <c r="GK1032" s="55"/>
      <c r="GL1032" s="55"/>
      <c r="GM1032" s="55"/>
      <c r="GN1032" s="55"/>
      <c r="GO1032" s="55"/>
      <c r="GP1032" s="55"/>
      <c r="GQ1032" s="55"/>
      <c r="GR1032" s="55"/>
      <c r="GS1032" s="55"/>
      <c r="GT1032" s="55"/>
      <c r="GU1032" s="55"/>
      <c r="GV1032" s="55"/>
      <c r="GW1032" s="55"/>
      <c r="GX1032" s="55"/>
      <c r="GY1032" s="55"/>
      <c r="GZ1032" s="55"/>
      <c r="HA1032" s="55"/>
      <c r="HB1032" s="55"/>
      <c r="HC1032" s="55"/>
      <c r="HD1032" s="55"/>
      <c r="HE1032" s="55"/>
      <c r="HF1032" s="55"/>
      <c r="HG1032" s="55"/>
      <c r="HH1032" s="55"/>
      <c r="HI1032" s="55"/>
      <c r="HJ1032" s="55"/>
      <c r="HK1032" s="55"/>
      <c r="HL1032" s="55"/>
      <c r="HM1032" s="55"/>
      <c r="HN1032" s="55"/>
      <c r="HO1032" s="55"/>
      <c r="HP1032" s="55"/>
      <c r="HQ1032" s="55"/>
      <c r="HR1032" s="55"/>
      <c r="HS1032" s="55"/>
      <c r="HT1032" s="55"/>
      <c r="HU1032" s="55"/>
      <c r="HV1032" s="55"/>
      <c r="HW1032" s="55"/>
      <c r="HX1032" s="55"/>
      <c r="HY1032" s="55"/>
      <c r="HZ1032" s="55"/>
      <c r="IA1032" s="55"/>
      <c r="IB1032" s="55"/>
      <c r="IC1032" s="55"/>
      <c r="ID1032" s="55"/>
      <c r="IE1032" s="55"/>
      <c r="IF1032" s="55"/>
      <c r="IG1032" s="55"/>
      <c r="IH1032" s="55"/>
      <c r="II1032" s="55"/>
      <c r="IJ1032" s="55"/>
      <c r="IK1032" s="55"/>
      <c r="IL1032" s="55"/>
      <c r="IM1032" s="55"/>
      <c r="IN1032" s="55"/>
      <c r="IO1032" s="55"/>
      <c r="IP1032" s="55"/>
      <c r="IQ1032" s="55"/>
      <c r="IR1032" s="55"/>
      <c r="IS1032" s="55"/>
      <c r="IT1032" s="55"/>
      <c r="IU1032" s="55"/>
      <c r="IV1032" s="55"/>
      <c r="IW1032" s="55"/>
      <c r="IX1032" s="55"/>
      <c r="IY1032" s="55"/>
      <c r="IZ1032" s="55"/>
      <c r="JA1032" s="55"/>
      <c r="JB1032" s="55"/>
      <c r="JC1032" s="55"/>
      <c r="JD1032" s="55"/>
      <c r="JE1032" s="55"/>
      <c r="JF1032" s="55"/>
      <c r="JG1032" s="55"/>
      <c r="JH1032" s="55"/>
      <c r="JI1032" s="55"/>
      <c r="JJ1032" s="55"/>
      <c r="JK1032" s="55"/>
      <c r="JL1032" s="55"/>
      <c r="JM1032" s="55"/>
      <c r="JN1032" s="55"/>
      <c r="JO1032" s="55"/>
      <c r="JP1032" s="55"/>
      <c r="JQ1032" s="55"/>
      <c r="JR1032" s="55"/>
      <c r="JS1032" s="55"/>
      <c r="JT1032" s="55"/>
      <c r="JU1032" s="55"/>
      <c r="JV1032" s="55"/>
      <c r="JW1032" s="55"/>
      <c r="JX1032" s="55"/>
      <c r="JY1032" s="55"/>
      <c r="JZ1032" s="55"/>
      <c r="KA1032" s="55"/>
      <c r="KB1032" s="55"/>
      <c r="KC1032" s="55"/>
      <c r="KD1032" s="55"/>
      <c r="KE1032" s="55"/>
      <c r="KF1032" s="55"/>
      <c r="KG1032" s="55"/>
      <c r="KH1032" s="55"/>
      <c r="KI1032" s="55"/>
      <c r="KJ1032" s="55"/>
      <c r="KK1032" s="55"/>
      <c r="KL1032" s="55"/>
      <c r="KM1032" s="55"/>
      <c r="KN1032" s="55"/>
      <c r="KO1032" s="55"/>
      <c r="KP1032" s="55"/>
      <c r="KQ1032" s="55"/>
      <c r="KR1032" s="55"/>
      <c r="KS1032" s="55"/>
      <c r="KT1032" s="55"/>
      <c r="KU1032" s="55"/>
      <c r="KV1032" s="55"/>
      <c r="KW1032" s="55"/>
      <c r="KX1032" s="55"/>
      <c r="KY1032" s="55"/>
      <c r="KZ1032" s="55"/>
      <c r="LA1032" s="55"/>
      <c r="LB1032" s="55"/>
      <c r="LC1032" s="55"/>
      <c r="LD1032" s="55"/>
      <c r="LE1032" s="55"/>
      <c r="LF1032" s="55"/>
      <c r="LG1032" s="55"/>
      <c r="LH1032" s="55"/>
      <c r="LI1032" s="55"/>
      <c r="LJ1032" s="55"/>
      <c r="LK1032" s="55"/>
      <c r="LL1032" s="55"/>
      <c r="LM1032" s="55"/>
      <c r="LN1032" s="55"/>
      <c r="LO1032" s="55"/>
      <c r="LP1032" s="55"/>
      <c r="LQ1032" s="55"/>
      <c r="LR1032" s="55"/>
      <c r="LS1032" s="55"/>
      <c r="LT1032" s="55"/>
      <c r="LU1032" s="55"/>
      <c r="LV1032" s="55"/>
      <c r="LW1032" s="55"/>
      <c r="LX1032" s="55"/>
      <c r="LY1032" s="55"/>
      <c r="LZ1032" s="55"/>
      <c r="MA1032" s="55"/>
      <c r="MB1032" s="55"/>
      <c r="MC1032" s="55"/>
      <c r="MD1032" s="55"/>
      <c r="ME1032" s="55"/>
      <c r="MF1032" s="55"/>
      <c r="MG1032" s="55"/>
      <c r="MH1032" s="55"/>
      <c r="MI1032" s="55"/>
      <c r="MJ1032" s="55"/>
      <c r="MK1032" s="55"/>
      <c r="ML1032" s="55"/>
      <c r="MM1032" s="55"/>
      <c r="MN1032" s="55"/>
      <c r="MO1032" s="55"/>
      <c r="MP1032" s="55"/>
      <c r="MQ1032" s="55"/>
      <c r="MR1032" s="55"/>
      <c r="MS1032" s="55"/>
      <c r="MT1032" s="55"/>
      <c r="MU1032" s="55"/>
      <c r="MV1032" s="55"/>
      <c r="MW1032" s="55"/>
      <c r="MX1032" s="55"/>
      <c r="MY1032" s="55"/>
      <c r="MZ1032" s="55"/>
      <c r="NA1032" s="55"/>
      <c r="NB1032" s="55"/>
      <c r="NC1032" s="55"/>
      <c r="ND1032" s="55"/>
      <c r="NE1032" s="55"/>
      <c r="NF1032" s="55"/>
      <c r="NG1032" s="55"/>
      <c r="NH1032" s="55"/>
      <c r="NI1032" s="55"/>
      <c r="NJ1032" s="55"/>
      <c r="NK1032" s="55"/>
      <c r="NL1032" s="55"/>
      <c r="NM1032" s="55"/>
      <c r="NN1032" s="55"/>
      <c r="NO1032" s="55"/>
      <c r="NP1032" s="55"/>
      <c r="NQ1032" s="55"/>
      <c r="NR1032" s="55"/>
      <c r="NS1032" s="55"/>
      <c r="NT1032" s="55"/>
      <c r="NU1032" s="55"/>
      <c r="NV1032" s="55"/>
      <c r="NW1032" s="55"/>
      <c r="NX1032" s="55"/>
      <c r="NY1032" s="55"/>
      <c r="NZ1032" s="55"/>
      <c r="OA1032" s="55"/>
      <c r="OB1032" s="55"/>
      <c r="OC1032" s="55"/>
      <c r="OD1032" s="55"/>
      <c r="OE1032" s="55"/>
      <c r="OF1032" s="55"/>
      <c r="OG1032" s="55"/>
      <c r="OH1032" s="55"/>
      <c r="OI1032" s="55"/>
      <c r="OJ1032" s="55"/>
      <c r="OK1032" s="55"/>
      <c r="OL1032" s="55"/>
      <c r="OM1032" s="55"/>
      <c r="ON1032" s="55"/>
      <c r="OO1032" s="55"/>
      <c r="OP1032" s="55"/>
      <c r="OQ1032" s="55"/>
      <c r="OR1032" s="55"/>
      <c r="OS1032" s="55"/>
      <c r="OT1032" s="55"/>
      <c r="OU1032" s="55"/>
      <c r="OV1032" s="55"/>
      <c r="OW1032" s="55"/>
      <c r="OX1032" s="55"/>
      <c r="OY1032" s="55"/>
      <c r="OZ1032" s="55"/>
      <c r="PA1032" s="55"/>
      <c r="PB1032" s="55"/>
      <c r="PC1032" s="55"/>
      <c r="PD1032" s="55"/>
      <c r="PE1032" s="55"/>
      <c r="PF1032" s="55"/>
      <c r="PG1032" s="55"/>
      <c r="PH1032" s="55"/>
      <c r="PI1032" s="55"/>
      <c r="PJ1032" s="55"/>
      <c r="PK1032" s="55"/>
      <c r="PL1032" s="55"/>
      <c r="PM1032" s="55"/>
      <c r="PN1032" s="55"/>
      <c r="PO1032" s="55"/>
      <c r="PP1032" s="55"/>
      <c r="PQ1032" s="55"/>
      <c r="PR1032" s="55"/>
      <c r="PS1032" s="55"/>
      <c r="PT1032" s="55"/>
      <c r="PU1032" s="55"/>
      <c r="PV1032" s="55"/>
      <c r="PW1032" s="55"/>
      <c r="PX1032" s="55"/>
      <c r="PY1032" s="55"/>
      <c r="PZ1032" s="55"/>
      <c r="QA1032" s="55"/>
      <c r="QB1032" s="55"/>
      <c r="QC1032" s="55"/>
      <c r="QD1032" s="55"/>
      <c r="QE1032" s="55"/>
      <c r="QF1032" s="55"/>
      <c r="QG1032" s="55"/>
      <c r="QH1032" s="55"/>
      <c r="QI1032" s="55"/>
      <c r="QJ1032" s="55"/>
      <c r="QK1032" s="55"/>
      <c r="QL1032" s="55"/>
      <c r="QM1032" s="55"/>
      <c r="QN1032" s="55"/>
      <c r="QO1032" s="55"/>
      <c r="QP1032" s="55"/>
      <c r="QQ1032" s="55"/>
      <c r="QR1032" s="55"/>
      <c r="QS1032" s="55"/>
      <c r="QT1032" s="55"/>
      <c r="QU1032" s="55"/>
      <c r="QV1032" s="55"/>
      <c r="QW1032" s="55"/>
      <c r="QX1032" s="55"/>
      <c r="QY1032" s="55"/>
      <c r="QZ1032" s="55"/>
      <c r="RA1032" s="55"/>
      <c r="RB1032" s="55"/>
      <c r="RC1032" s="55"/>
      <c r="RD1032" s="55"/>
      <c r="RE1032" s="55"/>
      <c r="RF1032" s="55"/>
      <c r="RG1032" s="55"/>
      <c r="RH1032" s="55"/>
      <c r="RI1032" s="55"/>
      <c r="RJ1032" s="55"/>
      <c r="RK1032" s="55"/>
      <c r="RL1032" s="55"/>
      <c r="RM1032" s="55"/>
      <c r="RN1032" s="55"/>
      <c r="RO1032" s="55"/>
      <c r="RP1032" s="55"/>
      <c r="RQ1032" s="55"/>
      <c r="RR1032" s="55"/>
      <c r="RS1032" s="55"/>
      <c r="RT1032" s="55"/>
      <c r="RU1032" s="55"/>
      <c r="RV1032" s="55"/>
      <c r="RW1032" s="55"/>
      <c r="RX1032" s="55"/>
      <c r="RY1032" s="55"/>
      <c r="RZ1032" s="55"/>
      <c r="SA1032" s="55"/>
      <c r="SB1032" s="55"/>
      <c r="SC1032" s="55"/>
      <c r="SD1032" s="55"/>
      <c r="SE1032" s="55"/>
      <c r="SF1032" s="55"/>
      <c r="SG1032" s="55"/>
      <c r="SH1032" s="55"/>
      <c r="SI1032" s="55"/>
      <c r="SJ1032" s="55"/>
      <c r="SK1032" s="55"/>
      <c r="SL1032" s="55"/>
      <c r="SM1032" s="55"/>
      <c r="SN1032" s="55"/>
      <c r="SO1032" s="55"/>
      <c r="SP1032" s="55"/>
      <c r="SQ1032" s="55"/>
      <c r="SR1032" s="55"/>
      <c r="SS1032" s="55"/>
      <c r="ST1032" s="55"/>
      <c r="SU1032" s="55"/>
      <c r="SV1032" s="55"/>
      <c r="SW1032" s="55"/>
      <c r="SX1032" s="55"/>
      <c r="SY1032" s="55"/>
      <c r="SZ1032" s="55"/>
      <c r="TA1032" s="55"/>
      <c r="TB1032" s="55"/>
      <c r="TC1032" s="55"/>
      <c r="TD1032" s="55"/>
      <c r="TE1032" s="55"/>
      <c r="TF1032" s="55"/>
      <c r="TG1032" s="55"/>
      <c r="TH1032" s="55"/>
      <c r="TI1032" s="55"/>
      <c r="TJ1032" s="55"/>
      <c r="TK1032" s="55"/>
      <c r="TL1032" s="55"/>
      <c r="TM1032" s="55"/>
      <c r="TN1032" s="55"/>
      <c r="TO1032" s="55"/>
      <c r="TP1032" s="55"/>
      <c r="TQ1032" s="55"/>
      <c r="TR1032" s="55"/>
      <c r="TS1032" s="55"/>
      <c r="TT1032" s="55"/>
      <c r="TU1032" s="55"/>
      <c r="TV1032" s="55"/>
      <c r="TW1032" s="55"/>
      <c r="TX1032" s="55"/>
      <c r="TY1032" s="55"/>
      <c r="TZ1032" s="55"/>
      <c r="UA1032" s="55"/>
      <c r="UB1032" s="55"/>
      <c r="UC1032" s="55"/>
      <c r="UD1032" s="55"/>
      <c r="UE1032" s="55"/>
      <c r="UF1032" s="55"/>
      <c r="UG1032" s="55"/>
      <c r="UH1032" s="55"/>
      <c r="UI1032" s="55"/>
      <c r="UJ1032" s="55"/>
      <c r="UK1032" s="55"/>
      <c r="UL1032" s="55"/>
      <c r="UM1032" s="55"/>
      <c r="UN1032" s="55"/>
      <c r="UO1032" s="55"/>
      <c r="UP1032" s="55"/>
      <c r="UQ1032" s="55"/>
      <c r="UR1032" s="55"/>
      <c r="US1032" s="55"/>
      <c r="UT1032" s="55"/>
      <c r="UU1032" s="55"/>
      <c r="UV1032" s="55"/>
      <c r="UW1032" s="55"/>
      <c r="UX1032" s="55"/>
      <c r="UY1032" s="55"/>
      <c r="UZ1032" s="55"/>
      <c r="VA1032" s="55"/>
      <c r="VB1032" s="55"/>
      <c r="VC1032" s="55"/>
      <c r="VD1032" s="55"/>
      <c r="VE1032" s="55"/>
      <c r="VF1032" s="55"/>
      <c r="VG1032" s="55"/>
      <c r="VH1032" s="55"/>
      <c r="VI1032" s="55"/>
      <c r="VJ1032" s="55"/>
      <c r="VK1032" s="55"/>
      <c r="VL1032" s="55"/>
      <c r="VM1032" s="55"/>
      <c r="VN1032" s="55"/>
      <c r="VO1032" s="55"/>
      <c r="VP1032" s="55"/>
      <c r="VQ1032" s="55"/>
      <c r="VR1032" s="55"/>
      <c r="VS1032" s="55"/>
      <c r="VT1032" s="55"/>
      <c r="VU1032" s="55"/>
      <c r="VV1032" s="55"/>
      <c r="VW1032" s="55"/>
      <c r="VX1032" s="55"/>
      <c r="VY1032" s="55"/>
      <c r="VZ1032" s="55"/>
      <c r="WA1032" s="55"/>
      <c r="WB1032" s="55"/>
      <c r="WC1032" s="55"/>
      <c r="WD1032" s="55"/>
      <c r="WE1032" s="55"/>
      <c r="WF1032" s="55"/>
      <c r="WG1032" s="55"/>
      <c r="WH1032" s="55"/>
      <c r="WI1032" s="55"/>
      <c r="WJ1032" s="55"/>
      <c r="WK1032" s="55"/>
      <c r="WL1032" s="55"/>
      <c r="WM1032" s="55"/>
      <c r="WN1032" s="55"/>
      <c r="WO1032" s="55"/>
      <c r="WP1032" s="55"/>
      <c r="WQ1032" s="55"/>
      <c r="WR1032" s="55"/>
      <c r="WS1032" s="55"/>
      <c r="WT1032" s="55"/>
      <c r="WU1032" s="55"/>
      <c r="WV1032" s="55"/>
      <c r="WW1032" s="55"/>
      <c r="WX1032" s="55"/>
      <c r="WY1032" s="55"/>
      <c r="WZ1032" s="55"/>
      <c r="XA1032" s="55"/>
      <c r="XB1032" s="55"/>
      <c r="XC1032" s="55"/>
      <c r="XD1032" s="55"/>
      <c r="XE1032" s="55"/>
      <c r="XF1032" s="55"/>
      <c r="XG1032" s="55"/>
      <c r="XH1032" s="55"/>
      <c r="XI1032" s="55"/>
      <c r="XJ1032" s="55"/>
      <c r="XK1032" s="55"/>
      <c r="XL1032" s="55"/>
      <c r="XM1032" s="55"/>
      <c r="XN1032" s="55"/>
      <c r="XO1032" s="55"/>
      <c r="XP1032" s="55"/>
      <c r="XQ1032" s="55"/>
      <c r="XR1032" s="55"/>
      <c r="XS1032" s="55"/>
      <c r="XT1032" s="55"/>
      <c r="XU1032" s="55"/>
      <c r="XV1032" s="55"/>
      <c r="XW1032" s="55"/>
      <c r="XX1032" s="55"/>
      <c r="XY1032" s="55"/>
      <c r="XZ1032" s="55"/>
      <c r="YA1032" s="55"/>
      <c r="YB1032" s="55"/>
      <c r="YC1032" s="55"/>
      <c r="YD1032" s="55"/>
      <c r="YE1032" s="55"/>
      <c r="YF1032" s="55"/>
      <c r="YG1032" s="55"/>
      <c r="YH1032" s="55"/>
      <c r="YI1032" s="55"/>
      <c r="YJ1032" s="55"/>
      <c r="YK1032" s="55"/>
      <c r="YL1032" s="55"/>
      <c r="YM1032" s="55"/>
      <c r="YN1032" s="55"/>
      <c r="YO1032" s="55"/>
      <c r="YP1032" s="55"/>
      <c r="YQ1032" s="55"/>
      <c r="YR1032" s="55"/>
      <c r="YS1032" s="55"/>
      <c r="YT1032" s="55"/>
      <c r="YU1032" s="55"/>
      <c r="YV1032" s="55"/>
      <c r="YW1032" s="55"/>
      <c r="YX1032" s="55"/>
      <c r="YY1032" s="55"/>
      <c r="YZ1032" s="55"/>
      <c r="ZA1032" s="55"/>
      <c r="ZB1032" s="55"/>
      <c r="ZC1032" s="55"/>
      <c r="ZD1032" s="55"/>
      <c r="ZE1032" s="55"/>
      <c r="ZF1032" s="55"/>
      <c r="ZG1032" s="55"/>
      <c r="ZH1032" s="55"/>
      <c r="ZI1032" s="55"/>
      <c r="ZJ1032" s="55"/>
      <c r="ZK1032" s="55"/>
      <c r="ZL1032" s="55"/>
      <c r="ZM1032" s="55"/>
      <c r="ZN1032" s="55"/>
      <c r="ZO1032" s="55"/>
      <c r="ZP1032" s="55"/>
      <c r="ZQ1032" s="55"/>
      <c r="ZR1032" s="55"/>
      <c r="ZS1032" s="55"/>
      <c r="ZT1032" s="55"/>
      <c r="ZU1032" s="55"/>
      <c r="ZV1032" s="55"/>
      <c r="ZW1032" s="55"/>
      <c r="ZX1032" s="55"/>
      <c r="ZY1032" s="55"/>
      <c r="ZZ1032" s="55"/>
    </row>
    <row r="1033" spans="1:702" s="55" customFormat="1" hidden="1" outlineLevel="1" x14ac:dyDescent="0.2">
      <c r="A1033" s="49"/>
      <c r="B1033" s="50"/>
      <c r="C1033" s="49" t="s">
        <v>124</v>
      </c>
      <c r="D1033" s="51"/>
      <c r="E1033" s="170"/>
      <c r="F1033" s="53"/>
      <c r="G1033" s="170"/>
      <c r="H1033" s="43"/>
      <c r="I1033" s="132"/>
      <c r="J1033" s="170"/>
      <c r="K1033" s="190"/>
      <c r="L1033" s="178"/>
    </row>
    <row r="1034" spans="1:702" s="55" customFormat="1" hidden="1" outlineLevel="1" x14ac:dyDescent="0.2">
      <c r="A1034" s="49"/>
      <c r="B1034" s="50"/>
      <c r="C1034" s="49" t="s">
        <v>137</v>
      </c>
      <c r="D1034" s="51"/>
      <c r="E1034" s="171"/>
      <c r="F1034" s="53"/>
      <c r="G1034" s="171"/>
      <c r="H1034" s="43"/>
      <c r="I1034" s="132"/>
      <c r="J1034" s="171"/>
      <c r="K1034" s="191"/>
      <c r="L1034" s="179"/>
    </row>
    <row r="1035" spans="1:702" s="55" customFormat="1" hidden="1" outlineLevel="1" x14ac:dyDescent="0.2">
      <c r="A1035" s="49"/>
      <c r="B1035" s="50"/>
      <c r="C1035" s="49" t="s">
        <v>138</v>
      </c>
      <c r="D1035" s="51"/>
      <c r="E1035" s="172"/>
      <c r="F1035" s="53"/>
      <c r="G1035" s="172"/>
      <c r="H1035" s="43"/>
      <c r="I1035" s="132"/>
      <c r="J1035" s="172"/>
      <c r="K1035" s="192"/>
      <c r="L1035" s="180"/>
    </row>
    <row r="1036" spans="1:702" s="63" customFormat="1" collapsed="1" x14ac:dyDescent="0.2">
      <c r="A1036" s="41"/>
      <c r="B1036" s="60">
        <v>774</v>
      </c>
      <c r="C1036" s="79" t="s">
        <v>298</v>
      </c>
      <c r="D1036" s="61"/>
      <c r="E1036" s="58"/>
      <c r="F1036" s="58">
        <f>SUM(F1037:F1039)</f>
        <v>0</v>
      </c>
      <c r="G1036" s="129">
        <f>F1036-E1036</f>
        <v>0</v>
      </c>
      <c r="H1036" s="58">
        <f t="shared" ref="H1036" si="249">SUM(H1037:H1039)</f>
        <v>0</v>
      </c>
      <c r="I1036" s="130" t="str">
        <f>IF((OR(I1037="SZ",I1038="SZ",I1039="SZ")),"SZ","AZ")</f>
        <v>AZ</v>
      </c>
      <c r="J1036" s="129">
        <f>H1036-E1036</f>
        <v>0</v>
      </c>
      <c r="K1036" s="135">
        <f>IF(F1036="",E1036,IF(I1036="SZ",H1036,F1036))</f>
        <v>0</v>
      </c>
      <c r="L1036" s="129">
        <f>K1036-E1036</f>
        <v>0</v>
      </c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5"/>
      <c r="BQ1036" s="55"/>
      <c r="BR1036" s="55"/>
      <c r="BS1036" s="55"/>
      <c r="BT1036" s="55"/>
      <c r="BU1036" s="55"/>
      <c r="BV1036" s="55"/>
      <c r="BW1036" s="55"/>
      <c r="BX1036" s="55"/>
      <c r="BY1036" s="55"/>
      <c r="BZ1036" s="55"/>
      <c r="CA1036" s="55"/>
      <c r="CB1036" s="55"/>
      <c r="CC1036" s="55"/>
      <c r="CD1036" s="55"/>
      <c r="CE1036" s="55"/>
      <c r="CF1036" s="55"/>
      <c r="CG1036" s="55"/>
      <c r="CH1036" s="55"/>
      <c r="CI1036" s="55"/>
      <c r="CJ1036" s="55"/>
      <c r="CK1036" s="55"/>
      <c r="CL1036" s="55"/>
      <c r="CM1036" s="55"/>
      <c r="CN1036" s="55"/>
      <c r="CO1036" s="55"/>
      <c r="CP1036" s="55"/>
      <c r="CQ1036" s="55"/>
      <c r="CR1036" s="55"/>
      <c r="CS1036" s="55"/>
      <c r="CT1036" s="55"/>
      <c r="CU1036" s="55"/>
      <c r="CV1036" s="55"/>
      <c r="CW1036" s="55"/>
      <c r="CX1036" s="55"/>
      <c r="CY1036" s="55"/>
      <c r="CZ1036" s="55"/>
      <c r="DA1036" s="55"/>
      <c r="DB1036" s="55"/>
      <c r="DC1036" s="55"/>
      <c r="DD1036" s="55"/>
      <c r="DE1036" s="55"/>
      <c r="DF1036" s="55"/>
      <c r="DG1036" s="55"/>
      <c r="DH1036" s="55"/>
      <c r="DI1036" s="55"/>
      <c r="DJ1036" s="55"/>
      <c r="DK1036" s="55"/>
      <c r="DL1036" s="55"/>
      <c r="DM1036" s="55"/>
      <c r="DN1036" s="55"/>
      <c r="DO1036" s="55"/>
      <c r="DP1036" s="55"/>
      <c r="DQ1036" s="55"/>
      <c r="DR1036" s="55"/>
      <c r="DS1036" s="55"/>
      <c r="DT1036" s="55"/>
      <c r="DU1036" s="55"/>
      <c r="DV1036" s="55"/>
      <c r="DW1036" s="55"/>
      <c r="DX1036" s="55"/>
      <c r="DY1036" s="55"/>
      <c r="DZ1036" s="55"/>
      <c r="EA1036" s="55"/>
      <c r="EB1036" s="55"/>
      <c r="EC1036" s="55"/>
      <c r="ED1036" s="55"/>
      <c r="EE1036" s="55"/>
      <c r="EF1036" s="55"/>
      <c r="EG1036" s="55"/>
      <c r="EH1036" s="55"/>
      <c r="EI1036" s="55"/>
      <c r="EJ1036" s="55"/>
      <c r="EK1036" s="55"/>
      <c r="EL1036" s="55"/>
      <c r="EM1036" s="55"/>
      <c r="EN1036" s="55"/>
      <c r="EO1036" s="55"/>
      <c r="EP1036" s="55"/>
      <c r="EQ1036" s="55"/>
      <c r="ER1036" s="55"/>
      <c r="ES1036" s="55"/>
      <c r="ET1036" s="55"/>
      <c r="EU1036" s="55"/>
      <c r="EV1036" s="55"/>
      <c r="EW1036" s="55"/>
      <c r="EX1036" s="55"/>
      <c r="EY1036" s="55"/>
      <c r="EZ1036" s="55"/>
      <c r="FA1036" s="55"/>
      <c r="FB1036" s="55"/>
      <c r="FC1036" s="55"/>
      <c r="FD1036" s="55"/>
      <c r="FE1036" s="55"/>
      <c r="FF1036" s="55"/>
      <c r="FG1036" s="55"/>
      <c r="FH1036" s="55"/>
      <c r="FI1036" s="55"/>
      <c r="FJ1036" s="55"/>
      <c r="FK1036" s="55"/>
      <c r="FL1036" s="55"/>
      <c r="FM1036" s="55"/>
      <c r="FN1036" s="55"/>
      <c r="FO1036" s="55"/>
      <c r="FP1036" s="55"/>
      <c r="FQ1036" s="55"/>
      <c r="FR1036" s="55"/>
      <c r="FS1036" s="55"/>
      <c r="FT1036" s="55"/>
      <c r="FU1036" s="55"/>
      <c r="FV1036" s="55"/>
      <c r="FW1036" s="55"/>
      <c r="FX1036" s="55"/>
      <c r="FY1036" s="55"/>
      <c r="FZ1036" s="55"/>
      <c r="GA1036" s="55"/>
      <c r="GB1036" s="55"/>
      <c r="GC1036" s="55"/>
      <c r="GD1036" s="55"/>
      <c r="GE1036" s="55"/>
      <c r="GF1036" s="55"/>
      <c r="GG1036" s="55"/>
      <c r="GH1036" s="55"/>
      <c r="GI1036" s="55"/>
      <c r="GJ1036" s="55"/>
      <c r="GK1036" s="55"/>
      <c r="GL1036" s="55"/>
      <c r="GM1036" s="55"/>
      <c r="GN1036" s="55"/>
      <c r="GO1036" s="55"/>
      <c r="GP1036" s="55"/>
      <c r="GQ1036" s="55"/>
      <c r="GR1036" s="55"/>
      <c r="GS1036" s="55"/>
      <c r="GT1036" s="55"/>
      <c r="GU1036" s="55"/>
      <c r="GV1036" s="55"/>
      <c r="GW1036" s="55"/>
      <c r="GX1036" s="55"/>
      <c r="GY1036" s="55"/>
      <c r="GZ1036" s="55"/>
      <c r="HA1036" s="55"/>
      <c r="HB1036" s="55"/>
      <c r="HC1036" s="55"/>
      <c r="HD1036" s="55"/>
      <c r="HE1036" s="55"/>
      <c r="HF1036" s="55"/>
      <c r="HG1036" s="55"/>
      <c r="HH1036" s="55"/>
      <c r="HI1036" s="55"/>
      <c r="HJ1036" s="55"/>
      <c r="HK1036" s="55"/>
      <c r="HL1036" s="55"/>
      <c r="HM1036" s="55"/>
      <c r="HN1036" s="55"/>
      <c r="HO1036" s="55"/>
      <c r="HP1036" s="55"/>
      <c r="HQ1036" s="55"/>
      <c r="HR1036" s="55"/>
      <c r="HS1036" s="55"/>
      <c r="HT1036" s="55"/>
      <c r="HU1036" s="55"/>
      <c r="HV1036" s="55"/>
      <c r="HW1036" s="55"/>
      <c r="HX1036" s="55"/>
      <c r="HY1036" s="55"/>
      <c r="HZ1036" s="55"/>
      <c r="IA1036" s="55"/>
      <c r="IB1036" s="55"/>
      <c r="IC1036" s="55"/>
      <c r="ID1036" s="55"/>
      <c r="IE1036" s="55"/>
      <c r="IF1036" s="55"/>
      <c r="IG1036" s="55"/>
      <c r="IH1036" s="55"/>
      <c r="II1036" s="55"/>
      <c r="IJ1036" s="55"/>
      <c r="IK1036" s="55"/>
      <c r="IL1036" s="55"/>
      <c r="IM1036" s="55"/>
      <c r="IN1036" s="55"/>
      <c r="IO1036" s="55"/>
      <c r="IP1036" s="55"/>
      <c r="IQ1036" s="55"/>
      <c r="IR1036" s="55"/>
      <c r="IS1036" s="55"/>
      <c r="IT1036" s="55"/>
      <c r="IU1036" s="55"/>
      <c r="IV1036" s="55"/>
      <c r="IW1036" s="55"/>
      <c r="IX1036" s="55"/>
      <c r="IY1036" s="55"/>
      <c r="IZ1036" s="55"/>
      <c r="JA1036" s="55"/>
      <c r="JB1036" s="55"/>
      <c r="JC1036" s="55"/>
      <c r="JD1036" s="55"/>
      <c r="JE1036" s="55"/>
      <c r="JF1036" s="55"/>
      <c r="JG1036" s="55"/>
      <c r="JH1036" s="55"/>
      <c r="JI1036" s="55"/>
      <c r="JJ1036" s="55"/>
      <c r="JK1036" s="55"/>
      <c r="JL1036" s="55"/>
      <c r="JM1036" s="55"/>
      <c r="JN1036" s="55"/>
      <c r="JO1036" s="55"/>
      <c r="JP1036" s="55"/>
      <c r="JQ1036" s="55"/>
      <c r="JR1036" s="55"/>
      <c r="JS1036" s="55"/>
      <c r="JT1036" s="55"/>
      <c r="JU1036" s="55"/>
      <c r="JV1036" s="55"/>
      <c r="JW1036" s="55"/>
      <c r="JX1036" s="55"/>
      <c r="JY1036" s="55"/>
      <c r="JZ1036" s="55"/>
      <c r="KA1036" s="55"/>
      <c r="KB1036" s="55"/>
      <c r="KC1036" s="55"/>
      <c r="KD1036" s="55"/>
      <c r="KE1036" s="55"/>
      <c r="KF1036" s="55"/>
      <c r="KG1036" s="55"/>
      <c r="KH1036" s="55"/>
      <c r="KI1036" s="55"/>
      <c r="KJ1036" s="55"/>
      <c r="KK1036" s="55"/>
      <c r="KL1036" s="55"/>
      <c r="KM1036" s="55"/>
      <c r="KN1036" s="55"/>
      <c r="KO1036" s="55"/>
      <c r="KP1036" s="55"/>
      <c r="KQ1036" s="55"/>
      <c r="KR1036" s="55"/>
      <c r="KS1036" s="55"/>
      <c r="KT1036" s="55"/>
      <c r="KU1036" s="55"/>
      <c r="KV1036" s="55"/>
      <c r="KW1036" s="55"/>
      <c r="KX1036" s="55"/>
      <c r="KY1036" s="55"/>
      <c r="KZ1036" s="55"/>
      <c r="LA1036" s="55"/>
      <c r="LB1036" s="55"/>
      <c r="LC1036" s="55"/>
      <c r="LD1036" s="55"/>
      <c r="LE1036" s="55"/>
      <c r="LF1036" s="55"/>
      <c r="LG1036" s="55"/>
      <c r="LH1036" s="55"/>
      <c r="LI1036" s="55"/>
      <c r="LJ1036" s="55"/>
      <c r="LK1036" s="55"/>
      <c r="LL1036" s="55"/>
      <c r="LM1036" s="55"/>
      <c r="LN1036" s="55"/>
      <c r="LO1036" s="55"/>
      <c r="LP1036" s="55"/>
      <c r="LQ1036" s="55"/>
      <c r="LR1036" s="55"/>
      <c r="LS1036" s="55"/>
      <c r="LT1036" s="55"/>
      <c r="LU1036" s="55"/>
      <c r="LV1036" s="55"/>
      <c r="LW1036" s="55"/>
      <c r="LX1036" s="55"/>
      <c r="LY1036" s="55"/>
      <c r="LZ1036" s="55"/>
      <c r="MA1036" s="55"/>
      <c r="MB1036" s="55"/>
      <c r="MC1036" s="55"/>
      <c r="MD1036" s="55"/>
      <c r="ME1036" s="55"/>
      <c r="MF1036" s="55"/>
      <c r="MG1036" s="55"/>
      <c r="MH1036" s="55"/>
      <c r="MI1036" s="55"/>
      <c r="MJ1036" s="55"/>
      <c r="MK1036" s="55"/>
      <c r="ML1036" s="55"/>
      <c r="MM1036" s="55"/>
      <c r="MN1036" s="55"/>
      <c r="MO1036" s="55"/>
      <c r="MP1036" s="55"/>
      <c r="MQ1036" s="55"/>
      <c r="MR1036" s="55"/>
      <c r="MS1036" s="55"/>
      <c r="MT1036" s="55"/>
      <c r="MU1036" s="55"/>
      <c r="MV1036" s="55"/>
      <c r="MW1036" s="55"/>
      <c r="MX1036" s="55"/>
      <c r="MY1036" s="55"/>
      <c r="MZ1036" s="55"/>
      <c r="NA1036" s="55"/>
      <c r="NB1036" s="55"/>
      <c r="NC1036" s="55"/>
      <c r="ND1036" s="55"/>
      <c r="NE1036" s="55"/>
      <c r="NF1036" s="55"/>
      <c r="NG1036" s="55"/>
      <c r="NH1036" s="55"/>
      <c r="NI1036" s="55"/>
      <c r="NJ1036" s="55"/>
      <c r="NK1036" s="55"/>
      <c r="NL1036" s="55"/>
      <c r="NM1036" s="55"/>
      <c r="NN1036" s="55"/>
      <c r="NO1036" s="55"/>
      <c r="NP1036" s="55"/>
      <c r="NQ1036" s="55"/>
      <c r="NR1036" s="55"/>
      <c r="NS1036" s="55"/>
      <c r="NT1036" s="55"/>
      <c r="NU1036" s="55"/>
      <c r="NV1036" s="55"/>
      <c r="NW1036" s="55"/>
      <c r="NX1036" s="55"/>
      <c r="NY1036" s="55"/>
      <c r="NZ1036" s="55"/>
      <c r="OA1036" s="55"/>
      <c r="OB1036" s="55"/>
      <c r="OC1036" s="55"/>
      <c r="OD1036" s="55"/>
      <c r="OE1036" s="55"/>
      <c r="OF1036" s="55"/>
      <c r="OG1036" s="55"/>
      <c r="OH1036" s="55"/>
      <c r="OI1036" s="55"/>
      <c r="OJ1036" s="55"/>
      <c r="OK1036" s="55"/>
      <c r="OL1036" s="55"/>
      <c r="OM1036" s="55"/>
      <c r="ON1036" s="55"/>
      <c r="OO1036" s="55"/>
      <c r="OP1036" s="55"/>
      <c r="OQ1036" s="55"/>
      <c r="OR1036" s="55"/>
      <c r="OS1036" s="55"/>
      <c r="OT1036" s="55"/>
      <c r="OU1036" s="55"/>
      <c r="OV1036" s="55"/>
      <c r="OW1036" s="55"/>
      <c r="OX1036" s="55"/>
      <c r="OY1036" s="55"/>
      <c r="OZ1036" s="55"/>
      <c r="PA1036" s="55"/>
      <c r="PB1036" s="55"/>
      <c r="PC1036" s="55"/>
      <c r="PD1036" s="55"/>
      <c r="PE1036" s="55"/>
      <c r="PF1036" s="55"/>
      <c r="PG1036" s="55"/>
      <c r="PH1036" s="55"/>
      <c r="PI1036" s="55"/>
      <c r="PJ1036" s="55"/>
      <c r="PK1036" s="55"/>
      <c r="PL1036" s="55"/>
      <c r="PM1036" s="55"/>
      <c r="PN1036" s="55"/>
      <c r="PO1036" s="55"/>
      <c r="PP1036" s="55"/>
      <c r="PQ1036" s="55"/>
      <c r="PR1036" s="55"/>
      <c r="PS1036" s="55"/>
      <c r="PT1036" s="55"/>
      <c r="PU1036" s="55"/>
      <c r="PV1036" s="55"/>
      <c r="PW1036" s="55"/>
      <c r="PX1036" s="55"/>
      <c r="PY1036" s="55"/>
      <c r="PZ1036" s="55"/>
      <c r="QA1036" s="55"/>
      <c r="QB1036" s="55"/>
      <c r="QC1036" s="55"/>
      <c r="QD1036" s="55"/>
      <c r="QE1036" s="55"/>
      <c r="QF1036" s="55"/>
      <c r="QG1036" s="55"/>
      <c r="QH1036" s="55"/>
      <c r="QI1036" s="55"/>
      <c r="QJ1036" s="55"/>
      <c r="QK1036" s="55"/>
      <c r="QL1036" s="55"/>
      <c r="QM1036" s="55"/>
      <c r="QN1036" s="55"/>
      <c r="QO1036" s="55"/>
      <c r="QP1036" s="55"/>
      <c r="QQ1036" s="55"/>
      <c r="QR1036" s="55"/>
      <c r="QS1036" s="55"/>
      <c r="QT1036" s="55"/>
      <c r="QU1036" s="55"/>
      <c r="QV1036" s="55"/>
      <c r="QW1036" s="55"/>
      <c r="QX1036" s="55"/>
      <c r="QY1036" s="55"/>
      <c r="QZ1036" s="55"/>
      <c r="RA1036" s="55"/>
      <c r="RB1036" s="55"/>
      <c r="RC1036" s="55"/>
      <c r="RD1036" s="55"/>
      <c r="RE1036" s="55"/>
      <c r="RF1036" s="55"/>
      <c r="RG1036" s="55"/>
      <c r="RH1036" s="55"/>
      <c r="RI1036" s="55"/>
      <c r="RJ1036" s="55"/>
      <c r="RK1036" s="55"/>
      <c r="RL1036" s="55"/>
      <c r="RM1036" s="55"/>
      <c r="RN1036" s="55"/>
      <c r="RO1036" s="55"/>
      <c r="RP1036" s="55"/>
      <c r="RQ1036" s="55"/>
      <c r="RR1036" s="55"/>
      <c r="RS1036" s="55"/>
      <c r="RT1036" s="55"/>
      <c r="RU1036" s="55"/>
      <c r="RV1036" s="55"/>
      <c r="RW1036" s="55"/>
      <c r="RX1036" s="55"/>
      <c r="RY1036" s="55"/>
      <c r="RZ1036" s="55"/>
      <c r="SA1036" s="55"/>
      <c r="SB1036" s="55"/>
      <c r="SC1036" s="55"/>
      <c r="SD1036" s="55"/>
      <c r="SE1036" s="55"/>
      <c r="SF1036" s="55"/>
      <c r="SG1036" s="55"/>
      <c r="SH1036" s="55"/>
      <c r="SI1036" s="55"/>
      <c r="SJ1036" s="55"/>
      <c r="SK1036" s="55"/>
      <c r="SL1036" s="55"/>
      <c r="SM1036" s="55"/>
      <c r="SN1036" s="55"/>
      <c r="SO1036" s="55"/>
      <c r="SP1036" s="55"/>
      <c r="SQ1036" s="55"/>
      <c r="SR1036" s="55"/>
      <c r="SS1036" s="55"/>
      <c r="ST1036" s="55"/>
      <c r="SU1036" s="55"/>
      <c r="SV1036" s="55"/>
      <c r="SW1036" s="55"/>
      <c r="SX1036" s="55"/>
      <c r="SY1036" s="55"/>
      <c r="SZ1036" s="55"/>
      <c r="TA1036" s="55"/>
      <c r="TB1036" s="55"/>
      <c r="TC1036" s="55"/>
      <c r="TD1036" s="55"/>
      <c r="TE1036" s="55"/>
      <c r="TF1036" s="55"/>
      <c r="TG1036" s="55"/>
      <c r="TH1036" s="55"/>
      <c r="TI1036" s="55"/>
      <c r="TJ1036" s="55"/>
      <c r="TK1036" s="55"/>
      <c r="TL1036" s="55"/>
      <c r="TM1036" s="55"/>
      <c r="TN1036" s="55"/>
      <c r="TO1036" s="55"/>
      <c r="TP1036" s="55"/>
      <c r="TQ1036" s="55"/>
      <c r="TR1036" s="55"/>
      <c r="TS1036" s="55"/>
      <c r="TT1036" s="55"/>
      <c r="TU1036" s="55"/>
      <c r="TV1036" s="55"/>
      <c r="TW1036" s="55"/>
      <c r="TX1036" s="55"/>
      <c r="TY1036" s="55"/>
      <c r="TZ1036" s="55"/>
      <c r="UA1036" s="55"/>
      <c r="UB1036" s="55"/>
      <c r="UC1036" s="55"/>
      <c r="UD1036" s="55"/>
      <c r="UE1036" s="55"/>
      <c r="UF1036" s="55"/>
      <c r="UG1036" s="55"/>
      <c r="UH1036" s="55"/>
      <c r="UI1036" s="55"/>
      <c r="UJ1036" s="55"/>
      <c r="UK1036" s="55"/>
      <c r="UL1036" s="55"/>
      <c r="UM1036" s="55"/>
      <c r="UN1036" s="55"/>
      <c r="UO1036" s="55"/>
      <c r="UP1036" s="55"/>
      <c r="UQ1036" s="55"/>
      <c r="UR1036" s="55"/>
      <c r="US1036" s="55"/>
      <c r="UT1036" s="55"/>
      <c r="UU1036" s="55"/>
      <c r="UV1036" s="55"/>
      <c r="UW1036" s="55"/>
      <c r="UX1036" s="55"/>
      <c r="UY1036" s="55"/>
      <c r="UZ1036" s="55"/>
      <c r="VA1036" s="55"/>
      <c r="VB1036" s="55"/>
      <c r="VC1036" s="55"/>
      <c r="VD1036" s="55"/>
      <c r="VE1036" s="55"/>
      <c r="VF1036" s="55"/>
      <c r="VG1036" s="55"/>
      <c r="VH1036" s="55"/>
      <c r="VI1036" s="55"/>
      <c r="VJ1036" s="55"/>
      <c r="VK1036" s="55"/>
      <c r="VL1036" s="55"/>
      <c r="VM1036" s="55"/>
      <c r="VN1036" s="55"/>
      <c r="VO1036" s="55"/>
      <c r="VP1036" s="55"/>
      <c r="VQ1036" s="55"/>
      <c r="VR1036" s="55"/>
      <c r="VS1036" s="55"/>
      <c r="VT1036" s="55"/>
      <c r="VU1036" s="55"/>
      <c r="VV1036" s="55"/>
      <c r="VW1036" s="55"/>
      <c r="VX1036" s="55"/>
      <c r="VY1036" s="55"/>
      <c r="VZ1036" s="55"/>
      <c r="WA1036" s="55"/>
      <c r="WB1036" s="55"/>
      <c r="WC1036" s="55"/>
      <c r="WD1036" s="55"/>
      <c r="WE1036" s="55"/>
      <c r="WF1036" s="55"/>
      <c r="WG1036" s="55"/>
      <c r="WH1036" s="55"/>
      <c r="WI1036" s="55"/>
      <c r="WJ1036" s="55"/>
      <c r="WK1036" s="55"/>
      <c r="WL1036" s="55"/>
      <c r="WM1036" s="55"/>
      <c r="WN1036" s="55"/>
      <c r="WO1036" s="55"/>
      <c r="WP1036" s="55"/>
      <c r="WQ1036" s="55"/>
      <c r="WR1036" s="55"/>
      <c r="WS1036" s="55"/>
      <c r="WT1036" s="55"/>
      <c r="WU1036" s="55"/>
      <c r="WV1036" s="55"/>
      <c r="WW1036" s="55"/>
      <c r="WX1036" s="55"/>
      <c r="WY1036" s="55"/>
      <c r="WZ1036" s="55"/>
      <c r="XA1036" s="55"/>
      <c r="XB1036" s="55"/>
      <c r="XC1036" s="55"/>
      <c r="XD1036" s="55"/>
      <c r="XE1036" s="55"/>
      <c r="XF1036" s="55"/>
      <c r="XG1036" s="55"/>
      <c r="XH1036" s="55"/>
      <c r="XI1036" s="55"/>
      <c r="XJ1036" s="55"/>
      <c r="XK1036" s="55"/>
      <c r="XL1036" s="55"/>
      <c r="XM1036" s="55"/>
      <c r="XN1036" s="55"/>
      <c r="XO1036" s="55"/>
      <c r="XP1036" s="55"/>
      <c r="XQ1036" s="55"/>
      <c r="XR1036" s="55"/>
      <c r="XS1036" s="55"/>
      <c r="XT1036" s="55"/>
      <c r="XU1036" s="55"/>
      <c r="XV1036" s="55"/>
      <c r="XW1036" s="55"/>
      <c r="XX1036" s="55"/>
      <c r="XY1036" s="55"/>
      <c r="XZ1036" s="55"/>
      <c r="YA1036" s="55"/>
      <c r="YB1036" s="55"/>
      <c r="YC1036" s="55"/>
      <c r="YD1036" s="55"/>
      <c r="YE1036" s="55"/>
      <c r="YF1036" s="55"/>
      <c r="YG1036" s="55"/>
      <c r="YH1036" s="55"/>
      <c r="YI1036" s="55"/>
      <c r="YJ1036" s="55"/>
      <c r="YK1036" s="55"/>
      <c r="YL1036" s="55"/>
      <c r="YM1036" s="55"/>
      <c r="YN1036" s="55"/>
      <c r="YO1036" s="55"/>
      <c r="YP1036" s="55"/>
      <c r="YQ1036" s="55"/>
      <c r="YR1036" s="55"/>
      <c r="YS1036" s="55"/>
      <c r="YT1036" s="55"/>
      <c r="YU1036" s="55"/>
      <c r="YV1036" s="55"/>
      <c r="YW1036" s="55"/>
      <c r="YX1036" s="55"/>
      <c r="YY1036" s="55"/>
      <c r="YZ1036" s="55"/>
      <c r="ZA1036" s="55"/>
      <c r="ZB1036" s="55"/>
      <c r="ZC1036" s="55"/>
      <c r="ZD1036" s="55"/>
      <c r="ZE1036" s="55"/>
      <c r="ZF1036" s="55"/>
      <c r="ZG1036" s="55"/>
      <c r="ZH1036" s="55"/>
      <c r="ZI1036" s="55"/>
      <c r="ZJ1036" s="55"/>
      <c r="ZK1036" s="55"/>
      <c r="ZL1036" s="55"/>
      <c r="ZM1036" s="55"/>
      <c r="ZN1036" s="55"/>
      <c r="ZO1036" s="55"/>
      <c r="ZP1036" s="55"/>
      <c r="ZQ1036" s="55"/>
      <c r="ZR1036" s="55"/>
      <c r="ZS1036" s="55"/>
      <c r="ZT1036" s="55"/>
      <c r="ZU1036" s="55"/>
      <c r="ZV1036" s="55"/>
      <c r="ZW1036" s="55"/>
      <c r="ZX1036" s="55"/>
      <c r="ZY1036" s="55"/>
      <c r="ZZ1036" s="55"/>
    </row>
    <row r="1037" spans="1:702" s="55" customFormat="1" hidden="1" outlineLevel="1" x14ac:dyDescent="0.2">
      <c r="A1037" s="49"/>
      <c r="B1037" s="50"/>
      <c r="C1037" s="49" t="s">
        <v>124</v>
      </c>
      <c r="D1037" s="51"/>
      <c r="E1037" s="170"/>
      <c r="F1037" s="53"/>
      <c r="G1037" s="170"/>
      <c r="H1037" s="43"/>
      <c r="I1037" s="132"/>
      <c r="J1037" s="170"/>
      <c r="K1037" s="190"/>
      <c r="L1037" s="178"/>
    </row>
    <row r="1038" spans="1:702" s="55" customFormat="1" hidden="1" outlineLevel="1" x14ac:dyDescent="0.2">
      <c r="A1038" s="49"/>
      <c r="B1038" s="50"/>
      <c r="C1038" s="49" t="s">
        <v>137</v>
      </c>
      <c r="D1038" s="51"/>
      <c r="E1038" s="171"/>
      <c r="F1038" s="53"/>
      <c r="G1038" s="171"/>
      <c r="H1038" s="43"/>
      <c r="I1038" s="132"/>
      <c r="J1038" s="171"/>
      <c r="K1038" s="191"/>
      <c r="L1038" s="179"/>
    </row>
    <row r="1039" spans="1:702" s="55" customFormat="1" hidden="1" outlineLevel="1" x14ac:dyDescent="0.2">
      <c r="A1039" s="49"/>
      <c r="B1039" s="50"/>
      <c r="C1039" s="49" t="s">
        <v>138</v>
      </c>
      <c r="D1039" s="51"/>
      <c r="E1039" s="172"/>
      <c r="F1039" s="53"/>
      <c r="G1039" s="172"/>
      <c r="H1039" s="43"/>
      <c r="I1039" s="132"/>
      <c r="J1039" s="172"/>
      <c r="K1039" s="192"/>
      <c r="L1039" s="180"/>
    </row>
    <row r="1040" spans="1:702" s="63" customFormat="1" collapsed="1" x14ac:dyDescent="0.2">
      <c r="A1040" s="41"/>
      <c r="B1040" s="60">
        <v>775</v>
      </c>
      <c r="C1040" s="79" t="s">
        <v>299</v>
      </c>
      <c r="D1040" s="61"/>
      <c r="E1040" s="58"/>
      <c r="F1040" s="58">
        <f>SUM(F1041:F1043)</f>
        <v>0</v>
      </c>
      <c r="G1040" s="129">
        <f>F1040-E1040</f>
        <v>0</v>
      </c>
      <c r="H1040" s="58">
        <f t="shared" ref="H1040" si="250">SUM(H1041:H1043)</f>
        <v>0</v>
      </c>
      <c r="I1040" s="130" t="str">
        <f>IF((OR(I1041="SZ",I1042="SZ",I1043="SZ")),"SZ","AZ")</f>
        <v>AZ</v>
      </c>
      <c r="J1040" s="129">
        <f>H1040-E1040</f>
        <v>0</v>
      </c>
      <c r="K1040" s="135">
        <f>IF(F1040="",E1040,IF(I1040="SZ",H1040,F1040))</f>
        <v>0</v>
      </c>
      <c r="L1040" s="129">
        <f>K1040-E1040</f>
        <v>0</v>
      </c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5"/>
      <c r="BQ1040" s="55"/>
      <c r="BR1040" s="55"/>
      <c r="BS1040" s="55"/>
      <c r="BT1040" s="55"/>
      <c r="BU1040" s="55"/>
      <c r="BV1040" s="55"/>
      <c r="BW1040" s="55"/>
      <c r="BX1040" s="55"/>
      <c r="BY1040" s="55"/>
      <c r="BZ1040" s="55"/>
      <c r="CA1040" s="55"/>
      <c r="CB1040" s="55"/>
      <c r="CC1040" s="55"/>
      <c r="CD1040" s="55"/>
      <c r="CE1040" s="55"/>
      <c r="CF1040" s="55"/>
      <c r="CG1040" s="55"/>
      <c r="CH1040" s="55"/>
      <c r="CI1040" s="55"/>
      <c r="CJ1040" s="55"/>
      <c r="CK1040" s="55"/>
      <c r="CL1040" s="55"/>
      <c r="CM1040" s="55"/>
      <c r="CN1040" s="55"/>
      <c r="CO1040" s="55"/>
      <c r="CP1040" s="55"/>
      <c r="CQ1040" s="55"/>
      <c r="CR1040" s="55"/>
      <c r="CS1040" s="55"/>
      <c r="CT1040" s="55"/>
      <c r="CU1040" s="55"/>
      <c r="CV1040" s="55"/>
      <c r="CW1040" s="55"/>
      <c r="CX1040" s="55"/>
      <c r="CY1040" s="55"/>
      <c r="CZ1040" s="55"/>
      <c r="DA1040" s="55"/>
      <c r="DB1040" s="55"/>
      <c r="DC1040" s="55"/>
      <c r="DD1040" s="55"/>
      <c r="DE1040" s="55"/>
      <c r="DF1040" s="55"/>
      <c r="DG1040" s="55"/>
      <c r="DH1040" s="55"/>
      <c r="DI1040" s="55"/>
      <c r="DJ1040" s="55"/>
      <c r="DK1040" s="55"/>
      <c r="DL1040" s="55"/>
      <c r="DM1040" s="55"/>
      <c r="DN1040" s="55"/>
      <c r="DO1040" s="55"/>
      <c r="DP1040" s="55"/>
      <c r="DQ1040" s="55"/>
      <c r="DR1040" s="55"/>
      <c r="DS1040" s="55"/>
      <c r="DT1040" s="55"/>
      <c r="DU1040" s="55"/>
      <c r="DV1040" s="55"/>
      <c r="DW1040" s="55"/>
      <c r="DX1040" s="55"/>
      <c r="DY1040" s="55"/>
      <c r="DZ1040" s="55"/>
      <c r="EA1040" s="55"/>
      <c r="EB1040" s="55"/>
      <c r="EC1040" s="55"/>
      <c r="ED1040" s="55"/>
      <c r="EE1040" s="55"/>
      <c r="EF1040" s="55"/>
      <c r="EG1040" s="55"/>
      <c r="EH1040" s="55"/>
      <c r="EI1040" s="55"/>
      <c r="EJ1040" s="55"/>
      <c r="EK1040" s="55"/>
      <c r="EL1040" s="55"/>
      <c r="EM1040" s="55"/>
      <c r="EN1040" s="55"/>
      <c r="EO1040" s="55"/>
      <c r="EP1040" s="55"/>
      <c r="EQ1040" s="55"/>
      <c r="ER1040" s="55"/>
      <c r="ES1040" s="55"/>
      <c r="ET1040" s="55"/>
      <c r="EU1040" s="55"/>
      <c r="EV1040" s="55"/>
      <c r="EW1040" s="55"/>
      <c r="EX1040" s="55"/>
      <c r="EY1040" s="55"/>
      <c r="EZ1040" s="55"/>
      <c r="FA1040" s="55"/>
      <c r="FB1040" s="55"/>
      <c r="FC1040" s="55"/>
      <c r="FD1040" s="55"/>
      <c r="FE1040" s="55"/>
      <c r="FF1040" s="55"/>
      <c r="FG1040" s="55"/>
      <c r="FH1040" s="55"/>
      <c r="FI1040" s="55"/>
      <c r="FJ1040" s="55"/>
      <c r="FK1040" s="55"/>
      <c r="FL1040" s="55"/>
      <c r="FM1040" s="55"/>
      <c r="FN1040" s="55"/>
      <c r="FO1040" s="55"/>
      <c r="FP1040" s="55"/>
      <c r="FQ1040" s="55"/>
      <c r="FR1040" s="55"/>
      <c r="FS1040" s="55"/>
      <c r="FT1040" s="55"/>
      <c r="FU1040" s="55"/>
      <c r="FV1040" s="55"/>
      <c r="FW1040" s="55"/>
      <c r="FX1040" s="55"/>
      <c r="FY1040" s="55"/>
      <c r="FZ1040" s="55"/>
      <c r="GA1040" s="55"/>
      <c r="GB1040" s="55"/>
      <c r="GC1040" s="55"/>
      <c r="GD1040" s="55"/>
      <c r="GE1040" s="55"/>
      <c r="GF1040" s="55"/>
      <c r="GG1040" s="55"/>
      <c r="GH1040" s="55"/>
      <c r="GI1040" s="55"/>
      <c r="GJ1040" s="55"/>
      <c r="GK1040" s="55"/>
      <c r="GL1040" s="55"/>
      <c r="GM1040" s="55"/>
      <c r="GN1040" s="55"/>
      <c r="GO1040" s="55"/>
      <c r="GP1040" s="55"/>
      <c r="GQ1040" s="55"/>
      <c r="GR1040" s="55"/>
      <c r="GS1040" s="55"/>
      <c r="GT1040" s="55"/>
      <c r="GU1040" s="55"/>
      <c r="GV1040" s="55"/>
      <c r="GW1040" s="55"/>
      <c r="GX1040" s="55"/>
      <c r="GY1040" s="55"/>
      <c r="GZ1040" s="55"/>
      <c r="HA1040" s="55"/>
      <c r="HB1040" s="55"/>
      <c r="HC1040" s="55"/>
      <c r="HD1040" s="55"/>
      <c r="HE1040" s="55"/>
      <c r="HF1040" s="55"/>
      <c r="HG1040" s="55"/>
      <c r="HH1040" s="55"/>
      <c r="HI1040" s="55"/>
      <c r="HJ1040" s="55"/>
      <c r="HK1040" s="55"/>
      <c r="HL1040" s="55"/>
      <c r="HM1040" s="55"/>
      <c r="HN1040" s="55"/>
      <c r="HO1040" s="55"/>
      <c r="HP1040" s="55"/>
      <c r="HQ1040" s="55"/>
      <c r="HR1040" s="55"/>
      <c r="HS1040" s="55"/>
      <c r="HT1040" s="55"/>
      <c r="HU1040" s="55"/>
      <c r="HV1040" s="55"/>
      <c r="HW1040" s="55"/>
      <c r="HX1040" s="55"/>
      <c r="HY1040" s="55"/>
      <c r="HZ1040" s="55"/>
      <c r="IA1040" s="55"/>
      <c r="IB1040" s="55"/>
      <c r="IC1040" s="55"/>
      <c r="ID1040" s="55"/>
      <c r="IE1040" s="55"/>
      <c r="IF1040" s="55"/>
      <c r="IG1040" s="55"/>
      <c r="IH1040" s="55"/>
      <c r="II1040" s="55"/>
      <c r="IJ1040" s="55"/>
      <c r="IK1040" s="55"/>
      <c r="IL1040" s="55"/>
      <c r="IM1040" s="55"/>
      <c r="IN1040" s="55"/>
      <c r="IO1040" s="55"/>
      <c r="IP1040" s="55"/>
      <c r="IQ1040" s="55"/>
      <c r="IR1040" s="55"/>
      <c r="IS1040" s="55"/>
      <c r="IT1040" s="55"/>
      <c r="IU1040" s="55"/>
      <c r="IV1040" s="55"/>
      <c r="IW1040" s="55"/>
      <c r="IX1040" s="55"/>
      <c r="IY1040" s="55"/>
      <c r="IZ1040" s="55"/>
      <c r="JA1040" s="55"/>
      <c r="JB1040" s="55"/>
      <c r="JC1040" s="55"/>
      <c r="JD1040" s="55"/>
      <c r="JE1040" s="55"/>
      <c r="JF1040" s="55"/>
      <c r="JG1040" s="55"/>
      <c r="JH1040" s="55"/>
      <c r="JI1040" s="55"/>
      <c r="JJ1040" s="55"/>
      <c r="JK1040" s="55"/>
      <c r="JL1040" s="55"/>
      <c r="JM1040" s="55"/>
      <c r="JN1040" s="55"/>
      <c r="JO1040" s="55"/>
      <c r="JP1040" s="55"/>
      <c r="JQ1040" s="55"/>
      <c r="JR1040" s="55"/>
      <c r="JS1040" s="55"/>
      <c r="JT1040" s="55"/>
      <c r="JU1040" s="55"/>
      <c r="JV1040" s="55"/>
      <c r="JW1040" s="55"/>
      <c r="JX1040" s="55"/>
      <c r="JY1040" s="55"/>
      <c r="JZ1040" s="55"/>
      <c r="KA1040" s="55"/>
      <c r="KB1040" s="55"/>
      <c r="KC1040" s="55"/>
      <c r="KD1040" s="55"/>
      <c r="KE1040" s="55"/>
      <c r="KF1040" s="55"/>
      <c r="KG1040" s="55"/>
      <c r="KH1040" s="55"/>
      <c r="KI1040" s="55"/>
      <c r="KJ1040" s="55"/>
      <c r="KK1040" s="55"/>
      <c r="KL1040" s="55"/>
      <c r="KM1040" s="55"/>
      <c r="KN1040" s="55"/>
      <c r="KO1040" s="55"/>
      <c r="KP1040" s="55"/>
      <c r="KQ1040" s="55"/>
      <c r="KR1040" s="55"/>
      <c r="KS1040" s="55"/>
      <c r="KT1040" s="55"/>
      <c r="KU1040" s="55"/>
      <c r="KV1040" s="55"/>
      <c r="KW1040" s="55"/>
      <c r="KX1040" s="55"/>
      <c r="KY1040" s="55"/>
      <c r="KZ1040" s="55"/>
      <c r="LA1040" s="55"/>
      <c r="LB1040" s="55"/>
      <c r="LC1040" s="55"/>
      <c r="LD1040" s="55"/>
      <c r="LE1040" s="55"/>
      <c r="LF1040" s="55"/>
      <c r="LG1040" s="55"/>
      <c r="LH1040" s="55"/>
      <c r="LI1040" s="55"/>
      <c r="LJ1040" s="55"/>
      <c r="LK1040" s="55"/>
      <c r="LL1040" s="55"/>
      <c r="LM1040" s="55"/>
      <c r="LN1040" s="55"/>
      <c r="LO1040" s="55"/>
      <c r="LP1040" s="55"/>
      <c r="LQ1040" s="55"/>
      <c r="LR1040" s="55"/>
      <c r="LS1040" s="55"/>
      <c r="LT1040" s="55"/>
      <c r="LU1040" s="55"/>
      <c r="LV1040" s="55"/>
      <c r="LW1040" s="55"/>
      <c r="LX1040" s="55"/>
      <c r="LY1040" s="55"/>
      <c r="LZ1040" s="55"/>
      <c r="MA1040" s="55"/>
      <c r="MB1040" s="55"/>
      <c r="MC1040" s="55"/>
      <c r="MD1040" s="55"/>
      <c r="ME1040" s="55"/>
      <c r="MF1040" s="55"/>
      <c r="MG1040" s="55"/>
      <c r="MH1040" s="55"/>
      <c r="MI1040" s="55"/>
      <c r="MJ1040" s="55"/>
      <c r="MK1040" s="55"/>
      <c r="ML1040" s="55"/>
      <c r="MM1040" s="55"/>
      <c r="MN1040" s="55"/>
      <c r="MO1040" s="55"/>
      <c r="MP1040" s="55"/>
      <c r="MQ1040" s="55"/>
      <c r="MR1040" s="55"/>
      <c r="MS1040" s="55"/>
      <c r="MT1040" s="55"/>
      <c r="MU1040" s="55"/>
      <c r="MV1040" s="55"/>
      <c r="MW1040" s="55"/>
      <c r="MX1040" s="55"/>
      <c r="MY1040" s="55"/>
      <c r="MZ1040" s="55"/>
      <c r="NA1040" s="55"/>
      <c r="NB1040" s="55"/>
      <c r="NC1040" s="55"/>
      <c r="ND1040" s="55"/>
      <c r="NE1040" s="55"/>
      <c r="NF1040" s="55"/>
      <c r="NG1040" s="55"/>
      <c r="NH1040" s="55"/>
      <c r="NI1040" s="55"/>
      <c r="NJ1040" s="55"/>
      <c r="NK1040" s="55"/>
      <c r="NL1040" s="55"/>
      <c r="NM1040" s="55"/>
      <c r="NN1040" s="55"/>
      <c r="NO1040" s="55"/>
      <c r="NP1040" s="55"/>
      <c r="NQ1040" s="55"/>
      <c r="NR1040" s="55"/>
      <c r="NS1040" s="55"/>
      <c r="NT1040" s="55"/>
      <c r="NU1040" s="55"/>
      <c r="NV1040" s="55"/>
      <c r="NW1040" s="55"/>
      <c r="NX1040" s="55"/>
      <c r="NY1040" s="55"/>
      <c r="NZ1040" s="55"/>
      <c r="OA1040" s="55"/>
      <c r="OB1040" s="55"/>
      <c r="OC1040" s="55"/>
      <c r="OD1040" s="55"/>
      <c r="OE1040" s="55"/>
      <c r="OF1040" s="55"/>
      <c r="OG1040" s="55"/>
      <c r="OH1040" s="55"/>
      <c r="OI1040" s="55"/>
      <c r="OJ1040" s="55"/>
      <c r="OK1040" s="55"/>
      <c r="OL1040" s="55"/>
      <c r="OM1040" s="55"/>
      <c r="ON1040" s="55"/>
      <c r="OO1040" s="55"/>
      <c r="OP1040" s="55"/>
      <c r="OQ1040" s="55"/>
      <c r="OR1040" s="55"/>
      <c r="OS1040" s="55"/>
      <c r="OT1040" s="55"/>
      <c r="OU1040" s="55"/>
      <c r="OV1040" s="55"/>
      <c r="OW1040" s="55"/>
      <c r="OX1040" s="55"/>
      <c r="OY1040" s="55"/>
      <c r="OZ1040" s="55"/>
      <c r="PA1040" s="55"/>
      <c r="PB1040" s="55"/>
      <c r="PC1040" s="55"/>
      <c r="PD1040" s="55"/>
      <c r="PE1040" s="55"/>
      <c r="PF1040" s="55"/>
      <c r="PG1040" s="55"/>
      <c r="PH1040" s="55"/>
      <c r="PI1040" s="55"/>
      <c r="PJ1040" s="55"/>
      <c r="PK1040" s="55"/>
      <c r="PL1040" s="55"/>
      <c r="PM1040" s="55"/>
      <c r="PN1040" s="55"/>
      <c r="PO1040" s="55"/>
      <c r="PP1040" s="55"/>
      <c r="PQ1040" s="55"/>
      <c r="PR1040" s="55"/>
      <c r="PS1040" s="55"/>
      <c r="PT1040" s="55"/>
      <c r="PU1040" s="55"/>
      <c r="PV1040" s="55"/>
      <c r="PW1040" s="55"/>
      <c r="PX1040" s="55"/>
      <c r="PY1040" s="55"/>
      <c r="PZ1040" s="55"/>
      <c r="QA1040" s="55"/>
      <c r="QB1040" s="55"/>
      <c r="QC1040" s="55"/>
      <c r="QD1040" s="55"/>
      <c r="QE1040" s="55"/>
      <c r="QF1040" s="55"/>
      <c r="QG1040" s="55"/>
      <c r="QH1040" s="55"/>
      <c r="QI1040" s="55"/>
      <c r="QJ1040" s="55"/>
      <c r="QK1040" s="55"/>
      <c r="QL1040" s="55"/>
      <c r="QM1040" s="55"/>
      <c r="QN1040" s="55"/>
      <c r="QO1040" s="55"/>
      <c r="QP1040" s="55"/>
      <c r="QQ1040" s="55"/>
      <c r="QR1040" s="55"/>
      <c r="QS1040" s="55"/>
      <c r="QT1040" s="55"/>
      <c r="QU1040" s="55"/>
      <c r="QV1040" s="55"/>
      <c r="QW1040" s="55"/>
      <c r="QX1040" s="55"/>
      <c r="QY1040" s="55"/>
      <c r="QZ1040" s="55"/>
      <c r="RA1040" s="55"/>
      <c r="RB1040" s="55"/>
      <c r="RC1040" s="55"/>
      <c r="RD1040" s="55"/>
      <c r="RE1040" s="55"/>
      <c r="RF1040" s="55"/>
      <c r="RG1040" s="55"/>
      <c r="RH1040" s="55"/>
      <c r="RI1040" s="55"/>
      <c r="RJ1040" s="55"/>
      <c r="RK1040" s="55"/>
      <c r="RL1040" s="55"/>
      <c r="RM1040" s="55"/>
      <c r="RN1040" s="55"/>
      <c r="RO1040" s="55"/>
      <c r="RP1040" s="55"/>
      <c r="RQ1040" s="55"/>
      <c r="RR1040" s="55"/>
      <c r="RS1040" s="55"/>
      <c r="RT1040" s="55"/>
      <c r="RU1040" s="55"/>
      <c r="RV1040" s="55"/>
      <c r="RW1040" s="55"/>
      <c r="RX1040" s="55"/>
      <c r="RY1040" s="55"/>
      <c r="RZ1040" s="55"/>
      <c r="SA1040" s="55"/>
      <c r="SB1040" s="55"/>
      <c r="SC1040" s="55"/>
      <c r="SD1040" s="55"/>
      <c r="SE1040" s="55"/>
      <c r="SF1040" s="55"/>
      <c r="SG1040" s="55"/>
      <c r="SH1040" s="55"/>
      <c r="SI1040" s="55"/>
      <c r="SJ1040" s="55"/>
      <c r="SK1040" s="55"/>
      <c r="SL1040" s="55"/>
      <c r="SM1040" s="55"/>
      <c r="SN1040" s="55"/>
      <c r="SO1040" s="55"/>
      <c r="SP1040" s="55"/>
      <c r="SQ1040" s="55"/>
      <c r="SR1040" s="55"/>
      <c r="SS1040" s="55"/>
      <c r="ST1040" s="55"/>
      <c r="SU1040" s="55"/>
      <c r="SV1040" s="55"/>
      <c r="SW1040" s="55"/>
      <c r="SX1040" s="55"/>
      <c r="SY1040" s="55"/>
      <c r="SZ1040" s="55"/>
      <c r="TA1040" s="55"/>
      <c r="TB1040" s="55"/>
      <c r="TC1040" s="55"/>
      <c r="TD1040" s="55"/>
      <c r="TE1040" s="55"/>
      <c r="TF1040" s="55"/>
      <c r="TG1040" s="55"/>
      <c r="TH1040" s="55"/>
      <c r="TI1040" s="55"/>
      <c r="TJ1040" s="55"/>
      <c r="TK1040" s="55"/>
      <c r="TL1040" s="55"/>
      <c r="TM1040" s="55"/>
      <c r="TN1040" s="55"/>
      <c r="TO1040" s="55"/>
      <c r="TP1040" s="55"/>
      <c r="TQ1040" s="55"/>
      <c r="TR1040" s="55"/>
      <c r="TS1040" s="55"/>
      <c r="TT1040" s="55"/>
      <c r="TU1040" s="55"/>
      <c r="TV1040" s="55"/>
      <c r="TW1040" s="55"/>
      <c r="TX1040" s="55"/>
      <c r="TY1040" s="55"/>
      <c r="TZ1040" s="55"/>
      <c r="UA1040" s="55"/>
      <c r="UB1040" s="55"/>
      <c r="UC1040" s="55"/>
      <c r="UD1040" s="55"/>
      <c r="UE1040" s="55"/>
      <c r="UF1040" s="55"/>
      <c r="UG1040" s="55"/>
      <c r="UH1040" s="55"/>
      <c r="UI1040" s="55"/>
      <c r="UJ1040" s="55"/>
      <c r="UK1040" s="55"/>
      <c r="UL1040" s="55"/>
      <c r="UM1040" s="55"/>
      <c r="UN1040" s="55"/>
      <c r="UO1040" s="55"/>
      <c r="UP1040" s="55"/>
      <c r="UQ1040" s="55"/>
      <c r="UR1040" s="55"/>
      <c r="US1040" s="55"/>
      <c r="UT1040" s="55"/>
      <c r="UU1040" s="55"/>
      <c r="UV1040" s="55"/>
      <c r="UW1040" s="55"/>
      <c r="UX1040" s="55"/>
      <c r="UY1040" s="55"/>
      <c r="UZ1040" s="55"/>
      <c r="VA1040" s="55"/>
      <c r="VB1040" s="55"/>
      <c r="VC1040" s="55"/>
      <c r="VD1040" s="55"/>
      <c r="VE1040" s="55"/>
      <c r="VF1040" s="55"/>
      <c r="VG1040" s="55"/>
      <c r="VH1040" s="55"/>
      <c r="VI1040" s="55"/>
      <c r="VJ1040" s="55"/>
      <c r="VK1040" s="55"/>
      <c r="VL1040" s="55"/>
      <c r="VM1040" s="55"/>
      <c r="VN1040" s="55"/>
      <c r="VO1040" s="55"/>
      <c r="VP1040" s="55"/>
      <c r="VQ1040" s="55"/>
      <c r="VR1040" s="55"/>
      <c r="VS1040" s="55"/>
      <c r="VT1040" s="55"/>
      <c r="VU1040" s="55"/>
      <c r="VV1040" s="55"/>
      <c r="VW1040" s="55"/>
      <c r="VX1040" s="55"/>
      <c r="VY1040" s="55"/>
      <c r="VZ1040" s="55"/>
      <c r="WA1040" s="55"/>
      <c r="WB1040" s="55"/>
      <c r="WC1040" s="55"/>
      <c r="WD1040" s="55"/>
      <c r="WE1040" s="55"/>
      <c r="WF1040" s="55"/>
      <c r="WG1040" s="55"/>
      <c r="WH1040" s="55"/>
      <c r="WI1040" s="55"/>
      <c r="WJ1040" s="55"/>
      <c r="WK1040" s="55"/>
      <c r="WL1040" s="55"/>
      <c r="WM1040" s="55"/>
      <c r="WN1040" s="55"/>
      <c r="WO1040" s="55"/>
      <c r="WP1040" s="55"/>
      <c r="WQ1040" s="55"/>
      <c r="WR1040" s="55"/>
      <c r="WS1040" s="55"/>
      <c r="WT1040" s="55"/>
      <c r="WU1040" s="55"/>
      <c r="WV1040" s="55"/>
      <c r="WW1040" s="55"/>
      <c r="WX1040" s="55"/>
      <c r="WY1040" s="55"/>
      <c r="WZ1040" s="55"/>
      <c r="XA1040" s="55"/>
      <c r="XB1040" s="55"/>
      <c r="XC1040" s="55"/>
      <c r="XD1040" s="55"/>
      <c r="XE1040" s="55"/>
      <c r="XF1040" s="55"/>
      <c r="XG1040" s="55"/>
      <c r="XH1040" s="55"/>
      <c r="XI1040" s="55"/>
      <c r="XJ1040" s="55"/>
      <c r="XK1040" s="55"/>
      <c r="XL1040" s="55"/>
      <c r="XM1040" s="55"/>
      <c r="XN1040" s="55"/>
      <c r="XO1040" s="55"/>
      <c r="XP1040" s="55"/>
      <c r="XQ1040" s="55"/>
      <c r="XR1040" s="55"/>
      <c r="XS1040" s="55"/>
      <c r="XT1040" s="55"/>
      <c r="XU1040" s="55"/>
      <c r="XV1040" s="55"/>
      <c r="XW1040" s="55"/>
      <c r="XX1040" s="55"/>
      <c r="XY1040" s="55"/>
      <c r="XZ1040" s="55"/>
      <c r="YA1040" s="55"/>
      <c r="YB1040" s="55"/>
      <c r="YC1040" s="55"/>
      <c r="YD1040" s="55"/>
      <c r="YE1040" s="55"/>
      <c r="YF1040" s="55"/>
      <c r="YG1040" s="55"/>
      <c r="YH1040" s="55"/>
      <c r="YI1040" s="55"/>
      <c r="YJ1040" s="55"/>
      <c r="YK1040" s="55"/>
      <c r="YL1040" s="55"/>
      <c r="YM1040" s="55"/>
      <c r="YN1040" s="55"/>
      <c r="YO1040" s="55"/>
      <c r="YP1040" s="55"/>
      <c r="YQ1040" s="55"/>
      <c r="YR1040" s="55"/>
      <c r="YS1040" s="55"/>
      <c r="YT1040" s="55"/>
      <c r="YU1040" s="55"/>
      <c r="YV1040" s="55"/>
      <c r="YW1040" s="55"/>
      <c r="YX1040" s="55"/>
      <c r="YY1040" s="55"/>
      <c r="YZ1040" s="55"/>
      <c r="ZA1040" s="55"/>
      <c r="ZB1040" s="55"/>
      <c r="ZC1040" s="55"/>
      <c r="ZD1040" s="55"/>
      <c r="ZE1040" s="55"/>
      <c r="ZF1040" s="55"/>
      <c r="ZG1040" s="55"/>
      <c r="ZH1040" s="55"/>
      <c r="ZI1040" s="55"/>
      <c r="ZJ1040" s="55"/>
      <c r="ZK1040" s="55"/>
      <c r="ZL1040" s="55"/>
      <c r="ZM1040" s="55"/>
      <c r="ZN1040" s="55"/>
      <c r="ZO1040" s="55"/>
      <c r="ZP1040" s="55"/>
      <c r="ZQ1040" s="55"/>
      <c r="ZR1040" s="55"/>
      <c r="ZS1040" s="55"/>
      <c r="ZT1040" s="55"/>
      <c r="ZU1040" s="55"/>
      <c r="ZV1040" s="55"/>
      <c r="ZW1040" s="55"/>
      <c r="ZX1040" s="55"/>
      <c r="ZY1040" s="55"/>
      <c r="ZZ1040" s="55"/>
    </row>
    <row r="1041" spans="1:702" s="55" customFormat="1" hidden="1" outlineLevel="1" x14ac:dyDescent="0.2">
      <c r="A1041" s="49"/>
      <c r="B1041" s="50"/>
      <c r="C1041" s="49" t="s">
        <v>124</v>
      </c>
      <c r="D1041" s="51"/>
      <c r="E1041" s="170"/>
      <c r="F1041" s="53"/>
      <c r="G1041" s="170"/>
      <c r="H1041" s="43"/>
      <c r="I1041" s="132"/>
      <c r="J1041" s="170"/>
      <c r="K1041" s="190"/>
      <c r="L1041" s="178"/>
    </row>
    <row r="1042" spans="1:702" s="55" customFormat="1" hidden="1" outlineLevel="1" x14ac:dyDescent="0.2">
      <c r="A1042" s="49"/>
      <c r="B1042" s="50"/>
      <c r="C1042" s="49" t="s">
        <v>137</v>
      </c>
      <c r="D1042" s="51"/>
      <c r="E1042" s="171"/>
      <c r="F1042" s="53"/>
      <c r="G1042" s="171"/>
      <c r="H1042" s="43"/>
      <c r="I1042" s="132"/>
      <c r="J1042" s="171"/>
      <c r="K1042" s="191"/>
      <c r="L1042" s="179"/>
    </row>
    <row r="1043" spans="1:702" s="55" customFormat="1" hidden="1" outlineLevel="1" x14ac:dyDescent="0.2">
      <c r="A1043" s="49"/>
      <c r="B1043" s="50"/>
      <c r="C1043" s="49" t="s">
        <v>138</v>
      </c>
      <c r="D1043" s="51"/>
      <c r="E1043" s="172"/>
      <c r="F1043" s="53"/>
      <c r="G1043" s="172"/>
      <c r="H1043" s="43"/>
      <c r="I1043" s="132"/>
      <c r="J1043" s="172"/>
      <c r="K1043" s="192"/>
      <c r="L1043" s="180"/>
    </row>
    <row r="1044" spans="1:702" s="63" customFormat="1" collapsed="1" x14ac:dyDescent="0.2">
      <c r="A1044" s="41"/>
      <c r="B1044" s="60">
        <v>779</v>
      </c>
      <c r="C1044" s="79" t="s">
        <v>300</v>
      </c>
      <c r="D1044" s="61"/>
      <c r="E1044" s="58"/>
      <c r="F1044" s="58">
        <f>SUM(F1045:F1047)</f>
        <v>0</v>
      </c>
      <c r="G1044" s="129">
        <f>F1044-E1044</f>
        <v>0</v>
      </c>
      <c r="H1044" s="58">
        <f t="shared" ref="H1044" si="251">SUM(H1045:H1047)</f>
        <v>0</v>
      </c>
      <c r="I1044" s="130" t="str">
        <f>IF((OR(I1045="SZ",I1046="SZ",I1047="SZ")),"SZ","AZ")</f>
        <v>AZ</v>
      </c>
      <c r="J1044" s="129">
        <f>H1044-E1044</f>
        <v>0</v>
      </c>
      <c r="K1044" s="135">
        <f>IF(F1044="",E1044,IF(I1044="SZ",H1044,F1044))</f>
        <v>0</v>
      </c>
      <c r="L1044" s="129">
        <f>K1044-E1044</f>
        <v>0</v>
      </c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5"/>
      <c r="BQ1044" s="55"/>
      <c r="BR1044" s="55"/>
      <c r="BS1044" s="55"/>
      <c r="BT1044" s="55"/>
      <c r="BU1044" s="55"/>
      <c r="BV1044" s="55"/>
      <c r="BW1044" s="55"/>
      <c r="BX1044" s="55"/>
      <c r="BY1044" s="55"/>
      <c r="BZ1044" s="55"/>
      <c r="CA1044" s="55"/>
      <c r="CB1044" s="55"/>
      <c r="CC1044" s="55"/>
      <c r="CD1044" s="55"/>
      <c r="CE1044" s="55"/>
      <c r="CF1044" s="55"/>
      <c r="CG1044" s="55"/>
      <c r="CH1044" s="55"/>
      <c r="CI1044" s="55"/>
      <c r="CJ1044" s="55"/>
      <c r="CK1044" s="55"/>
      <c r="CL1044" s="55"/>
      <c r="CM1044" s="55"/>
      <c r="CN1044" s="55"/>
      <c r="CO1044" s="55"/>
      <c r="CP1044" s="55"/>
      <c r="CQ1044" s="55"/>
      <c r="CR1044" s="55"/>
      <c r="CS1044" s="55"/>
      <c r="CT1044" s="55"/>
      <c r="CU1044" s="55"/>
      <c r="CV1044" s="55"/>
      <c r="CW1044" s="55"/>
      <c r="CX1044" s="55"/>
      <c r="CY1044" s="55"/>
      <c r="CZ1044" s="55"/>
      <c r="DA1044" s="55"/>
      <c r="DB1044" s="55"/>
      <c r="DC1044" s="55"/>
      <c r="DD1044" s="55"/>
      <c r="DE1044" s="55"/>
      <c r="DF1044" s="55"/>
      <c r="DG1044" s="55"/>
      <c r="DH1044" s="55"/>
      <c r="DI1044" s="55"/>
      <c r="DJ1044" s="55"/>
      <c r="DK1044" s="55"/>
      <c r="DL1044" s="55"/>
      <c r="DM1044" s="55"/>
      <c r="DN1044" s="55"/>
      <c r="DO1044" s="55"/>
      <c r="DP1044" s="55"/>
      <c r="DQ1044" s="55"/>
      <c r="DR1044" s="55"/>
      <c r="DS1044" s="55"/>
      <c r="DT1044" s="55"/>
      <c r="DU1044" s="55"/>
      <c r="DV1044" s="55"/>
      <c r="DW1044" s="55"/>
      <c r="DX1044" s="55"/>
      <c r="DY1044" s="55"/>
      <c r="DZ1044" s="55"/>
      <c r="EA1044" s="55"/>
      <c r="EB1044" s="55"/>
      <c r="EC1044" s="55"/>
      <c r="ED1044" s="55"/>
      <c r="EE1044" s="55"/>
      <c r="EF1044" s="55"/>
      <c r="EG1044" s="55"/>
      <c r="EH1044" s="55"/>
      <c r="EI1044" s="55"/>
      <c r="EJ1044" s="55"/>
      <c r="EK1044" s="55"/>
      <c r="EL1044" s="55"/>
      <c r="EM1044" s="55"/>
      <c r="EN1044" s="55"/>
      <c r="EO1044" s="55"/>
      <c r="EP1044" s="55"/>
      <c r="EQ1044" s="55"/>
      <c r="ER1044" s="55"/>
      <c r="ES1044" s="55"/>
      <c r="ET1044" s="55"/>
      <c r="EU1044" s="55"/>
      <c r="EV1044" s="55"/>
      <c r="EW1044" s="55"/>
      <c r="EX1044" s="55"/>
      <c r="EY1044" s="55"/>
      <c r="EZ1044" s="55"/>
      <c r="FA1044" s="55"/>
      <c r="FB1044" s="55"/>
      <c r="FC1044" s="55"/>
      <c r="FD1044" s="55"/>
      <c r="FE1044" s="55"/>
      <c r="FF1044" s="55"/>
      <c r="FG1044" s="55"/>
      <c r="FH1044" s="55"/>
      <c r="FI1044" s="55"/>
      <c r="FJ1044" s="55"/>
      <c r="FK1044" s="55"/>
      <c r="FL1044" s="55"/>
      <c r="FM1044" s="55"/>
      <c r="FN1044" s="55"/>
      <c r="FO1044" s="55"/>
      <c r="FP1044" s="55"/>
      <c r="FQ1044" s="55"/>
      <c r="FR1044" s="55"/>
      <c r="FS1044" s="55"/>
      <c r="FT1044" s="55"/>
      <c r="FU1044" s="55"/>
      <c r="FV1044" s="55"/>
      <c r="FW1044" s="55"/>
      <c r="FX1044" s="55"/>
      <c r="FY1044" s="55"/>
      <c r="FZ1044" s="55"/>
      <c r="GA1044" s="55"/>
      <c r="GB1044" s="55"/>
      <c r="GC1044" s="55"/>
      <c r="GD1044" s="55"/>
      <c r="GE1044" s="55"/>
      <c r="GF1044" s="55"/>
      <c r="GG1044" s="55"/>
      <c r="GH1044" s="55"/>
      <c r="GI1044" s="55"/>
      <c r="GJ1044" s="55"/>
      <c r="GK1044" s="55"/>
      <c r="GL1044" s="55"/>
      <c r="GM1044" s="55"/>
      <c r="GN1044" s="55"/>
      <c r="GO1044" s="55"/>
      <c r="GP1044" s="55"/>
      <c r="GQ1044" s="55"/>
      <c r="GR1044" s="55"/>
      <c r="GS1044" s="55"/>
      <c r="GT1044" s="55"/>
      <c r="GU1044" s="55"/>
      <c r="GV1044" s="55"/>
      <c r="GW1044" s="55"/>
      <c r="GX1044" s="55"/>
      <c r="GY1044" s="55"/>
      <c r="GZ1044" s="55"/>
      <c r="HA1044" s="55"/>
      <c r="HB1044" s="55"/>
      <c r="HC1044" s="55"/>
      <c r="HD1044" s="55"/>
      <c r="HE1044" s="55"/>
      <c r="HF1044" s="55"/>
      <c r="HG1044" s="55"/>
      <c r="HH1044" s="55"/>
      <c r="HI1044" s="55"/>
      <c r="HJ1044" s="55"/>
      <c r="HK1044" s="55"/>
      <c r="HL1044" s="55"/>
      <c r="HM1044" s="55"/>
      <c r="HN1044" s="55"/>
      <c r="HO1044" s="55"/>
      <c r="HP1044" s="55"/>
      <c r="HQ1044" s="55"/>
      <c r="HR1044" s="55"/>
      <c r="HS1044" s="55"/>
      <c r="HT1044" s="55"/>
      <c r="HU1044" s="55"/>
      <c r="HV1044" s="55"/>
      <c r="HW1044" s="55"/>
      <c r="HX1044" s="55"/>
      <c r="HY1044" s="55"/>
      <c r="HZ1044" s="55"/>
      <c r="IA1044" s="55"/>
      <c r="IB1044" s="55"/>
      <c r="IC1044" s="55"/>
      <c r="ID1044" s="55"/>
      <c r="IE1044" s="55"/>
      <c r="IF1044" s="55"/>
      <c r="IG1044" s="55"/>
      <c r="IH1044" s="55"/>
      <c r="II1044" s="55"/>
      <c r="IJ1044" s="55"/>
      <c r="IK1044" s="55"/>
      <c r="IL1044" s="55"/>
      <c r="IM1044" s="55"/>
      <c r="IN1044" s="55"/>
      <c r="IO1044" s="55"/>
      <c r="IP1044" s="55"/>
      <c r="IQ1044" s="55"/>
      <c r="IR1044" s="55"/>
      <c r="IS1044" s="55"/>
      <c r="IT1044" s="55"/>
      <c r="IU1044" s="55"/>
      <c r="IV1044" s="55"/>
      <c r="IW1044" s="55"/>
      <c r="IX1044" s="55"/>
      <c r="IY1044" s="55"/>
      <c r="IZ1044" s="55"/>
      <c r="JA1044" s="55"/>
      <c r="JB1044" s="55"/>
      <c r="JC1044" s="55"/>
      <c r="JD1044" s="55"/>
      <c r="JE1044" s="55"/>
      <c r="JF1044" s="55"/>
      <c r="JG1044" s="55"/>
      <c r="JH1044" s="55"/>
      <c r="JI1044" s="55"/>
      <c r="JJ1044" s="55"/>
      <c r="JK1044" s="55"/>
      <c r="JL1044" s="55"/>
      <c r="JM1044" s="55"/>
      <c r="JN1044" s="55"/>
      <c r="JO1044" s="55"/>
      <c r="JP1044" s="55"/>
      <c r="JQ1044" s="55"/>
      <c r="JR1044" s="55"/>
      <c r="JS1044" s="55"/>
      <c r="JT1044" s="55"/>
      <c r="JU1044" s="55"/>
      <c r="JV1044" s="55"/>
      <c r="JW1044" s="55"/>
      <c r="JX1044" s="55"/>
      <c r="JY1044" s="55"/>
      <c r="JZ1044" s="55"/>
      <c r="KA1044" s="55"/>
      <c r="KB1044" s="55"/>
      <c r="KC1044" s="55"/>
      <c r="KD1044" s="55"/>
      <c r="KE1044" s="55"/>
      <c r="KF1044" s="55"/>
      <c r="KG1044" s="55"/>
      <c r="KH1044" s="55"/>
      <c r="KI1044" s="55"/>
      <c r="KJ1044" s="55"/>
      <c r="KK1044" s="55"/>
      <c r="KL1044" s="55"/>
      <c r="KM1044" s="55"/>
      <c r="KN1044" s="55"/>
      <c r="KO1044" s="55"/>
      <c r="KP1044" s="55"/>
      <c r="KQ1044" s="55"/>
      <c r="KR1044" s="55"/>
      <c r="KS1044" s="55"/>
      <c r="KT1044" s="55"/>
      <c r="KU1044" s="55"/>
      <c r="KV1044" s="55"/>
      <c r="KW1044" s="55"/>
      <c r="KX1044" s="55"/>
      <c r="KY1044" s="55"/>
      <c r="KZ1044" s="55"/>
      <c r="LA1044" s="55"/>
      <c r="LB1044" s="55"/>
      <c r="LC1044" s="55"/>
      <c r="LD1044" s="55"/>
      <c r="LE1044" s="55"/>
      <c r="LF1044" s="55"/>
      <c r="LG1044" s="55"/>
      <c r="LH1044" s="55"/>
      <c r="LI1044" s="55"/>
      <c r="LJ1044" s="55"/>
      <c r="LK1044" s="55"/>
      <c r="LL1044" s="55"/>
      <c r="LM1044" s="55"/>
      <c r="LN1044" s="55"/>
      <c r="LO1044" s="55"/>
      <c r="LP1044" s="55"/>
      <c r="LQ1044" s="55"/>
      <c r="LR1044" s="55"/>
      <c r="LS1044" s="55"/>
      <c r="LT1044" s="55"/>
      <c r="LU1044" s="55"/>
      <c r="LV1044" s="55"/>
      <c r="LW1044" s="55"/>
      <c r="LX1044" s="55"/>
      <c r="LY1044" s="55"/>
      <c r="LZ1044" s="55"/>
      <c r="MA1044" s="55"/>
      <c r="MB1044" s="55"/>
      <c r="MC1044" s="55"/>
      <c r="MD1044" s="55"/>
      <c r="ME1044" s="55"/>
      <c r="MF1044" s="55"/>
      <c r="MG1044" s="55"/>
      <c r="MH1044" s="55"/>
      <c r="MI1044" s="55"/>
      <c r="MJ1044" s="55"/>
      <c r="MK1044" s="55"/>
      <c r="ML1044" s="55"/>
      <c r="MM1044" s="55"/>
      <c r="MN1044" s="55"/>
      <c r="MO1044" s="55"/>
      <c r="MP1044" s="55"/>
      <c r="MQ1044" s="55"/>
      <c r="MR1044" s="55"/>
      <c r="MS1044" s="55"/>
      <c r="MT1044" s="55"/>
      <c r="MU1044" s="55"/>
      <c r="MV1044" s="55"/>
      <c r="MW1044" s="55"/>
      <c r="MX1044" s="55"/>
      <c r="MY1044" s="55"/>
      <c r="MZ1044" s="55"/>
      <c r="NA1044" s="55"/>
      <c r="NB1044" s="55"/>
      <c r="NC1044" s="55"/>
      <c r="ND1044" s="55"/>
      <c r="NE1044" s="55"/>
      <c r="NF1044" s="55"/>
      <c r="NG1044" s="55"/>
      <c r="NH1044" s="55"/>
      <c r="NI1044" s="55"/>
      <c r="NJ1044" s="55"/>
      <c r="NK1044" s="55"/>
      <c r="NL1044" s="55"/>
      <c r="NM1044" s="55"/>
      <c r="NN1044" s="55"/>
      <c r="NO1044" s="55"/>
      <c r="NP1044" s="55"/>
      <c r="NQ1044" s="55"/>
      <c r="NR1044" s="55"/>
      <c r="NS1044" s="55"/>
      <c r="NT1044" s="55"/>
      <c r="NU1044" s="55"/>
      <c r="NV1044" s="55"/>
      <c r="NW1044" s="55"/>
      <c r="NX1044" s="55"/>
      <c r="NY1044" s="55"/>
      <c r="NZ1044" s="55"/>
      <c r="OA1044" s="55"/>
      <c r="OB1044" s="55"/>
      <c r="OC1044" s="55"/>
      <c r="OD1044" s="55"/>
      <c r="OE1044" s="55"/>
      <c r="OF1044" s="55"/>
      <c r="OG1044" s="55"/>
      <c r="OH1044" s="55"/>
      <c r="OI1044" s="55"/>
      <c r="OJ1044" s="55"/>
      <c r="OK1044" s="55"/>
      <c r="OL1044" s="55"/>
      <c r="OM1044" s="55"/>
      <c r="ON1044" s="55"/>
      <c r="OO1044" s="55"/>
      <c r="OP1044" s="55"/>
      <c r="OQ1044" s="55"/>
      <c r="OR1044" s="55"/>
      <c r="OS1044" s="55"/>
      <c r="OT1044" s="55"/>
      <c r="OU1044" s="55"/>
      <c r="OV1044" s="55"/>
      <c r="OW1044" s="55"/>
      <c r="OX1044" s="55"/>
      <c r="OY1044" s="55"/>
      <c r="OZ1044" s="55"/>
      <c r="PA1044" s="55"/>
      <c r="PB1044" s="55"/>
      <c r="PC1044" s="55"/>
      <c r="PD1044" s="55"/>
      <c r="PE1044" s="55"/>
      <c r="PF1044" s="55"/>
      <c r="PG1044" s="55"/>
      <c r="PH1044" s="55"/>
      <c r="PI1044" s="55"/>
      <c r="PJ1044" s="55"/>
      <c r="PK1044" s="55"/>
      <c r="PL1044" s="55"/>
      <c r="PM1044" s="55"/>
      <c r="PN1044" s="55"/>
      <c r="PO1044" s="55"/>
      <c r="PP1044" s="55"/>
      <c r="PQ1044" s="55"/>
      <c r="PR1044" s="55"/>
      <c r="PS1044" s="55"/>
      <c r="PT1044" s="55"/>
      <c r="PU1044" s="55"/>
      <c r="PV1044" s="55"/>
      <c r="PW1044" s="55"/>
      <c r="PX1044" s="55"/>
      <c r="PY1044" s="55"/>
      <c r="PZ1044" s="55"/>
      <c r="QA1044" s="55"/>
      <c r="QB1044" s="55"/>
      <c r="QC1044" s="55"/>
      <c r="QD1044" s="55"/>
      <c r="QE1044" s="55"/>
      <c r="QF1044" s="55"/>
      <c r="QG1044" s="55"/>
      <c r="QH1044" s="55"/>
      <c r="QI1044" s="55"/>
      <c r="QJ1044" s="55"/>
      <c r="QK1044" s="55"/>
      <c r="QL1044" s="55"/>
      <c r="QM1044" s="55"/>
      <c r="QN1044" s="55"/>
      <c r="QO1044" s="55"/>
      <c r="QP1044" s="55"/>
      <c r="QQ1044" s="55"/>
      <c r="QR1044" s="55"/>
      <c r="QS1044" s="55"/>
      <c r="QT1044" s="55"/>
      <c r="QU1044" s="55"/>
      <c r="QV1044" s="55"/>
      <c r="QW1044" s="55"/>
      <c r="QX1044" s="55"/>
      <c r="QY1044" s="55"/>
      <c r="QZ1044" s="55"/>
      <c r="RA1044" s="55"/>
      <c r="RB1044" s="55"/>
      <c r="RC1044" s="55"/>
      <c r="RD1044" s="55"/>
      <c r="RE1044" s="55"/>
      <c r="RF1044" s="55"/>
      <c r="RG1044" s="55"/>
      <c r="RH1044" s="55"/>
      <c r="RI1044" s="55"/>
      <c r="RJ1044" s="55"/>
      <c r="RK1044" s="55"/>
      <c r="RL1044" s="55"/>
      <c r="RM1044" s="55"/>
      <c r="RN1044" s="55"/>
      <c r="RO1044" s="55"/>
      <c r="RP1044" s="55"/>
      <c r="RQ1044" s="55"/>
      <c r="RR1044" s="55"/>
      <c r="RS1044" s="55"/>
      <c r="RT1044" s="55"/>
      <c r="RU1044" s="55"/>
      <c r="RV1044" s="55"/>
      <c r="RW1044" s="55"/>
      <c r="RX1044" s="55"/>
      <c r="RY1044" s="55"/>
      <c r="RZ1044" s="55"/>
      <c r="SA1044" s="55"/>
      <c r="SB1044" s="55"/>
      <c r="SC1044" s="55"/>
      <c r="SD1044" s="55"/>
      <c r="SE1044" s="55"/>
      <c r="SF1044" s="55"/>
      <c r="SG1044" s="55"/>
      <c r="SH1044" s="55"/>
      <c r="SI1044" s="55"/>
      <c r="SJ1044" s="55"/>
      <c r="SK1044" s="55"/>
      <c r="SL1044" s="55"/>
      <c r="SM1044" s="55"/>
      <c r="SN1044" s="55"/>
      <c r="SO1044" s="55"/>
      <c r="SP1044" s="55"/>
      <c r="SQ1044" s="55"/>
      <c r="SR1044" s="55"/>
      <c r="SS1044" s="55"/>
      <c r="ST1044" s="55"/>
      <c r="SU1044" s="55"/>
      <c r="SV1044" s="55"/>
      <c r="SW1044" s="55"/>
      <c r="SX1044" s="55"/>
      <c r="SY1044" s="55"/>
      <c r="SZ1044" s="55"/>
      <c r="TA1044" s="55"/>
      <c r="TB1044" s="55"/>
      <c r="TC1044" s="55"/>
      <c r="TD1044" s="55"/>
      <c r="TE1044" s="55"/>
      <c r="TF1044" s="55"/>
      <c r="TG1044" s="55"/>
      <c r="TH1044" s="55"/>
      <c r="TI1044" s="55"/>
      <c r="TJ1044" s="55"/>
      <c r="TK1044" s="55"/>
      <c r="TL1044" s="55"/>
      <c r="TM1044" s="55"/>
      <c r="TN1044" s="55"/>
      <c r="TO1044" s="55"/>
      <c r="TP1044" s="55"/>
      <c r="TQ1044" s="55"/>
      <c r="TR1044" s="55"/>
      <c r="TS1044" s="55"/>
      <c r="TT1044" s="55"/>
      <c r="TU1044" s="55"/>
      <c r="TV1044" s="55"/>
      <c r="TW1044" s="55"/>
      <c r="TX1044" s="55"/>
      <c r="TY1044" s="55"/>
      <c r="TZ1044" s="55"/>
      <c r="UA1044" s="55"/>
      <c r="UB1044" s="55"/>
      <c r="UC1044" s="55"/>
      <c r="UD1044" s="55"/>
      <c r="UE1044" s="55"/>
      <c r="UF1044" s="55"/>
      <c r="UG1044" s="55"/>
      <c r="UH1044" s="55"/>
      <c r="UI1044" s="55"/>
      <c r="UJ1044" s="55"/>
      <c r="UK1044" s="55"/>
      <c r="UL1044" s="55"/>
      <c r="UM1044" s="55"/>
      <c r="UN1044" s="55"/>
      <c r="UO1044" s="55"/>
      <c r="UP1044" s="55"/>
      <c r="UQ1044" s="55"/>
      <c r="UR1044" s="55"/>
      <c r="US1044" s="55"/>
      <c r="UT1044" s="55"/>
      <c r="UU1044" s="55"/>
      <c r="UV1044" s="55"/>
      <c r="UW1044" s="55"/>
      <c r="UX1044" s="55"/>
      <c r="UY1044" s="55"/>
      <c r="UZ1044" s="55"/>
      <c r="VA1044" s="55"/>
      <c r="VB1044" s="55"/>
      <c r="VC1044" s="55"/>
      <c r="VD1044" s="55"/>
      <c r="VE1044" s="55"/>
      <c r="VF1044" s="55"/>
      <c r="VG1044" s="55"/>
      <c r="VH1044" s="55"/>
      <c r="VI1044" s="55"/>
      <c r="VJ1044" s="55"/>
      <c r="VK1044" s="55"/>
      <c r="VL1044" s="55"/>
      <c r="VM1044" s="55"/>
      <c r="VN1044" s="55"/>
      <c r="VO1044" s="55"/>
      <c r="VP1044" s="55"/>
      <c r="VQ1044" s="55"/>
      <c r="VR1044" s="55"/>
      <c r="VS1044" s="55"/>
      <c r="VT1044" s="55"/>
      <c r="VU1044" s="55"/>
      <c r="VV1044" s="55"/>
      <c r="VW1044" s="55"/>
      <c r="VX1044" s="55"/>
      <c r="VY1044" s="55"/>
      <c r="VZ1044" s="55"/>
      <c r="WA1044" s="55"/>
      <c r="WB1044" s="55"/>
      <c r="WC1044" s="55"/>
      <c r="WD1044" s="55"/>
      <c r="WE1044" s="55"/>
      <c r="WF1044" s="55"/>
      <c r="WG1044" s="55"/>
      <c r="WH1044" s="55"/>
      <c r="WI1044" s="55"/>
      <c r="WJ1044" s="55"/>
      <c r="WK1044" s="55"/>
      <c r="WL1044" s="55"/>
      <c r="WM1044" s="55"/>
      <c r="WN1044" s="55"/>
      <c r="WO1044" s="55"/>
      <c r="WP1044" s="55"/>
      <c r="WQ1044" s="55"/>
      <c r="WR1044" s="55"/>
      <c r="WS1044" s="55"/>
      <c r="WT1044" s="55"/>
      <c r="WU1044" s="55"/>
      <c r="WV1044" s="55"/>
      <c r="WW1044" s="55"/>
      <c r="WX1044" s="55"/>
      <c r="WY1044" s="55"/>
      <c r="WZ1044" s="55"/>
      <c r="XA1044" s="55"/>
      <c r="XB1044" s="55"/>
      <c r="XC1044" s="55"/>
      <c r="XD1044" s="55"/>
      <c r="XE1044" s="55"/>
      <c r="XF1044" s="55"/>
      <c r="XG1044" s="55"/>
      <c r="XH1044" s="55"/>
      <c r="XI1044" s="55"/>
      <c r="XJ1044" s="55"/>
      <c r="XK1044" s="55"/>
      <c r="XL1044" s="55"/>
      <c r="XM1044" s="55"/>
      <c r="XN1044" s="55"/>
      <c r="XO1044" s="55"/>
      <c r="XP1044" s="55"/>
      <c r="XQ1044" s="55"/>
      <c r="XR1044" s="55"/>
      <c r="XS1044" s="55"/>
      <c r="XT1044" s="55"/>
      <c r="XU1044" s="55"/>
      <c r="XV1044" s="55"/>
      <c r="XW1044" s="55"/>
      <c r="XX1044" s="55"/>
      <c r="XY1044" s="55"/>
      <c r="XZ1044" s="55"/>
      <c r="YA1044" s="55"/>
      <c r="YB1044" s="55"/>
      <c r="YC1044" s="55"/>
      <c r="YD1044" s="55"/>
      <c r="YE1044" s="55"/>
      <c r="YF1044" s="55"/>
      <c r="YG1044" s="55"/>
      <c r="YH1044" s="55"/>
      <c r="YI1044" s="55"/>
      <c r="YJ1044" s="55"/>
      <c r="YK1044" s="55"/>
      <c r="YL1044" s="55"/>
      <c r="YM1044" s="55"/>
      <c r="YN1044" s="55"/>
      <c r="YO1044" s="55"/>
      <c r="YP1044" s="55"/>
      <c r="YQ1044" s="55"/>
      <c r="YR1044" s="55"/>
      <c r="YS1044" s="55"/>
      <c r="YT1044" s="55"/>
      <c r="YU1044" s="55"/>
      <c r="YV1044" s="55"/>
      <c r="YW1044" s="55"/>
      <c r="YX1044" s="55"/>
      <c r="YY1044" s="55"/>
      <c r="YZ1044" s="55"/>
      <c r="ZA1044" s="55"/>
      <c r="ZB1044" s="55"/>
      <c r="ZC1044" s="55"/>
      <c r="ZD1044" s="55"/>
      <c r="ZE1044" s="55"/>
      <c r="ZF1044" s="55"/>
      <c r="ZG1044" s="55"/>
      <c r="ZH1044" s="55"/>
      <c r="ZI1044" s="55"/>
      <c r="ZJ1044" s="55"/>
      <c r="ZK1044" s="55"/>
      <c r="ZL1044" s="55"/>
      <c r="ZM1044" s="55"/>
      <c r="ZN1044" s="55"/>
      <c r="ZO1044" s="55"/>
      <c r="ZP1044" s="55"/>
      <c r="ZQ1044" s="55"/>
      <c r="ZR1044" s="55"/>
      <c r="ZS1044" s="55"/>
      <c r="ZT1044" s="55"/>
      <c r="ZU1044" s="55"/>
      <c r="ZV1044" s="55"/>
      <c r="ZW1044" s="55"/>
      <c r="ZX1044" s="55"/>
      <c r="ZY1044" s="55"/>
      <c r="ZZ1044" s="55"/>
    </row>
    <row r="1045" spans="1:702" s="55" customFormat="1" hidden="1" outlineLevel="1" x14ac:dyDescent="0.2">
      <c r="A1045" s="49"/>
      <c r="B1045" s="50"/>
      <c r="C1045" s="49" t="s">
        <v>124</v>
      </c>
      <c r="D1045" s="51"/>
      <c r="E1045" s="170"/>
      <c r="F1045" s="53"/>
      <c r="G1045" s="170"/>
      <c r="H1045" s="43"/>
      <c r="I1045" s="132"/>
      <c r="J1045" s="170"/>
      <c r="K1045" s="190"/>
      <c r="L1045" s="178"/>
    </row>
    <row r="1046" spans="1:702" s="55" customFormat="1" hidden="1" outlineLevel="1" x14ac:dyDescent="0.2">
      <c r="A1046" s="49"/>
      <c r="B1046" s="50"/>
      <c r="C1046" s="49" t="s">
        <v>137</v>
      </c>
      <c r="D1046" s="51"/>
      <c r="E1046" s="171"/>
      <c r="F1046" s="53"/>
      <c r="G1046" s="171"/>
      <c r="H1046" s="43"/>
      <c r="I1046" s="132"/>
      <c r="J1046" s="171"/>
      <c r="K1046" s="191"/>
      <c r="L1046" s="179"/>
    </row>
    <row r="1047" spans="1:702" s="55" customFormat="1" hidden="1" outlineLevel="1" x14ac:dyDescent="0.2">
      <c r="A1047" s="49"/>
      <c r="B1047" s="50"/>
      <c r="C1047" s="49" t="s">
        <v>138</v>
      </c>
      <c r="D1047" s="51"/>
      <c r="E1047" s="172"/>
      <c r="F1047" s="53"/>
      <c r="G1047" s="172"/>
      <c r="H1047" s="43"/>
      <c r="I1047" s="132"/>
      <c r="J1047" s="172"/>
      <c r="K1047" s="192"/>
      <c r="L1047" s="180"/>
    </row>
    <row r="1048" spans="1:702" s="21" customFormat="1" collapsed="1" x14ac:dyDescent="0.2">
      <c r="A1048" s="40"/>
      <c r="B1048" s="28">
        <v>700</v>
      </c>
      <c r="C1048" s="27" t="s">
        <v>76</v>
      </c>
      <c r="D1048" s="142"/>
      <c r="E1048" s="29">
        <f>SUM(E892:E1047)</f>
        <v>0</v>
      </c>
      <c r="F1048" s="29">
        <f>F892+F896+F900+F904+F908+F912+F916+F920+F924+F928+F932+F936+F940+F944+F948+F952+F956+F960+F964+F968+F972+F976+F980+F984+F988+F992+F996+F1000+F1004+F1008+F1012+F1016+F1020+F1024+F1028+F1032+F1036+F1040+F1044</f>
        <v>0</v>
      </c>
      <c r="G1048" s="29">
        <f>SUM(G892:G1047)</f>
        <v>0</v>
      </c>
      <c r="H1048" s="29">
        <f>H1044+H1040+H1036+H1032+H1028+H1024+H1020+H1016+H1012+H1008+H1004+H1000+H996+H992+H988+H984+H980+H976+H972+H968+H964+H960+H956+H952+H948+H944+H940+H936+H932+H928+H924+H920+H916+H912+H908+H904+H900+H896+H892</f>
        <v>0</v>
      </c>
      <c r="I1048" s="126"/>
      <c r="J1048" s="29">
        <f t="shared" ref="J1048:K1048" si="252">J1044+J1040+J1036+J1032+J1028+J1024+J1020+J1016+J1012+J1004+J1000+J996+J992+J988+J984+J980+J976+J972+J968+J964+J960+J956+J952+J948+J944+J940+J936+J932+J928+J924+J920+J916+J912+J908+J904+J900+J896+J892</f>
        <v>0</v>
      </c>
      <c r="K1048" s="29">
        <f t="shared" si="252"/>
        <v>0</v>
      </c>
      <c r="L1048" s="29">
        <f>L1044+L1040+L1036+L1032+L1028+L1024+L1020+L1016+L1012+L1004+L1000+L996+L992+L988+L984+L980+L976+L972+L968+L964+L960+L956+L952+L948+L944+L940+L936+L932+L928+L924+L920+L916+L912+L908+L904+L900+L896+L892</f>
        <v>0</v>
      </c>
      <c r="EB1048" s="56"/>
      <c r="EC1048" s="56"/>
      <c r="ED1048" s="56"/>
      <c r="EE1048" s="56"/>
      <c r="EF1048" s="56"/>
      <c r="EG1048" s="56"/>
      <c r="EH1048" s="56"/>
      <c r="EI1048" s="56"/>
      <c r="EJ1048" s="56"/>
      <c r="EK1048" s="56"/>
      <c r="EL1048" s="56"/>
      <c r="EM1048" s="56"/>
      <c r="EN1048" s="56"/>
      <c r="EO1048" s="56"/>
      <c r="EP1048" s="56"/>
      <c r="EQ1048" s="56"/>
      <c r="ER1048" s="56"/>
      <c r="ES1048" s="56"/>
      <c r="ET1048" s="56"/>
      <c r="EU1048" s="56"/>
      <c r="EV1048" s="56"/>
      <c r="EW1048" s="56"/>
      <c r="EX1048" s="56"/>
      <c r="EY1048" s="56"/>
      <c r="EZ1048" s="56"/>
      <c r="FA1048" s="56"/>
      <c r="FB1048" s="56"/>
      <c r="FC1048" s="56"/>
      <c r="FD1048" s="56"/>
      <c r="FE1048" s="56"/>
      <c r="FF1048" s="56"/>
      <c r="FG1048" s="56"/>
      <c r="FH1048" s="56"/>
      <c r="FI1048" s="56"/>
      <c r="FJ1048" s="56"/>
      <c r="FK1048" s="56"/>
      <c r="FL1048" s="56"/>
      <c r="FM1048" s="56"/>
      <c r="FN1048" s="56"/>
      <c r="FO1048" s="56"/>
      <c r="FP1048" s="56"/>
      <c r="FQ1048" s="56"/>
      <c r="FR1048" s="56"/>
      <c r="FS1048" s="56"/>
      <c r="FT1048" s="56"/>
      <c r="FU1048" s="56"/>
      <c r="FV1048" s="56"/>
      <c r="FW1048" s="56"/>
      <c r="FX1048" s="56"/>
      <c r="FY1048" s="56"/>
      <c r="FZ1048" s="56"/>
      <c r="GA1048" s="56"/>
      <c r="GB1048" s="56"/>
      <c r="GC1048" s="56"/>
      <c r="GD1048" s="56"/>
      <c r="GE1048" s="56"/>
      <c r="GF1048" s="56"/>
      <c r="GG1048" s="56"/>
      <c r="GH1048" s="56"/>
      <c r="GI1048" s="56"/>
      <c r="GJ1048" s="56"/>
      <c r="GK1048" s="56"/>
      <c r="GL1048" s="56"/>
      <c r="GM1048" s="56"/>
      <c r="GN1048" s="56"/>
      <c r="GO1048" s="56"/>
      <c r="GP1048" s="56"/>
      <c r="GQ1048" s="56"/>
      <c r="GR1048" s="56"/>
      <c r="GS1048" s="56"/>
      <c r="GT1048" s="56"/>
      <c r="GU1048" s="56"/>
      <c r="GV1048" s="56"/>
      <c r="GW1048" s="56"/>
      <c r="GX1048" s="56"/>
      <c r="GY1048" s="56"/>
      <c r="GZ1048" s="56"/>
      <c r="HA1048" s="56"/>
      <c r="HB1048" s="56"/>
      <c r="HC1048" s="56"/>
      <c r="HD1048" s="56"/>
      <c r="HE1048" s="56"/>
      <c r="HF1048" s="56"/>
      <c r="HG1048" s="56"/>
      <c r="HH1048" s="56"/>
      <c r="HI1048" s="56"/>
      <c r="HJ1048" s="56"/>
      <c r="HK1048" s="56"/>
      <c r="HL1048" s="56"/>
      <c r="HM1048" s="56"/>
      <c r="HN1048" s="56"/>
      <c r="HO1048" s="56"/>
      <c r="HP1048" s="56"/>
      <c r="HQ1048" s="56"/>
      <c r="HR1048" s="56"/>
      <c r="HS1048" s="56"/>
      <c r="HT1048" s="56"/>
      <c r="HU1048" s="56"/>
      <c r="HV1048" s="56"/>
      <c r="HW1048" s="56"/>
      <c r="HX1048" s="56"/>
      <c r="HY1048" s="56"/>
      <c r="HZ1048" s="56"/>
      <c r="IA1048" s="56"/>
      <c r="IB1048" s="56"/>
      <c r="IC1048" s="56"/>
      <c r="ID1048" s="56"/>
      <c r="IE1048" s="56"/>
      <c r="IF1048" s="56"/>
      <c r="IG1048" s="56"/>
      <c r="IH1048" s="56"/>
      <c r="II1048" s="56"/>
      <c r="IJ1048" s="56"/>
      <c r="IK1048" s="56"/>
      <c r="IL1048" s="56"/>
      <c r="IM1048" s="56"/>
      <c r="IN1048" s="56"/>
      <c r="IO1048" s="56"/>
      <c r="IP1048" s="56"/>
      <c r="IQ1048" s="56"/>
      <c r="IR1048" s="56"/>
      <c r="IS1048" s="56"/>
      <c r="IT1048" s="56"/>
      <c r="IU1048" s="56"/>
      <c r="IV1048" s="56"/>
      <c r="IW1048" s="56"/>
      <c r="IX1048" s="56"/>
      <c r="IY1048" s="56"/>
      <c r="IZ1048" s="56"/>
      <c r="JA1048" s="56"/>
      <c r="JB1048" s="56"/>
      <c r="JC1048" s="56"/>
      <c r="JD1048" s="56"/>
      <c r="JE1048" s="56"/>
      <c r="JF1048" s="56"/>
      <c r="JG1048" s="56"/>
      <c r="JH1048" s="56"/>
      <c r="JI1048" s="56"/>
      <c r="JJ1048" s="56"/>
      <c r="JK1048" s="56"/>
      <c r="JL1048" s="56"/>
      <c r="JM1048" s="56"/>
      <c r="JN1048" s="56"/>
      <c r="JO1048" s="56"/>
      <c r="JP1048" s="56"/>
      <c r="JQ1048" s="56"/>
      <c r="JR1048" s="56"/>
      <c r="JS1048" s="56"/>
      <c r="JT1048" s="56"/>
      <c r="JU1048" s="56"/>
      <c r="JV1048" s="56"/>
      <c r="JW1048" s="56"/>
      <c r="JX1048" s="56"/>
      <c r="JY1048" s="56"/>
      <c r="JZ1048" s="56"/>
      <c r="KA1048" s="56"/>
      <c r="KB1048" s="56"/>
      <c r="KC1048" s="56"/>
      <c r="KD1048" s="56"/>
      <c r="KE1048" s="56"/>
      <c r="KF1048" s="56"/>
      <c r="KG1048" s="56"/>
      <c r="KH1048" s="56"/>
      <c r="KI1048" s="56"/>
      <c r="KJ1048" s="56"/>
      <c r="KK1048" s="56"/>
      <c r="KL1048" s="56"/>
      <c r="KM1048" s="56"/>
      <c r="KN1048" s="56"/>
      <c r="KO1048" s="56"/>
      <c r="KP1048" s="56"/>
      <c r="KQ1048" s="56"/>
      <c r="KR1048" s="56"/>
      <c r="KS1048" s="56"/>
      <c r="KT1048" s="56"/>
      <c r="KU1048" s="56"/>
      <c r="KV1048" s="56"/>
      <c r="KW1048" s="56"/>
      <c r="KX1048" s="56"/>
      <c r="KY1048" s="56"/>
      <c r="KZ1048" s="56"/>
      <c r="LA1048" s="56"/>
      <c r="LB1048" s="56"/>
      <c r="LC1048" s="56"/>
      <c r="LD1048" s="56"/>
      <c r="LE1048" s="56"/>
      <c r="LF1048" s="56"/>
      <c r="LG1048" s="56"/>
      <c r="LH1048" s="56"/>
      <c r="LI1048" s="56"/>
      <c r="LJ1048" s="56"/>
      <c r="LK1048" s="56"/>
      <c r="LL1048" s="56"/>
      <c r="LM1048" s="56"/>
      <c r="LN1048" s="56"/>
      <c r="LO1048" s="56"/>
      <c r="LP1048" s="56"/>
      <c r="LQ1048" s="56"/>
      <c r="LR1048" s="56"/>
      <c r="LS1048" s="56"/>
      <c r="LT1048" s="56"/>
      <c r="LU1048" s="56"/>
      <c r="LV1048" s="56"/>
      <c r="LW1048" s="56"/>
      <c r="LX1048" s="56"/>
      <c r="LY1048" s="56"/>
      <c r="LZ1048" s="56"/>
      <c r="MA1048" s="56"/>
      <c r="MB1048" s="56"/>
      <c r="MC1048" s="56"/>
      <c r="MD1048" s="56"/>
      <c r="ME1048" s="56"/>
      <c r="MF1048" s="56"/>
      <c r="MG1048" s="56"/>
      <c r="MH1048" s="56"/>
      <c r="MI1048" s="56"/>
      <c r="MJ1048" s="56"/>
      <c r="MK1048" s="56"/>
      <c r="ML1048" s="56"/>
      <c r="MM1048" s="56"/>
      <c r="MN1048" s="56"/>
      <c r="MO1048" s="56"/>
      <c r="MP1048" s="56"/>
      <c r="MQ1048" s="56"/>
      <c r="MR1048" s="56"/>
      <c r="MS1048" s="56"/>
      <c r="MT1048" s="56"/>
      <c r="MU1048" s="56"/>
      <c r="MV1048" s="56"/>
      <c r="MW1048" s="56"/>
      <c r="MX1048" s="56"/>
      <c r="MY1048" s="56"/>
      <c r="MZ1048" s="56"/>
      <c r="NA1048" s="56"/>
      <c r="NB1048" s="56"/>
      <c r="NC1048" s="56"/>
      <c r="ND1048" s="56"/>
      <c r="NE1048" s="56"/>
      <c r="NF1048" s="56"/>
      <c r="NG1048" s="56"/>
      <c r="NH1048" s="56"/>
      <c r="NI1048" s="56"/>
      <c r="NJ1048" s="56"/>
      <c r="NK1048" s="56"/>
      <c r="NL1048" s="56"/>
      <c r="NM1048" s="56"/>
      <c r="NN1048" s="56"/>
      <c r="NO1048" s="56"/>
      <c r="NP1048" s="56"/>
      <c r="NQ1048" s="56"/>
      <c r="NR1048" s="56"/>
      <c r="NS1048" s="56"/>
      <c r="NT1048" s="56"/>
      <c r="NU1048" s="56"/>
      <c r="NV1048" s="56"/>
      <c r="NW1048" s="56"/>
      <c r="NX1048" s="56"/>
      <c r="NY1048" s="56"/>
      <c r="NZ1048" s="56"/>
      <c r="OA1048" s="56"/>
      <c r="OB1048" s="56"/>
      <c r="OC1048" s="56"/>
      <c r="OD1048" s="56"/>
      <c r="OE1048" s="56"/>
      <c r="OF1048" s="56"/>
      <c r="OG1048" s="56"/>
      <c r="OH1048" s="56"/>
      <c r="OI1048" s="56"/>
      <c r="OJ1048" s="56"/>
      <c r="OK1048" s="56"/>
      <c r="OL1048" s="56"/>
      <c r="OM1048" s="56"/>
      <c r="ON1048" s="56"/>
      <c r="OO1048" s="56"/>
      <c r="OP1048" s="56"/>
      <c r="OQ1048" s="56"/>
      <c r="OR1048" s="56"/>
      <c r="OS1048" s="56"/>
      <c r="OT1048" s="56"/>
      <c r="OU1048" s="56"/>
      <c r="OV1048" s="56"/>
      <c r="OW1048" s="56"/>
      <c r="OX1048" s="56"/>
      <c r="OY1048" s="56"/>
      <c r="OZ1048" s="56"/>
      <c r="PA1048" s="56"/>
      <c r="PB1048" s="56"/>
      <c r="PC1048" s="56"/>
      <c r="PD1048" s="56"/>
      <c r="PE1048" s="56"/>
      <c r="PF1048" s="56"/>
      <c r="PG1048" s="56"/>
      <c r="PH1048" s="56"/>
      <c r="PI1048" s="56"/>
      <c r="PJ1048" s="56"/>
      <c r="PK1048" s="56"/>
      <c r="PL1048" s="56"/>
      <c r="PM1048" s="56"/>
      <c r="PN1048" s="56"/>
      <c r="PO1048" s="56"/>
      <c r="PP1048" s="56"/>
      <c r="PQ1048" s="56"/>
      <c r="PR1048" s="56"/>
      <c r="PS1048" s="56"/>
      <c r="PT1048" s="56"/>
      <c r="PU1048" s="56"/>
      <c r="PV1048" s="56"/>
      <c r="PW1048" s="56"/>
      <c r="PX1048" s="56"/>
      <c r="PY1048" s="56"/>
      <c r="PZ1048" s="56"/>
      <c r="QA1048" s="56"/>
      <c r="QB1048" s="56"/>
      <c r="QC1048" s="56"/>
      <c r="QD1048" s="56"/>
      <c r="QE1048" s="56"/>
      <c r="QF1048" s="56"/>
      <c r="QG1048" s="56"/>
      <c r="QH1048" s="56"/>
      <c r="QI1048" s="56"/>
      <c r="QJ1048" s="56"/>
      <c r="QK1048" s="56"/>
      <c r="QL1048" s="56"/>
      <c r="QM1048" s="56"/>
      <c r="QN1048" s="56"/>
      <c r="QO1048" s="56"/>
      <c r="QP1048" s="56"/>
      <c r="QQ1048" s="56"/>
      <c r="QR1048" s="56"/>
      <c r="QS1048" s="56"/>
      <c r="QT1048" s="56"/>
      <c r="QU1048" s="56"/>
      <c r="QV1048" s="56"/>
      <c r="QW1048" s="56"/>
      <c r="QX1048" s="56"/>
      <c r="QY1048" s="56"/>
      <c r="QZ1048" s="56"/>
      <c r="RA1048" s="56"/>
      <c r="RB1048" s="56"/>
      <c r="RC1048" s="56"/>
      <c r="RD1048" s="56"/>
      <c r="RE1048" s="56"/>
      <c r="RF1048" s="56"/>
      <c r="RG1048" s="56"/>
      <c r="RH1048" s="56"/>
      <c r="RI1048" s="56"/>
      <c r="RJ1048" s="56"/>
      <c r="RK1048" s="56"/>
      <c r="RL1048" s="56"/>
      <c r="RM1048" s="56"/>
      <c r="RN1048" s="56"/>
      <c r="RO1048" s="56"/>
      <c r="RP1048" s="56"/>
      <c r="RQ1048" s="56"/>
      <c r="RR1048" s="56"/>
      <c r="RS1048" s="56"/>
      <c r="RT1048" s="56"/>
      <c r="RU1048" s="56"/>
      <c r="RV1048" s="56"/>
      <c r="RW1048" s="56"/>
      <c r="RX1048" s="56"/>
      <c r="RY1048" s="56"/>
      <c r="RZ1048" s="56"/>
      <c r="SA1048" s="56"/>
      <c r="SB1048" s="56"/>
      <c r="SC1048" s="56"/>
      <c r="SD1048" s="56"/>
      <c r="SE1048" s="56"/>
      <c r="SF1048" s="56"/>
      <c r="SG1048" s="56"/>
      <c r="SH1048" s="56"/>
      <c r="SI1048" s="56"/>
      <c r="SJ1048" s="56"/>
      <c r="SK1048" s="56"/>
      <c r="SL1048" s="56"/>
      <c r="SM1048" s="56"/>
      <c r="SN1048" s="56"/>
      <c r="SO1048" s="56"/>
      <c r="SP1048" s="56"/>
      <c r="SQ1048" s="56"/>
      <c r="SR1048" s="56"/>
      <c r="SS1048" s="56"/>
      <c r="ST1048" s="56"/>
      <c r="SU1048" s="56"/>
      <c r="SV1048" s="56"/>
      <c r="SW1048" s="56"/>
      <c r="SX1048" s="56"/>
      <c r="SY1048" s="56"/>
      <c r="SZ1048" s="56"/>
      <c r="TA1048" s="56"/>
      <c r="TB1048" s="56"/>
      <c r="TC1048" s="56"/>
      <c r="TD1048" s="56"/>
      <c r="TE1048" s="56"/>
      <c r="TF1048" s="56"/>
      <c r="TG1048" s="56"/>
      <c r="TH1048" s="56"/>
      <c r="TI1048" s="56"/>
      <c r="TJ1048" s="56"/>
      <c r="TK1048" s="56"/>
      <c r="TL1048" s="56"/>
      <c r="TM1048" s="56"/>
      <c r="TN1048" s="56"/>
      <c r="TO1048" s="56"/>
      <c r="TP1048" s="56"/>
      <c r="TQ1048" s="56"/>
      <c r="TR1048" s="56"/>
      <c r="TS1048" s="56"/>
      <c r="TT1048" s="56"/>
      <c r="TU1048" s="56"/>
      <c r="TV1048" s="56"/>
      <c r="TW1048" s="56"/>
      <c r="TX1048" s="56"/>
      <c r="TY1048" s="56"/>
      <c r="TZ1048" s="56"/>
      <c r="UA1048" s="56"/>
      <c r="UB1048" s="56"/>
      <c r="UC1048" s="56"/>
      <c r="UD1048" s="56"/>
      <c r="UE1048" s="56"/>
      <c r="UF1048" s="56"/>
      <c r="UG1048" s="56"/>
      <c r="UH1048" s="56"/>
      <c r="UI1048" s="56"/>
      <c r="UJ1048" s="56"/>
      <c r="UK1048" s="56"/>
      <c r="UL1048" s="56"/>
      <c r="UM1048" s="56"/>
      <c r="UN1048" s="56"/>
      <c r="UO1048" s="56"/>
      <c r="UP1048" s="56"/>
      <c r="UQ1048" s="56"/>
      <c r="UR1048" s="56"/>
      <c r="US1048" s="56"/>
      <c r="UT1048" s="56"/>
      <c r="UU1048" s="56"/>
      <c r="UV1048" s="56"/>
      <c r="UW1048" s="56"/>
      <c r="UX1048" s="56"/>
      <c r="UY1048" s="56"/>
      <c r="UZ1048" s="56"/>
      <c r="VA1048" s="56"/>
      <c r="VB1048" s="56"/>
      <c r="VC1048" s="56"/>
      <c r="VD1048" s="56"/>
      <c r="VE1048" s="56"/>
      <c r="VF1048" s="56"/>
      <c r="VG1048" s="56"/>
      <c r="VH1048" s="56"/>
      <c r="VI1048" s="56"/>
      <c r="VJ1048" s="56"/>
      <c r="VK1048" s="56"/>
      <c r="VL1048" s="56"/>
      <c r="VM1048" s="56"/>
      <c r="VN1048" s="56"/>
      <c r="VO1048" s="56"/>
      <c r="VP1048" s="56"/>
      <c r="VQ1048" s="56"/>
      <c r="VR1048" s="56"/>
      <c r="VS1048" s="56"/>
      <c r="VT1048" s="56"/>
      <c r="VU1048" s="56"/>
      <c r="VV1048" s="56"/>
      <c r="VW1048" s="56"/>
      <c r="VX1048" s="56"/>
      <c r="VY1048" s="56"/>
      <c r="VZ1048" s="56"/>
      <c r="WA1048" s="56"/>
      <c r="WB1048" s="56"/>
      <c r="WC1048" s="56"/>
      <c r="WD1048" s="56"/>
      <c r="WE1048" s="56"/>
      <c r="WF1048" s="56"/>
      <c r="WG1048" s="56"/>
      <c r="WH1048" s="56"/>
      <c r="WI1048" s="56"/>
      <c r="WJ1048" s="56"/>
      <c r="WK1048" s="56"/>
      <c r="WL1048" s="56"/>
      <c r="WM1048" s="56"/>
      <c r="WN1048" s="56"/>
      <c r="WO1048" s="56"/>
      <c r="WP1048" s="56"/>
      <c r="WQ1048" s="56"/>
      <c r="WR1048" s="56"/>
      <c r="WS1048" s="56"/>
      <c r="WT1048" s="56"/>
      <c r="WU1048" s="56"/>
      <c r="WV1048" s="56"/>
      <c r="WW1048" s="56"/>
      <c r="WX1048" s="56"/>
      <c r="WY1048" s="56"/>
      <c r="WZ1048" s="56"/>
      <c r="XA1048" s="56"/>
      <c r="XB1048" s="56"/>
      <c r="XC1048" s="56"/>
      <c r="XD1048" s="56"/>
      <c r="XE1048" s="56"/>
      <c r="XF1048" s="56"/>
      <c r="XG1048" s="56"/>
      <c r="XH1048" s="56"/>
      <c r="XI1048" s="56"/>
      <c r="XJ1048" s="56"/>
      <c r="XK1048" s="56"/>
      <c r="XL1048" s="56"/>
      <c r="XM1048" s="56"/>
      <c r="XN1048" s="56"/>
      <c r="XO1048" s="56"/>
      <c r="XP1048" s="56"/>
      <c r="XQ1048" s="56"/>
      <c r="XR1048" s="56"/>
      <c r="XS1048" s="56"/>
      <c r="XT1048" s="56"/>
      <c r="XU1048" s="56"/>
      <c r="XV1048" s="56"/>
      <c r="XW1048" s="56"/>
      <c r="XX1048" s="56"/>
      <c r="XY1048" s="56"/>
      <c r="XZ1048" s="56"/>
      <c r="YA1048" s="56"/>
      <c r="YB1048" s="56"/>
      <c r="YC1048" s="56"/>
      <c r="YD1048" s="56"/>
      <c r="YE1048" s="56"/>
      <c r="YF1048" s="56"/>
      <c r="YG1048" s="56"/>
      <c r="YH1048" s="56"/>
      <c r="YI1048" s="56"/>
      <c r="YJ1048" s="56"/>
      <c r="YK1048" s="56"/>
      <c r="YL1048" s="56"/>
      <c r="YM1048" s="56"/>
      <c r="YN1048" s="56"/>
      <c r="YO1048" s="56"/>
      <c r="YP1048" s="56"/>
      <c r="YQ1048" s="56"/>
      <c r="YR1048" s="56"/>
      <c r="YS1048" s="56"/>
      <c r="YT1048" s="56"/>
      <c r="YU1048" s="56"/>
      <c r="YV1048" s="56"/>
      <c r="YW1048" s="56"/>
      <c r="YX1048" s="56"/>
      <c r="YY1048" s="56"/>
      <c r="YZ1048" s="56"/>
      <c r="ZA1048" s="56"/>
      <c r="ZB1048" s="56"/>
      <c r="ZC1048" s="56"/>
      <c r="ZD1048" s="56"/>
      <c r="ZE1048" s="56"/>
      <c r="ZF1048" s="56"/>
      <c r="ZG1048" s="56"/>
      <c r="ZH1048" s="56"/>
      <c r="ZI1048" s="56"/>
      <c r="ZJ1048" s="56"/>
      <c r="ZK1048" s="56"/>
      <c r="ZL1048" s="56"/>
      <c r="ZM1048" s="56"/>
      <c r="ZN1048" s="56"/>
      <c r="ZO1048" s="56"/>
      <c r="ZP1048" s="56"/>
      <c r="ZQ1048" s="56"/>
      <c r="ZR1048" s="56"/>
      <c r="ZS1048" s="56"/>
      <c r="ZT1048" s="56"/>
      <c r="ZU1048" s="56"/>
      <c r="ZV1048" s="56"/>
      <c r="ZW1048" s="56"/>
      <c r="ZX1048" s="56"/>
      <c r="ZY1048" s="56"/>
      <c r="ZZ1048" s="56"/>
    </row>
    <row r="1049" spans="1:702" s="21" customFormat="1" x14ac:dyDescent="0.2">
      <c r="A1049" s="49"/>
      <c r="B1049" s="75"/>
      <c r="C1049" s="49"/>
      <c r="D1049" s="141"/>
      <c r="E1049" s="43"/>
      <c r="F1049" s="43"/>
      <c r="G1049" s="43"/>
      <c r="H1049" s="43"/>
      <c r="I1049" s="132"/>
      <c r="J1049" s="43"/>
      <c r="K1049" s="85"/>
      <c r="L1049" s="87"/>
      <c r="EB1049" s="56"/>
      <c r="EC1049" s="56"/>
      <c r="ED1049" s="56"/>
      <c r="EE1049" s="56"/>
      <c r="EF1049" s="56"/>
      <c r="EG1049" s="56"/>
      <c r="EH1049" s="56"/>
      <c r="EI1049" s="56"/>
      <c r="EJ1049" s="56"/>
      <c r="EK1049" s="56"/>
      <c r="EL1049" s="56"/>
      <c r="EM1049" s="56"/>
      <c r="EN1049" s="56"/>
      <c r="EO1049" s="56"/>
      <c r="EP1049" s="56"/>
      <c r="EQ1049" s="56"/>
      <c r="ER1049" s="56"/>
      <c r="ES1049" s="56"/>
      <c r="ET1049" s="56"/>
      <c r="EU1049" s="56"/>
      <c r="EV1049" s="56"/>
      <c r="EW1049" s="56"/>
      <c r="EX1049" s="56"/>
      <c r="EY1049" s="56"/>
      <c r="EZ1049" s="56"/>
      <c r="FA1049" s="56"/>
      <c r="FB1049" s="56"/>
      <c r="FC1049" s="56"/>
      <c r="FD1049" s="56"/>
      <c r="FE1049" s="56"/>
      <c r="FF1049" s="56"/>
      <c r="FG1049" s="56"/>
      <c r="FH1049" s="56"/>
      <c r="FI1049" s="56"/>
      <c r="FJ1049" s="56"/>
      <c r="FK1049" s="56"/>
      <c r="FL1049" s="56"/>
      <c r="FM1049" s="56"/>
      <c r="FN1049" s="56"/>
      <c r="FO1049" s="56"/>
      <c r="FP1049" s="56"/>
      <c r="FQ1049" s="56"/>
      <c r="FR1049" s="56"/>
      <c r="FS1049" s="56"/>
      <c r="FT1049" s="56"/>
      <c r="FU1049" s="56"/>
      <c r="FV1049" s="56"/>
      <c r="FW1049" s="56"/>
      <c r="FX1049" s="56"/>
      <c r="FY1049" s="56"/>
      <c r="FZ1049" s="56"/>
      <c r="GA1049" s="56"/>
      <c r="GB1049" s="56"/>
      <c r="GC1049" s="56"/>
      <c r="GD1049" s="56"/>
      <c r="GE1049" s="56"/>
      <c r="GF1049" s="56"/>
      <c r="GG1049" s="56"/>
      <c r="GH1049" s="56"/>
      <c r="GI1049" s="56"/>
      <c r="GJ1049" s="56"/>
      <c r="GK1049" s="56"/>
      <c r="GL1049" s="56"/>
      <c r="GM1049" s="56"/>
      <c r="GN1049" s="56"/>
      <c r="GO1049" s="56"/>
      <c r="GP1049" s="56"/>
      <c r="GQ1049" s="56"/>
      <c r="GR1049" s="56"/>
      <c r="GS1049" s="56"/>
      <c r="GT1049" s="56"/>
      <c r="GU1049" s="56"/>
      <c r="GV1049" s="56"/>
      <c r="GW1049" s="56"/>
      <c r="GX1049" s="56"/>
      <c r="GY1049" s="56"/>
      <c r="GZ1049" s="56"/>
      <c r="HA1049" s="56"/>
      <c r="HB1049" s="56"/>
      <c r="HC1049" s="56"/>
      <c r="HD1049" s="56"/>
      <c r="HE1049" s="56"/>
      <c r="HF1049" s="56"/>
      <c r="HG1049" s="56"/>
      <c r="HH1049" s="56"/>
      <c r="HI1049" s="56"/>
      <c r="HJ1049" s="56"/>
      <c r="HK1049" s="56"/>
      <c r="HL1049" s="56"/>
      <c r="HM1049" s="56"/>
      <c r="HN1049" s="56"/>
      <c r="HO1049" s="56"/>
      <c r="HP1049" s="56"/>
      <c r="HQ1049" s="56"/>
      <c r="HR1049" s="56"/>
      <c r="HS1049" s="56"/>
      <c r="HT1049" s="56"/>
      <c r="HU1049" s="56"/>
      <c r="HV1049" s="56"/>
      <c r="HW1049" s="56"/>
      <c r="HX1049" s="56"/>
      <c r="HY1049" s="56"/>
      <c r="HZ1049" s="56"/>
      <c r="IA1049" s="56"/>
      <c r="IB1049" s="56"/>
      <c r="IC1049" s="56"/>
      <c r="ID1049" s="56"/>
      <c r="IE1049" s="56"/>
      <c r="IF1049" s="56"/>
      <c r="IG1049" s="56"/>
      <c r="IH1049" s="56"/>
      <c r="II1049" s="56"/>
      <c r="IJ1049" s="56"/>
      <c r="IK1049" s="56"/>
      <c r="IL1049" s="56"/>
      <c r="IM1049" s="56"/>
      <c r="IN1049" s="56"/>
      <c r="IO1049" s="56"/>
      <c r="IP1049" s="56"/>
      <c r="IQ1049" s="56"/>
      <c r="IR1049" s="56"/>
      <c r="IS1049" s="56"/>
      <c r="IT1049" s="56"/>
      <c r="IU1049" s="56"/>
      <c r="IV1049" s="56"/>
      <c r="IW1049" s="56"/>
      <c r="IX1049" s="56"/>
      <c r="IY1049" s="56"/>
      <c r="IZ1049" s="56"/>
      <c r="JA1049" s="56"/>
      <c r="JB1049" s="56"/>
      <c r="JC1049" s="56"/>
      <c r="JD1049" s="56"/>
      <c r="JE1049" s="56"/>
      <c r="JF1049" s="56"/>
      <c r="JG1049" s="56"/>
      <c r="JH1049" s="56"/>
      <c r="JI1049" s="56"/>
      <c r="JJ1049" s="56"/>
      <c r="JK1049" s="56"/>
      <c r="JL1049" s="56"/>
      <c r="JM1049" s="56"/>
      <c r="JN1049" s="56"/>
      <c r="JO1049" s="56"/>
      <c r="JP1049" s="56"/>
      <c r="JQ1049" s="56"/>
      <c r="JR1049" s="56"/>
      <c r="JS1049" s="56"/>
      <c r="JT1049" s="56"/>
      <c r="JU1049" s="56"/>
      <c r="JV1049" s="56"/>
      <c r="JW1049" s="56"/>
      <c r="JX1049" s="56"/>
      <c r="JY1049" s="56"/>
      <c r="JZ1049" s="56"/>
      <c r="KA1049" s="56"/>
      <c r="KB1049" s="56"/>
      <c r="KC1049" s="56"/>
      <c r="KD1049" s="56"/>
      <c r="KE1049" s="56"/>
      <c r="KF1049" s="56"/>
      <c r="KG1049" s="56"/>
      <c r="KH1049" s="56"/>
      <c r="KI1049" s="56"/>
      <c r="KJ1049" s="56"/>
      <c r="KK1049" s="56"/>
      <c r="KL1049" s="56"/>
      <c r="KM1049" s="56"/>
      <c r="KN1049" s="56"/>
      <c r="KO1049" s="56"/>
      <c r="KP1049" s="56"/>
      <c r="KQ1049" s="56"/>
      <c r="KR1049" s="56"/>
      <c r="KS1049" s="56"/>
      <c r="KT1049" s="56"/>
      <c r="KU1049" s="56"/>
      <c r="KV1049" s="56"/>
      <c r="KW1049" s="56"/>
      <c r="KX1049" s="56"/>
      <c r="KY1049" s="56"/>
      <c r="KZ1049" s="56"/>
      <c r="LA1049" s="56"/>
      <c r="LB1049" s="56"/>
      <c r="LC1049" s="56"/>
      <c r="LD1049" s="56"/>
      <c r="LE1049" s="56"/>
      <c r="LF1049" s="56"/>
      <c r="LG1049" s="56"/>
      <c r="LH1049" s="56"/>
      <c r="LI1049" s="56"/>
      <c r="LJ1049" s="56"/>
      <c r="LK1049" s="56"/>
      <c r="LL1049" s="56"/>
      <c r="LM1049" s="56"/>
      <c r="LN1049" s="56"/>
      <c r="LO1049" s="56"/>
      <c r="LP1049" s="56"/>
      <c r="LQ1049" s="56"/>
      <c r="LR1049" s="56"/>
      <c r="LS1049" s="56"/>
      <c r="LT1049" s="56"/>
      <c r="LU1049" s="56"/>
      <c r="LV1049" s="56"/>
      <c r="LW1049" s="56"/>
      <c r="LX1049" s="56"/>
      <c r="LY1049" s="56"/>
      <c r="LZ1049" s="56"/>
      <c r="MA1049" s="56"/>
      <c r="MB1049" s="56"/>
      <c r="MC1049" s="56"/>
      <c r="MD1049" s="56"/>
      <c r="ME1049" s="56"/>
      <c r="MF1049" s="56"/>
      <c r="MG1049" s="56"/>
      <c r="MH1049" s="56"/>
      <c r="MI1049" s="56"/>
      <c r="MJ1049" s="56"/>
      <c r="MK1049" s="56"/>
      <c r="ML1049" s="56"/>
      <c r="MM1049" s="56"/>
      <c r="MN1049" s="56"/>
      <c r="MO1049" s="56"/>
      <c r="MP1049" s="56"/>
      <c r="MQ1049" s="56"/>
      <c r="MR1049" s="56"/>
      <c r="MS1049" s="56"/>
      <c r="MT1049" s="56"/>
      <c r="MU1049" s="56"/>
      <c r="MV1049" s="56"/>
      <c r="MW1049" s="56"/>
      <c r="MX1049" s="56"/>
      <c r="MY1049" s="56"/>
      <c r="MZ1049" s="56"/>
      <c r="NA1049" s="56"/>
      <c r="NB1049" s="56"/>
      <c r="NC1049" s="56"/>
      <c r="ND1049" s="56"/>
      <c r="NE1049" s="56"/>
      <c r="NF1049" s="56"/>
      <c r="NG1049" s="56"/>
      <c r="NH1049" s="56"/>
      <c r="NI1049" s="56"/>
      <c r="NJ1049" s="56"/>
      <c r="NK1049" s="56"/>
      <c r="NL1049" s="56"/>
      <c r="NM1049" s="56"/>
      <c r="NN1049" s="56"/>
      <c r="NO1049" s="56"/>
      <c r="NP1049" s="56"/>
      <c r="NQ1049" s="56"/>
      <c r="NR1049" s="56"/>
      <c r="NS1049" s="56"/>
      <c r="NT1049" s="56"/>
      <c r="NU1049" s="56"/>
      <c r="NV1049" s="56"/>
      <c r="NW1049" s="56"/>
      <c r="NX1049" s="56"/>
      <c r="NY1049" s="56"/>
      <c r="NZ1049" s="56"/>
      <c r="OA1049" s="56"/>
      <c r="OB1049" s="56"/>
      <c r="OC1049" s="56"/>
      <c r="OD1049" s="56"/>
      <c r="OE1049" s="56"/>
      <c r="OF1049" s="56"/>
      <c r="OG1049" s="56"/>
      <c r="OH1049" s="56"/>
      <c r="OI1049" s="56"/>
      <c r="OJ1049" s="56"/>
      <c r="OK1049" s="56"/>
      <c r="OL1049" s="56"/>
      <c r="OM1049" s="56"/>
      <c r="ON1049" s="56"/>
      <c r="OO1049" s="56"/>
      <c r="OP1049" s="56"/>
      <c r="OQ1049" s="56"/>
      <c r="OR1049" s="56"/>
      <c r="OS1049" s="56"/>
      <c r="OT1049" s="56"/>
      <c r="OU1049" s="56"/>
      <c r="OV1049" s="56"/>
      <c r="OW1049" s="56"/>
      <c r="OX1049" s="56"/>
      <c r="OY1049" s="56"/>
      <c r="OZ1049" s="56"/>
      <c r="PA1049" s="56"/>
      <c r="PB1049" s="56"/>
      <c r="PC1049" s="56"/>
      <c r="PD1049" s="56"/>
      <c r="PE1049" s="56"/>
      <c r="PF1049" s="56"/>
      <c r="PG1049" s="56"/>
      <c r="PH1049" s="56"/>
      <c r="PI1049" s="56"/>
      <c r="PJ1049" s="56"/>
      <c r="PK1049" s="56"/>
      <c r="PL1049" s="56"/>
      <c r="PM1049" s="56"/>
      <c r="PN1049" s="56"/>
      <c r="PO1049" s="56"/>
      <c r="PP1049" s="56"/>
      <c r="PQ1049" s="56"/>
      <c r="PR1049" s="56"/>
      <c r="PS1049" s="56"/>
      <c r="PT1049" s="56"/>
      <c r="PU1049" s="56"/>
      <c r="PV1049" s="56"/>
      <c r="PW1049" s="56"/>
      <c r="PX1049" s="56"/>
      <c r="PY1049" s="56"/>
      <c r="PZ1049" s="56"/>
      <c r="QA1049" s="56"/>
      <c r="QB1049" s="56"/>
      <c r="QC1049" s="56"/>
      <c r="QD1049" s="56"/>
      <c r="QE1049" s="56"/>
      <c r="QF1049" s="56"/>
      <c r="QG1049" s="56"/>
      <c r="QH1049" s="56"/>
      <c r="QI1049" s="56"/>
      <c r="QJ1049" s="56"/>
      <c r="QK1049" s="56"/>
      <c r="QL1049" s="56"/>
      <c r="QM1049" s="56"/>
      <c r="QN1049" s="56"/>
      <c r="QO1049" s="56"/>
      <c r="QP1049" s="56"/>
      <c r="QQ1049" s="56"/>
      <c r="QR1049" s="56"/>
      <c r="QS1049" s="56"/>
      <c r="QT1049" s="56"/>
      <c r="QU1049" s="56"/>
      <c r="QV1049" s="56"/>
      <c r="QW1049" s="56"/>
      <c r="QX1049" s="56"/>
      <c r="QY1049" s="56"/>
      <c r="QZ1049" s="56"/>
      <c r="RA1049" s="56"/>
      <c r="RB1049" s="56"/>
      <c r="RC1049" s="56"/>
      <c r="RD1049" s="56"/>
      <c r="RE1049" s="56"/>
      <c r="RF1049" s="56"/>
      <c r="RG1049" s="56"/>
      <c r="RH1049" s="56"/>
      <c r="RI1049" s="56"/>
      <c r="RJ1049" s="56"/>
      <c r="RK1049" s="56"/>
      <c r="RL1049" s="56"/>
      <c r="RM1049" s="56"/>
      <c r="RN1049" s="56"/>
      <c r="RO1049" s="56"/>
      <c r="RP1049" s="56"/>
      <c r="RQ1049" s="56"/>
      <c r="RR1049" s="56"/>
      <c r="RS1049" s="56"/>
      <c r="RT1049" s="56"/>
      <c r="RU1049" s="56"/>
      <c r="RV1049" s="56"/>
      <c r="RW1049" s="56"/>
      <c r="RX1049" s="56"/>
      <c r="RY1049" s="56"/>
      <c r="RZ1049" s="56"/>
      <c r="SA1049" s="56"/>
      <c r="SB1049" s="56"/>
      <c r="SC1049" s="56"/>
      <c r="SD1049" s="56"/>
      <c r="SE1049" s="56"/>
      <c r="SF1049" s="56"/>
      <c r="SG1049" s="56"/>
      <c r="SH1049" s="56"/>
      <c r="SI1049" s="56"/>
      <c r="SJ1049" s="56"/>
      <c r="SK1049" s="56"/>
      <c r="SL1049" s="56"/>
      <c r="SM1049" s="56"/>
      <c r="SN1049" s="56"/>
      <c r="SO1049" s="56"/>
      <c r="SP1049" s="56"/>
      <c r="SQ1049" s="56"/>
      <c r="SR1049" s="56"/>
      <c r="SS1049" s="56"/>
      <c r="ST1049" s="56"/>
      <c r="SU1049" s="56"/>
      <c r="SV1049" s="56"/>
      <c r="SW1049" s="56"/>
      <c r="SX1049" s="56"/>
      <c r="SY1049" s="56"/>
      <c r="SZ1049" s="56"/>
      <c r="TA1049" s="56"/>
      <c r="TB1049" s="56"/>
      <c r="TC1049" s="56"/>
      <c r="TD1049" s="56"/>
      <c r="TE1049" s="56"/>
      <c r="TF1049" s="56"/>
      <c r="TG1049" s="56"/>
      <c r="TH1049" s="56"/>
      <c r="TI1049" s="56"/>
      <c r="TJ1049" s="56"/>
      <c r="TK1049" s="56"/>
      <c r="TL1049" s="56"/>
      <c r="TM1049" s="56"/>
      <c r="TN1049" s="56"/>
      <c r="TO1049" s="56"/>
      <c r="TP1049" s="56"/>
      <c r="TQ1049" s="56"/>
      <c r="TR1049" s="56"/>
      <c r="TS1049" s="56"/>
      <c r="TT1049" s="56"/>
      <c r="TU1049" s="56"/>
      <c r="TV1049" s="56"/>
      <c r="TW1049" s="56"/>
      <c r="TX1049" s="56"/>
      <c r="TY1049" s="56"/>
      <c r="TZ1049" s="56"/>
      <c r="UA1049" s="56"/>
      <c r="UB1049" s="56"/>
      <c r="UC1049" s="56"/>
      <c r="UD1049" s="56"/>
      <c r="UE1049" s="56"/>
      <c r="UF1049" s="56"/>
      <c r="UG1049" s="56"/>
      <c r="UH1049" s="56"/>
      <c r="UI1049" s="56"/>
      <c r="UJ1049" s="56"/>
      <c r="UK1049" s="56"/>
      <c r="UL1049" s="56"/>
      <c r="UM1049" s="56"/>
      <c r="UN1049" s="56"/>
      <c r="UO1049" s="56"/>
      <c r="UP1049" s="56"/>
      <c r="UQ1049" s="56"/>
      <c r="UR1049" s="56"/>
      <c r="US1049" s="56"/>
      <c r="UT1049" s="56"/>
      <c r="UU1049" s="56"/>
      <c r="UV1049" s="56"/>
      <c r="UW1049" s="56"/>
      <c r="UX1049" s="56"/>
      <c r="UY1049" s="56"/>
      <c r="UZ1049" s="56"/>
      <c r="VA1049" s="56"/>
      <c r="VB1049" s="56"/>
      <c r="VC1049" s="56"/>
      <c r="VD1049" s="56"/>
      <c r="VE1049" s="56"/>
      <c r="VF1049" s="56"/>
      <c r="VG1049" s="56"/>
      <c r="VH1049" s="56"/>
      <c r="VI1049" s="56"/>
      <c r="VJ1049" s="56"/>
      <c r="VK1049" s="56"/>
      <c r="VL1049" s="56"/>
      <c r="VM1049" s="56"/>
      <c r="VN1049" s="56"/>
      <c r="VO1049" s="56"/>
      <c r="VP1049" s="56"/>
      <c r="VQ1049" s="56"/>
      <c r="VR1049" s="56"/>
      <c r="VS1049" s="56"/>
      <c r="VT1049" s="56"/>
      <c r="VU1049" s="56"/>
      <c r="VV1049" s="56"/>
      <c r="VW1049" s="56"/>
      <c r="VX1049" s="56"/>
      <c r="VY1049" s="56"/>
      <c r="VZ1049" s="56"/>
      <c r="WA1049" s="56"/>
      <c r="WB1049" s="56"/>
      <c r="WC1049" s="56"/>
      <c r="WD1049" s="56"/>
      <c r="WE1049" s="56"/>
      <c r="WF1049" s="56"/>
      <c r="WG1049" s="56"/>
      <c r="WH1049" s="56"/>
      <c r="WI1049" s="56"/>
      <c r="WJ1049" s="56"/>
      <c r="WK1049" s="56"/>
      <c r="WL1049" s="56"/>
      <c r="WM1049" s="56"/>
      <c r="WN1049" s="56"/>
      <c r="WO1049" s="56"/>
      <c r="WP1049" s="56"/>
      <c r="WQ1049" s="56"/>
      <c r="WR1049" s="56"/>
      <c r="WS1049" s="56"/>
      <c r="WT1049" s="56"/>
      <c r="WU1049" s="56"/>
      <c r="WV1049" s="56"/>
      <c r="WW1049" s="56"/>
      <c r="WX1049" s="56"/>
      <c r="WY1049" s="56"/>
      <c r="WZ1049" s="56"/>
      <c r="XA1049" s="56"/>
      <c r="XB1049" s="56"/>
      <c r="XC1049" s="56"/>
      <c r="XD1049" s="56"/>
      <c r="XE1049" s="56"/>
      <c r="XF1049" s="56"/>
      <c r="XG1049" s="56"/>
      <c r="XH1049" s="56"/>
      <c r="XI1049" s="56"/>
      <c r="XJ1049" s="56"/>
      <c r="XK1049" s="56"/>
      <c r="XL1049" s="56"/>
      <c r="XM1049" s="56"/>
      <c r="XN1049" s="56"/>
      <c r="XO1049" s="56"/>
      <c r="XP1049" s="56"/>
      <c r="XQ1049" s="56"/>
      <c r="XR1049" s="56"/>
      <c r="XS1049" s="56"/>
      <c r="XT1049" s="56"/>
      <c r="XU1049" s="56"/>
      <c r="XV1049" s="56"/>
      <c r="XW1049" s="56"/>
      <c r="XX1049" s="56"/>
      <c r="XY1049" s="56"/>
      <c r="XZ1049" s="56"/>
      <c r="YA1049" s="56"/>
      <c r="YB1049" s="56"/>
      <c r="YC1049" s="56"/>
      <c r="YD1049" s="56"/>
      <c r="YE1049" s="56"/>
      <c r="YF1049" s="56"/>
      <c r="YG1049" s="56"/>
      <c r="YH1049" s="56"/>
      <c r="YI1049" s="56"/>
      <c r="YJ1049" s="56"/>
      <c r="YK1049" s="56"/>
      <c r="YL1049" s="56"/>
      <c r="YM1049" s="56"/>
      <c r="YN1049" s="56"/>
      <c r="YO1049" s="56"/>
      <c r="YP1049" s="56"/>
      <c r="YQ1049" s="56"/>
      <c r="YR1049" s="56"/>
      <c r="YS1049" s="56"/>
      <c r="YT1049" s="56"/>
      <c r="YU1049" s="56"/>
      <c r="YV1049" s="56"/>
      <c r="YW1049" s="56"/>
      <c r="YX1049" s="56"/>
      <c r="YY1049" s="56"/>
      <c r="YZ1049" s="56"/>
      <c r="ZA1049" s="56"/>
      <c r="ZB1049" s="56"/>
      <c r="ZC1049" s="56"/>
      <c r="ZD1049" s="56"/>
      <c r="ZE1049" s="56"/>
      <c r="ZF1049" s="56"/>
      <c r="ZG1049" s="56"/>
      <c r="ZH1049" s="56"/>
      <c r="ZI1049" s="56"/>
      <c r="ZJ1049" s="56"/>
      <c r="ZK1049" s="56"/>
      <c r="ZL1049" s="56"/>
      <c r="ZM1049" s="56"/>
      <c r="ZN1049" s="56"/>
      <c r="ZO1049" s="56"/>
      <c r="ZP1049" s="56"/>
      <c r="ZQ1049" s="56"/>
      <c r="ZR1049" s="56"/>
      <c r="ZS1049" s="56"/>
      <c r="ZT1049" s="56"/>
      <c r="ZU1049" s="56"/>
      <c r="ZV1049" s="56"/>
      <c r="ZW1049" s="56"/>
      <c r="ZX1049" s="56"/>
      <c r="ZY1049" s="56"/>
      <c r="ZZ1049" s="56"/>
    </row>
    <row r="1050" spans="1:702" s="86" customFormat="1" ht="18" x14ac:dyDescent="0.2">
      <c r="A1050" s="88"/>
      <c r="B1050" s="89"/>
      <c r="C1050" s="90" t="s">
        <v>333</v>
      </c>
      <c r="D1050" s="90"/>
      <c r="E1050" s="91">
        <f>SUM(E76+E178+E416+E650+E860+E890+E1048)</f>
        <v>0</v>
      </c>
      <c r="F1050" s="91">
        <f>F76+F178+F416+F650+F860+F890+F1048</f>
        <v>0</v>
      </c>
      <c r="G1050" s="91">
        <f>G76+G178+G416+G650+G860+G890+G1048</f>
        <v>0</v>
      </c>
      <c r="H1050" s="91">
        <f>H76+H178+H416+H650+H860+H890+H1048</f>
        <v>0</v>
      </c>
      <c r="I1050" s="127"/>
      <c r="J1050" s="91">
        <f>J76+J178+J416+J650+J860+J890+J1048</f>
        <v>0</v>
      </c>
      <c r="K1050" s="91">
        <f>K1048+K890+K860+K650+K416+K178+K76</f>
        <v>0</v>
      </c>
      <c r="L1050" s="91">
        <f>L1048+L860+L890+L650+L416+L178+L76</f>
        <v>0</v>
      </c>
      <c r="EB1050" s="92"/>
      <c r="EC1050" s="92"/>
      <c r="ED1050" s="92"/>
      <c r="EE1050" s="92"/>
      <c r="EF1050" s="92"/>
      <c r="EG1050" s="92"/>
      <c r="EH1050" s="92"/>
      <c r="EI1050" s="92"/>
      <c r="EJ1050" s="92"/>
      <c r="EK1050" s="92"/>
      <c r="EL1050" s="92"/>
      <c r="EM1050" s="92"/>
      <c r="EN1050" s="92"/>
      <c r="EO1050" s="92"/>
      <c r="EP1050" s="92"/>
      <c r="EQ1050" s="92"/>
      <c r="ER1050" s="92"/>
      <c r="ES1050" s="92"/>
      <c r="ET1050" s="92"/>
      <c r="EU1050" s="92"/>
      <c r="EV1050" s="92"/>
      <c r="EW1050" s="92"/>
      <c r="EX1050" s="92"/>
      <c r="EY1050" s="92"/>
      <c r="EZ1050" s="92"/>
      <c r="FA1050" s="92"/>
      <c r="FB1050" s="92"/>
      <c r="FC1050" s="92"/>
      <c r="FD1050" s="92"/>
      <c r="FE1050" s="92"/>
      <c r="FF1050" s="92"/>
      <c r="FG1050" s="92"/>
      <c r="FH1050" s="92"/>
      <c r="FI1050" s="92"/>
      <c r="FJ1050" s="92"/>
      <c r="FK1050" s="92"/>
      <c r="FL1050" s="92"/>
      <c r="FM1050" s="92"/>
      <c r="FN1050" s="92"/>
      <c r="FO1050" s="92"/>
      <c r="FP1050" s="92"/>
      <c r="FQ1050" s="92"/>
      <c r="FR1050" s="92"/>
      <c r="FS1050" s="92"/>
      <c r="FT1050" s="92"/>
      <c r="FU1050" s="92"/>
      <c r="FV1050" s="92"/>
      <c r="FW1050" s="92"/>
      <c r="FX1050" s="92"/>
      <c r="FY1050" s="92"/>
      <c r="FZ1050" s="92"/>
      <c r="GA1050" s="92"/>
      <c r="GB1050" s="92"/>
      <c r="GC1050" s="92"/>
      <c r="GD1050" s="92"/>
      <c r="GE1050" s="92"/>
      <c r="GF1050" s="92"/>
      <c r="GG1050" s="92"/>
      <c r="GH1050" s="92"/>
      <c r="GI1050" s="92"/>
      <c r="GJ1050" s="92"/>
      <c r="GK1050" s="92"/>
      <c r="GL1050" s="92"/>
      <c r="GM1050" s="92"/>
      <c r="GN1050" s="92"/>
      <c r="GO1050" s="92"/>
      <c r="GP1050" s="92"/>
      <c r="GQ1050" s="92"/>
      <c r="GR1050" s="92"/>
      <c r="GS1050" s="92"/>
      <c r="GT1050" s="92"/>
      <c r="GU1050" s="92"/>
      <c r="GV1050" s="92"/>
      <c r="GW1050" s="92"/>
      <c r="GX1050" s="92"/>
      <c r="GY1050" s="92"/>
      <c r="GZ1050" s="92"/>
      <c r="HA1050" s="92"/>
      <c r="HB1050" s="92"/>
      <c r="HC1050" s="92"/>
      <c r="HD1050" s="92"/>
      <c r="HE1050" s="92"/>
      <c r="HF1050" s="92"/>
      <c r="HG1050" s="92"/>
      <c r="HH1050" s="92"/>
      <c r="HI1050" s="92"/>
      <c r="HJ1050" s="92"/>
      <c r="HK1050" s="92"/>
      <c r="HL1050" s="92"/>
      <c r="HM1050" s="92"/>
      <c r="HN1050" s="92"/>
      <c r="HO1050" s="92"/>
      <c r="HP1050" s="92"/>
      <c r="HQ1050" s="92"/>
      <c r="HR1050" s="92"/>
      <c r="HS1050" s="92"/>
      <c r="HT1050" s="92"/>
      <c r="HU1050" s="92"/>
      <c r="HV1050" s="92"/>
      <c r="HW1050" s="92"/>
      <c r="HX1050" s="92"/>
      <c r="HY1050" s="92"/>
      <c r="HZ1050" s="92"/>
      <c r="IA1050" s="92"/>
      <c r="IB1050" s="92"/>
      <c r="IC1050" s="92"/>
      <c r="ID1050" s="92"/>
      <c r="IE1050" s="92"/>
      <c r="IF1050" s="92"/>
      <c r="IG1050" s="92"/>
      <c r="IH1050" s="92"/>
      <c r="II1050" s="92"/>
      <c r="IJ1050" s="92"/>
      <c r="IK1050" s="92"/>
      <c r="IL1050" s="92"/>
      <c r="IM1050" s="92"/>
      <c r="IN1050" s="92"/>
      <c r="IO1050" s="92"/>
      <c r="IP1050" s="92"/>
      <c r="IQ1050" s="92"/>
      <c r="IR1050" s="92"/>
      <c r="IS1050" s="92"/>
      <c r="IT1050" s="92"/>
      <c r="IU1050" s="92"/>
      <c r="IV1050" s="92"/>
      <c r="IW1050" s="92"/>
      <c r="IX1050" s="92"/>
      <c r="IY1050" s="92"/>
      <c r="IZ1050" s="92"/>
      <c r="JA1050" s="92"/>
      <c r="JB1050" s="92"/>
      <c r="JC1050" s="92"/>
      <c r="JD1050" s="92"/>
      <c r="JE1050" s="92"/>
      <c r="JF1050" s="92"/>
      <c r="JG1050" s="92"/>
      <c r="JH1050" s="92"/>
      <c r="JI1050" s="92"/>
      <c r="JJ1050" s="92"/>
      <c r="JK1050" s="92"/>
      <c r="JL1050" s="92"/>
      <c r="JM1050" s="92"/>
      <c r="JN1050" s="92"/>
      <c r="JO1050" s="92"/>
      <c r="JP1050" s="92"/>
      <c r="JQ1050" s="92"/>
      <c r="JR1050" s="92"/>
      <c r="JS1050" s="92"/>
      <c r="JT1050" s="92"/>
      <c r="JU1050" s="92"/>
      <c r="JV1050" s="92"/>
      <c r="JW1050" s="92"/>
      <c r="JX1050" s="92"/>
      <c r="JY1050" s="92"/>
      <c r="JZ1050" s="92"/>
      <c r="KA1050" s="92"/>
      <c r="KB1050" s="92"/>
      <c r="KC1050" s="92"/>
      <c r="KD1050" s="92"/>
      <c r="KE1050" s="92"/>
      <c r="KF1050" s="92"/>
      <c r="KG1050" s="92"/>
      <c r="KH1050" s="92"/>
      <c r="KI1050" s="92"/>
      <c r="KJ1050" s="92"/>
      <c r="KK1050" s="92"/>
      <c r="KL1050" s="92"/>
      <c r="KM1050" s="92"/>
      <c r="KN1050" s="92"/>
      <c r="KO1050" s="92"/>
      <c r="KP1050" s="92"/>
      <c r="KQ1050" s="92"/>
      <c r="KR1050" s="92"/>
      <c r="KS1050" s="92"/>
      <c r="KT1050" s="92"/>
      <c r="KU1050" s="92"/>
      <c r="KV1050" s="92"/>
      <c r="KW1050" s="92"/>
      <c r="KX1050" s="92"/>
      <c r="KY1050" s="92"/>
      <c r="KZ1050" s="92"/>
      <c r="LA1050" s="92"/>
      <c r="LB1050" s="92"/>
      <c r="LC1050" s="92"/>
      <c r="LD1050" s="92"/>
      <c r="LE1050" s="92"/>
      <c r="LF1050" s="92"/>
      <c r="LG1050" s="92"/>
      <c r="LH1050" s="92"/>
      <c r="LI1050" s="92"/>
      <c r="LJ1050" s="92"/>
      <c r="LK1050" s="92"/>
      <c r="LL1050" s="92"/>
      <c r="LM1050" s="92"/>
      <c r="LN1050" s="92"/>
      <c r="LO1050" s="92"/>
      <c r="LP1050" s="92"/>
      <c r="LQ1050" s="92"/>
      <c r="LR1050" s="92"/>
      <c r="LS1050" s="92"/>
      <c r="LT1050" s="92"/>
      <c r="LU1050" s="92"/>
      <c r="LV1050" s="92"/>
      <c r="LW1050" s="92"/>
      <c r="LX1050" s="92"/>
      <c r="LY1050" s="92"/>
      <c r="LZ1050" s="92"/>
      <c r="MA1050" s="92"/>
      <c r="MB1050" s="92"/>
      <c r="MC1050" s="92"/>
      <c r="MD1050" s="92"/>
      <c r="ME1050" s="92"/>
      <c r="MF1050" s="92"/>
      <c r="MG1050" s="92"/>
      <c r="MH1050" s="92"/>
      <c r="MI1050" s="92"/>
      <c r="MJ1050" s="92"/>
      <c r="MK1050" s="92"/>
      <c r="ML1050" s="92"/>
      <c r="MM1050" s="92"/>
      <c r="MN1050" s="92"/>
      <c r="MO1050" s="92"/>
      <c r="MP1050" s="92"/>
      <c r="MQ1050" s="92"/>
      <c r="MR1050" s="92"/>
      <c r="MS1050" s="92"/>
      <c r="MT1050" s="92"/>
      <c r="MU1050" s="92"/>
      <c r="MV1050" s="92"/>
      <c r="MW1050" s="92"/>
      <c r="MX1050" s="92"/>
      <c r="MY1050" s="92"/>
      <c r="MZ1050" s="92"/>
      <c r="NA1050" s="92"/>
      <c r="NB1050" s="92"/>
      <c r="NC1050" s="92"/>
      <c r="ND1050" s="92"/>
      <c r="NE1050" s="92"/>
      <c r="NF1050" s="92"/>
      <c r="NG1050" s="92"/>
      <c r="NH1050" s="92"/>
      <c r="NI1050" s="92"/>
      <c r="NJ1050" s="92"/>
      <c r="NK1050" s="92"/>
      <c r="NL1050" s="92"/>
      <c r="NM1050" s="92"/>
      <c r="NN1050" s="92"/>
      <c r="NO1050" s="92"/>
      <c r="NP1050" s="92"/>
      <c r="NQ1050" s="92"/>
      <c r="NR1050" s="92"/>
      <c r="NS1050" s="92"/>
      <c r="NT1050" s="92"/>
      <c r="NU1050" s="92"/>
      <c r="NV1050" s="92"/>
      <c r="NW1050" s="92"/>
      <c r="NX1050" s="92"/>
      <c r="NY1050" s="92"/>
      <c r="NZ1050" s="92"/>
      <c r="OA1050" s="92"/>
      <c r="OB1050" s="92"/>
      <c r="OC1050" s="92"/>
      <c r="OD1050" s="92"/>
      <c r="OE1050" s="92"/>
      <c r="OF1050" s="92"/>
      <c r="OG1050" s="92"/>
      <c r="OH1050" s="92"/>
      <c r="OI1050" s="92"/>
      <c r="OJ1050" s="92"/>
      <c r="OK1050" s="92"/>
      <c r="OL1050" s="92"/>
      <c r="OM1050" s="92"/>
      <c r="ON1050" s="92"/>
      <c r="OO1050" s="92"/>
      <c r="OP1050" s="92"/>
      <c r="OQ1050" s="92"/>
      <c r="OR1050" s="92"/>
      <c r="OS1050" s="92"/>
      <c r="OT1050" s="92"/>
      <c r="OU1050" s="92"/>
      <c r="OV1050" s="92"/>
      <c r="OW1050" s="92"/>
      <c r="OX1050" s="92"/>
      <c r="OY1050" s="92"/>
      <c r="OZ1050" s="92"/>
      <c r="PA1050" s="92"/>
      <c r="PB1050" s="92"/>
      <c r="PC1050" s="92"/>
      <c r="PD1050" s="92"/>
      <c r="PE1050" s="92"/>
      <c r="PF1050" s="92"/>
      <c r="PG1050" s="92"/>
      <c r="PH1050" s="92"/>
      <c r="PI1050" s="92"/>
      <c r="PJ1050" s="92"/>
      <c r="PK1050" s="92"/>
      <c r="PL1050" s="92"/>
      <c r="PM1050" s="92"/>
      <c r="PN1050" s="92"/>
      <c r="PO1050" s="92"/>
      <c r="PP1050" s="92"/>
      <c r="PQ1050" s="92"/>
      <c r="PR1050" s="92"/>
      <c r="PS1050" s="92"/>
      <c r="PT1050" s="92"/>
      <c r="PU1050" s="92"/>
      <c r="PV1050" s="92"/>
      <c r="PW1050" s="92"/>
      <c r="PX1050" s="92"/>
      <c r="PY1050" s="92"/>
      <c r="PZ1050" s="92"/>
      <c r="QA1050" s="92"/>
      <c r="QB1050" s="92"/>
      <c r="QC1050" s="92"/>
      <c r="QD1050" s="92"/>
      <c r="QE1050" s="92"/>
      <c r="QF1050" s="92"/>
      <c r="QG1050" s="92"/>
      <c r="QH1050" s="92"/>
      <c r="QI1050" s="92"/>
      <c r="QJ1050" s="92"/>
      <c r="QK1050" s="92"/>
      <c r="QL1050" s="92"/>
      <c r="QM1050" s="92"/>
      <c r="QN1050" s="92"/>
      <c r="QO1050" s="92"/>
      <c r="QP1050" s="92"/>
      <c r="QQ1050" s="92"/>
      <c r="QR1050" s="92"/>
      <c r="QS1050" s="92"/>
      <c r="QT1050" s="92"/>
      <c r="QU1050" s="92"/>
      <c r="QV1050" s="92"/>
      <c r="QW1050" s="92"/>
      <c r="QX1050" s="92"/>
      <c r="QY1050" s="92"/>
      <c r="QZ1050" s="92"/>
      <c r="RA1050" s="92"/>
      <c r="RB1050" s="92"/>
      <c r="RC1050" s="92"/>
      <c r="RD1050" s="92"/>
      <c r="RE1050" s="92"/>
      <c r="RF1050" s="92"/>
      <c r="RG1050" s="92"/>
      <c r="RH1050" s="92"/>
      <c r="RI1050" s="92"/>
      <c r="RJ1050" s="92"/>
      <c r="RK1050" s="92"/>
      <c r="RL1050" s="92"/>
      <c r="RM1050" s="92"/>
      <c r="RN1050" s="92"/>
      <c r="RO1050" s="92"/>
      <c r="RP1050" s="92"/>
      <c r="RQ1050" s="92"/>
      <c r="RR1050" s="92"/>
      <c r="RS1050" s="92"/>
      <c r="RT1050" s="92"/>
      <c r="RU1050" s="92"/>
      <c r="RV1050" s="92"/>
      <c r="RW1050" s="92"/>
      <c r="RX1050" s="92"/>
      <c r="RY1050" s="92"/>
      <c r="RZ1050" s="92"/>
      <c r="SA1050" s="92"/>
      <c r="SB1050" s="92"/>
      <c r="SC1050" s="92"/>
      <c r="SD1050" s="92"/>
      <c r="SE1050" s="92"/>
      <c r="SF1050" s="92"/>
      <c r="SG1050" s="92"/>
      <c r="SH1050" s="92"/>
      <c r="SI1050" s="92"/>
      <c r="SJ1050" s="92"/>
      <c r="SK1050" s="92"/>
      <c r="SL1050" s="92"/>
      <c r="SM1050" s="92"/>
      <c r="SN1050" s="92"/>
      <c r="SO1050" s="92"/>
      <c r="SP1050" s="92"/>
      <c r="SQ1050" s="92"/>
      <c r="SR1050" s="92"/>
      <c r="SS1050" s="92"/>
      <c r="ST1050" s="92"/>
      <c r="SU1050" s="92"/>
      <c r="SV1050" s="92"/>
      <c r="SW1050" s="92"/>
      <c r="SX1050" s="92"/>
      <c r="SY1050" s="92"/>
      <c r="SZ1050" s="92"/>
      <c r="TA1050" s="92"/>
      <c r="TB1050" s="92"/>
      <c r="TC1050" s="92"/>
      <c r="TD1050" s="92"/>
      <c r="TE1050" s="92"/>
      <c r="TF1050" s="92"/>
      <c r="TG1050" s="92"/>
      <c r="TH1050" s="92"/>
      <c r="TI1050" s="92"/>
      <c r="TJ1050" s="92"/>
      <c r="TK1050" s="92"/>
      <c r="TL1050" s="92"/>
      <c r="TM1050" s="92"/>
      <c r="TN1050" s="92"/>
      <c r="TO1050" s="92"/>
      <c r="TP1050" s="92"/>
      <c r="TQ1050" s="92"/>
      <c r="TR1050" s="92"/>
      <c r="TS1050" s="92"/>
      <c r="TT1050" s="92"/>
      <c r="TU1050" s="92"/>
      <c r="TV1050" s="92"/>
      <c r="TW1050" s="92"/>
      <c r="TX1050" s="92"/>
      <c r="TY1050" s="92"/>
      <c r="TZ1050" s="92"/>
      <c r="UA1050" s="92"/>
      <c r="UB1050" s="92"/>
      <c r="UC1050" s="92"/>
      <c r="UD1050" s="92"/>
      <c r="UE1050" s="92"/>
      <c r="UF1050" s="92"/>
      <c r="UG1050" s="92"/>
      <c r="UH1050" s="92"/>
      <c r="UI1050" s="92"/>
      <c r="UJ1050" s="92"/>
      <c r="UK1050" s="92"/>
      <c r="UL1050" s="92"/>
      <c r="UM1050" s="92"/>
      <c r="UN1050" s="92"/>
      <c r="UO1050" s="92"/>
      <c r="UP1050" s="92"/>
      <c r="UQ1050" s="92"/>
      <c r="UR1050" s="92"/>
      <c r="US1050" s="92"/>
      <c r="UT1050" s="92"/>
      <c r="UU1050" s="92"/>
      <c r="UV1050" s="92"/>
      <c r="UW1050" s="92"/>
      <c r="UX1050" s="92"/>
      <c r="UY1050" s="92"/>
      <c r="UZ1050" s="92"/>
      <c r="VA1050" s="92"/>
      <c r="VB1050" s="92"/>
      <c r="VC1050" s="92"/>
      <c r="VD1050" s="92"/>
      <c r="VE1050" s="92"/>
      <c r="VF1050" s="92"/>
      <c r="VG1050" s="92"/>
      <c r="VH1050" s="92"/>
      <c r="VI1050" s="92"/>
      <c r="VJ1050" s="92"/>
      <c r="VK1050" s="92"/>
      <c r="VL1050" s="92"/>
      <c r="VM1050" s="92"/>
      <c r="VN1050" s="92"/>
      <c r="VO1050" s="92"/>
      <c r="VP1050" s="92"/>
      <c r="VQ1050" s="92"/>
      <c r="VR1050" s="92"/>
      <c r="VS1050" s="92"/>
      <c r="VT1050" s="92"/>
      <c r="VU1050" s="92"/>
      <c r="VV1050" s="92"/>
      <c r="VW1050" s="92"/>
      <c r="VX1050" s="92"/>
      <c r="VY1050" s="92"/>
      <c r="VZ1050" s="92"/>
      <c r="WA1050" s="92"/>
      <c r="WB1050" s="92"/>
      <c r="WC1050" s="92"/>
      <c r="WD1050" s="92"/>
      <c r="WE1050" s="92"/>
      <c r="WF1050" s="92"/>
      <c r="WG1050" s="92"/>
      <c r="WH1050" s="92"/>
      <c r="WI1050" s="92"/>
      <c r="WJ1050" s="92"/>
      <c r="WK1050" s="92"/>
      <c r="WL1050" s="92"/>
      <c r="WM1050" s="92"/>
      <c r="WN1050" s="92"/>
      <c r="WO1050" s="92"/>
      <c r="WP1050" s="92"/>
      <c r="WQ1050" s="92"/>
      <c r="WR1050" s="92"/>
      <c r="WS1050" s="92"/>
      <c r="WT1050" s="92"/>
      <c r="WU1050" s="92"/>
      <c r="WV1050" s="92"/>
      <c r="WW1050" s="92"/>
      <c r="WX1050" s="92"/>
      <c r="WY1050" s="92"/>
      <c r="WZ1050" s="92"/>
      <c r="XA1050" s="92"/>
      <c r="XB1050" s="92"/>
      <c r="XC1050" s="92"/>
      <c r="XD1050" s="92"/>
      <c r="XE1050" s="92"/>
      <c r="XF1050" s="92"/>
      <c r="XG1050" s="92"/>
      <c r="XH1050" s="92"/>
      <c r="XI1050" s="92"/>
      <c r="XJ1050" s="92"/>
      <c r="XK1050" s="92"/>
      <c r="XL1050" s="92"/>
      <c r="XM1050" s="92"/>
      <c r="XN1050" s="92"/>
      <c r="XO1050" s="92"/>
      <c r="XP1050" s="92"/>
      <c r="XQ1050" s="92"/>
      <c r="XR1050" s="92"/>
      <c r="XS1050" s="92"/>
      <c r="XT1050" s="92"/>
      <c r="XU1050" s="92"/>
      <c r="XV1050" s="92"/>
      <c r="XW1050" s="92"/>
      <c r="XX1050" s="92"/>
      <c r="XY1050" s="92"/>
      <c r="XZ1050" s="92"/>
      <c r="YA1050" s="92"/>
      <c r="YB1050" s="92"/>
      <c r="YC1050" s="92"/>
      <c r="YD1050" s="92"/>
      <c r="YE1050" s="92"/>
      <c r="YF1050" s="92"/>
      <c r="YG1050" s="92"/>
      <c r="YH1050" s="92"/>
      <c r="YI1050" s="92"/>
      <c r="YJ1050" s="92"/>
      <c r="YK1050" s="92"/>
      <c r="YL1050" s="92"/>
      <c r="YM1050" s="92"/>
      <c r="YN1050" s="92"/>
      <c r="YO1050" s="92"/>
      <c r="YP1050" s="92"/>
      <c r="YQ1050" s="92"/>
      <c r="YR1050" s="92"/>
      <c r="YS1050" s="92"/>
      <c r="YT1050" s="92"/>
      <c r="YU1050" s="92"/>
      <c r="YV1050" s="92"/>
      <c r="YW1050" s="92"/>
      <c r="YX1050" s="92"/>
      <c r="YY1050" s="92"/>
      <c r="YZ1050" s="92"/>
      <c r="ZA1050" s="92"/>
      <c r="ZB1050" s="92"/>
      <c r="ZC1050" s="92"/>
      <c r="ZD1050" s="92"/>
      <c r="ZE1050" s="92"/>
      <c r="ZF1050" s="92"/>
      <c r="ZG1050" s="92"/>
      <c r="ZH1050" s="92"/>
      <c r="ZI1050" s="92"/>
      <c r="ZJ1050" s="92"/>
      <c r="ZK1050" s="92"/>
      <c r="ZL1050" s="92"/>
      <c r="ZM1050" s="92"/>
      <c r="ZN1050" s="92"/>
      <c r="ZO1050" s="92"/>
      <c r="ZP1050" s="92"/>
      <c r="ZQ1050" s="92"/>
      <c r="ZR1050" s="92"/>
      <c r="ZS1050" s="92"/>
      <c r="ZT1050" s="92"/>
      <c r="ZU1050" s="92"/>
      <c r="ZV1050" s="92"/>
      <c r="ZW1050" s="92"/>
      <c r="ZX1050" s="92"/>
      <c r="ZY1050" s="92"/>
      <c r="ZZ1050" s="92"/>
    </row>
    <row r="1051" spans="1:702" x14ac:dyDescent="0.2">
      <c r="A1051" s="30"/>
      <c r="B1051" s="31"/>
      <c r="C1051" s="32"/>
      <c r="D1051" s="30"/>
      <c r="E1051" s="30"/>
      <c r="F1051" s="33"/>
      <c r="G1051" s="33"/>
      <c r="H1051" s="30"/>
      <c r="I1051" s="128"/>
      <c r="J1051" s="30"/>
      <c r="K1051" s="30"/>
      <c r="L1051" s="30"/>
      <c r="EB1051" s="55"/>
      <c r="EC1051" s="55"/>
      <c r="ED1051" s="55"/>
      <c r="EE1051" s="55"/>
      <c r="EF1051" s="55"/>
      <c r="EG1051" s="55"/>
      <c r="EH1051" s="55"/>
      <c r="EI1051" s="55"/>
      <c r="EJ1051" s="55"/>
      <c r="EK1051" s="55"/>
      <c r="EL1051" s="55"/>
      <c r="EM1051" s="55"/>
      <c r="EN1051" s="55"/>
      <c r="EO1051" s="55"/>
      <c r="EP1051" s="55"/>
      <c r="EQ1051" s="55"/>
      <c r="ER1051" s="55"/>
      <c r="ES1051" s="55"/>
      <c r="ET1051" s="55"/>
      <c r="EU1051" s="55"/>
      <c r="EV1051" s="55"/>
      <c r="EW1051" s="55"/>
      <c r="EX1051" s="55"/>
      <c r="EY1051" s="55"/>
      <c r="EZ1051" s="55"/>
      <c r="FA1051" s="55"/>
      <c r="FB1051" s="55"/>
      <c r="FC1051" s="55"/>
      <c r="FD1051" s="55"/>
      <c r="FE1051" s="55"/>
      <c r="FF1051" s="55"/>
      <c r="FG1051" s="55"/>
      <c r="FH1051" s="55"/>
      <c r="FI1051" s="55"/>
      <c r="FJ1051" s="55"/>
      <c r="FK1051" s="55"/>
      <c r="FL1051" s="55"/>
      <c r="FM1051" s="55"/>
      <c r="FN1051" s="55"/>
      <c r="FO1051" s="55"/>
      <c r="FP1051" s="55"/>
      <c r="FQ1051" s="55"/>
      <c r="FR1051" s="55"/>
      <c r="FS1051" s="55"/>
      <c r="FT1051" s="55"/>
      <c r="FU1051" s="55"/>
      <c r="FV1051" s="55"/>
      <c r="FW1051" s="55"/>
      <c r="FX1051" s="55"/>
      <c r="FY1051" s="55"/>
      <c r="FZ1051" s="55"/>
      <c r="GA1051" s="55"/>
      <c r="GB1051" s="55"/>
      <c r="GC1051" s="55"/>
      <c r="GD1051" s="55"/>
      <c r="GE1051" s="55"/>
      <c r="GF1051" s="55"/>
      <c r="GG1051" s="55"/>
      <c r="GH1051" s="55"/>
      <c r="GI1051" s="55"/>
      <c r="GJ1051" s="55"/>
      <c r="GK1051" s="55"/>
      <c r="GL1051" s="55"/>
      <c r="GM1051" s="55"/>
      <c r="GN1051" s="55"/>
      <c r="GO1051" s="55"/>
      <c r="GP1051" s="55"/>
      <c r="GQ1051" s="55"/>
      <c r="GR1051" s="55"/>
      <c r="GS1051" s="55"/>
      <c r="GT1051" s="55"/>
      <c r="GU1051" s="55"/>
      <c r="GV1051" s="55"/>
      <c r="GW1051" s="55"/>
      <c r="GX1051" s="55"/>
      <c r="GY1051" s="55"/>
      <c r="GZ1051" s="55"/>
      <c r="HA1051" s="55"/>
      <c r="HB1051" s="55"/>
      <c r="HC1051" s="55"/>
      <c r="HD1051" s="55"/>
      <c r="HE1051" s="55"/>
      <c r="HF1051" s="55"/>
      <c r="HG1051" s="55"/>
      <c r="HH1051" s="55"/>
      <c r="HI1051" s="55"/>
      <c r="HJ1051" s="55"/>
      <c r="HK1051" s="55"/>
      <c r="HL1051" s="55"/>
      <c r="HM1051" s="55"/>
      <c r="HN1051" s="55"/>
      <c r="HO1051" s="55"/>
      <c r="HP1051" s="55"/>
      <c r="HQ1051" s="55"/>
      <c r="HR1051" s="55"/>
      <c r="HS1051" s="55"/>
      <c r="HT1051" s="55"/>
      <c r="HU1051" s="55"/>
      <c r="HV1051" s="55"/>
      <c r="HW1051" s="55"/>
      <c r="HX1051" s="55"/>
      <c r="HY1051" s="55"/>
      <c r="HZ1051" s="55"/>
      <c r="IA1051" s="55"/>
      <c r="IB1051" s="55"/>
      <c r="IC1051" s="55"/>
      <c r="ID1051" s="55"/>
      <c r="IE1051" s="55"/>
      <c r="IF1051" s="55"/>
      <c r="IG1051" s="55"/>
      <c r="IH1051" s="55"/>
      <c r="II1051" s="55"/>
      <c r="IJ1051" s="55"/>
      <c r="IK1051" s="55"/>
      <c r="IL1051" s="55"/>
      <c r="IM1051" s="55"/>
      <c r="IN1051" s="55"/>
      <c r="IO1051" s="55"/>
      <c r="IP1051" s="55"/>
      <c r="IQ1051" s="55"/>
      <c r="IR1051" s="55"/>
      <c r="IS1051" s="55"/>
      <c r="IT1051" s="55"/>
      <c r="IU1051" s="55"/>
      <c r="IV1051" s="55"/>
      <c r="IW1051" s="55"/>
      <c r="IX1051" s="55"/>
      <c r="IY1051" s="55"/>
      <c r="IZ1051" s="55"/>
      <c r="JA1051" s="55"/>
      <c r="JB1051" s="55"/>
      <c r="JC1051" s="55"/>
      <c r="JD1051" s="55"/>
      <c r="JE1051" s="55"/>
      <c r="JF1051" s="55"/>
      <c r="JG1051" s="55"/>
      <c r="JH1051" s="55"/>
      <c r="JI1051" s="55"/>
      <c r="JJ1051" s="55"/>
      <c r="JK1051" s="55"/>
      <c r="JL1051" s="55"/>
      <c r="JM1051" s="55"/>
      <c r="JN1051" s="55"/>
      <c r="JO1051" s="55"/>
      <c r="JP1051" s="55"/>
      <c r="JQ1051" s="55"/>
      <c r="JR1051" s="55"/>
      <c r="JS1051" s="55"/>
      <c r="JT1051" s="55"/>
      <c r="JU1051" s="55"/>
      <c r="JV1051" s="55"/>
      <c r="JW1051" s="55"/>
      <c r="JX1051" s="55"/>
      <c r="JY1051" s="55"/>
      <c r="JZ1051" s="55"/>
      <c r="KA1051" s="55"/>
      <c r="KB1051" s="55"/>
      <c r="KC1051" s="55"/>
      <c r="KD1051" s="55"/>
      <c r="KE1051" s="55"/>
      <c r="KF1051" s="55"/>
      <c r="KG1051" s="55"/>
      <c r="KH1051" s="55"/>
      <c r="KI1051" s="55"/>
      <c r="KJ1051" s="55"/>
      <c r="KK1051" s="55"/>
      <c r="KL1051" s="55"/>
      <c r="KM1051" s="55"/>
      <c r="KN1051" s="55"/>
      <c r="KO1051" s="55"/>
      <c r="KP1051" s="55"/>
      <c r="KQ1051" s="55"/>
      <c r="KR1051" s="55"/>
      <c r="KS1051" s="55"/>
      <c r="KT1051" s="55"/>
      <c r="KU1051" s="55"/>
      <c r="KV1051" s="55"/>
      <c r="KW1051" s="55"/>
      <c r="KX1051" s="55"/>
      <c r="KY1051" s="55"/>
      <c r="KZ1051" s="55"/>
      <c r="LA1051" s="55"/>
      <c r="LB1051" s="55"/>
      <c r="LC1051" s="55"/>
      <c r="LD1051" s="55"/>
      <c r="LE1051" s="55"/>
      <c r="LF1051" s="55"/>
      <c r="LG1051" s="55"/>
      <c r="LH1051" s="55"/>
      <c r="LI1051" s="55"/>
      <c r="LJ1051" s="55"/>
      <c r="LK1051" s="55"/>
      <c r="LL1051" s="55"/>
      <c r="LM1051" s="55"/>
      <c r="LN1051" s="55"/>
      <c r="LO1051" s="55"/>
      <c r="LP1051" s="55"/>
      <c r="LQ1051" s="55"/>
      <c r="LR1051" s="55"/>
      <c r="LS1051" s="55"/>
      <c r="LT1051" s="55"/>
      <c r="LU1051" s="55"/>
      <c r="LV1051" s="55"/>
      <c r="LW1051" s="55"/>
      <c r="LX1051" s="55"/>
      <c r="LY1051" s="55"/>
      <c r="LZ1051" s="55"/>
      <c r="MA1051" s="55"/>
      <c r="MB1051" s="55"/>
      <c r="MC1051" s="55"/>
      <c r="MD1051" s="55"/>
      <c r="ME1051" s="55"/>
      <c r="MF1051" s="55"/>
      <c r="MG1051" s="55"/>
      <c r="MH1051" s="55"/>
      <c r="MI1051" s="55"/>
      <c r="MJ1051" s="55"/>
      <c r="MK1051" s="55"/>
      <c r="ML1051" s="55"/>
      <c r="MM1051" s="55"/>
      <c r="MN1051" s="55"/>
      <c r="MO1051" s="55"/>
      <c r="MP1051" s="55"/>
      <c r="MQ1051" s="55"/>
      <c r="MR1051" s="55"/>
      <c r="MS1051" s="55"/>
      <c r="MT1051" s="55"/>
      <c r="MU1051" s="55"/>
      <c r="MV1051" s="55"/>
      <c r="MW1051" s="55"/>
      <c r="MX1051" s="55"/>
      <c r="MY1051" s="55"/>
      <c r="MZ1051" s="55"/>
      <c r="NA1051" s="55"/>
      <c r="NB1051" s="55"/>
      <c r="NC1051" s="55"/>
      <c r="ND1051" s="55"/>
      <c r="NE1051" s="55"/>
      <c r="NF1051" s="55"/>
      <c r="NG1051" s="55"/>
      <c r="NH1051" s="55"/>
      <c r="NI1051" s="55"/>
      <c r="NJ1051" s="55"/>
      <c r="NK1051" s="55"/>
      <c r="NL1051" s="55"/>
      <c r="NM1051" s="55"/>
      <c r="NN1051" s="55"/>
      <c r="NO1051" s="55"/>
      <c r="NP1051" s="55"/>
      <c r="NQ1051" s="55"/>
      <c r="NR1051" s="55"/>
      <c r="NS1051" s="55"/>
      <c r="NT1051" s="55"/>
      <c r="NU1051" s="55"/>
      <c r="NV1051" s="55"/>
      <c r="NW1051" s="55"/>
      <c r="NX1051" s="55"/>
      <c r="NY1051" s="55"/>
      <c r="NZ1051" s="55"/>
      <c r="OA1051" s="55"/>
      <c r="OB1051" s="55"/>
      <c r="OC1051" s="55"/>
      <c r="OD1051" s="55"/>
      <c r="OE1051" s="55"/>
      <c r="OF1051" s="55"/>
      <c r="OG1051" s="55"/>
      <c r="OH1051" s="55"/>
      <c r="OI1051" s="55"/>
      <c r="OJ1051" s="55"/>
      <c r="OK1051" s="55"/>
      <c r="OL1051" s="55"/>
      <c r="OM1051" s="55"/>
      <c r="ON1051" s="55"/>
      <c r="OO1051" s="55"/>
      <c r="OP1051" s="55"/>
      <c r="OQ1051" s="55"/>
      <c r="OR1051" s="55"/>
      <c r="OS1051" s="55"/>
      <c r="OT1051" s="55"/>
      <c r="OU1051" s="55"/>
      <c r="OV1051" s="55"/>
      <c r="OW1051" s="55"/>
      <c r="OX1051" s="55"/>
      <c r="OY1051" s="55"/>
      <c r="OZ1051" s="55"/>
      <c r="PA1051" s="55"/>
      <c r="PB1051" s="55"/>
      <c r="PC1051" s="55"/>
      <c r="PD1051" s="55"/>
      <c r="PE1051" s="55"/>
      <c r="PF1051" s="55"/>
      <c r="PG1051" s="55"/>
      <c r="PH1051" s="55"/>
      <c r="PI1051" s="55"/>
      <c r="PJ1051" s="55"/>
      <c r="PK1051" s="55"/>
      <c r="PL1051" s="55"/>
      <c r="PM1051" s="55"/>
      <c r="PN1051" s="55"/>
      <c r="PO1051" s="55"/>
      <c r="PP1051" s="55"/>
      <c r="PQ1051" s="55"/>
      <c r="PR1051" s="55"/>
      <c r="PS1051" s="55"/>
      <c r="PT1051" s="55"/>
      <c r="PU1051" s="55"/>
      <c r="PV1051" s="55"/>
      <c r="PW1051" s="55"/>
      <c r="PX1051" s="55"/>
      <c r="PY1051" s="55"/>
      <c r="PZ1051" s="55"/>
      <c r="QA1051" s="55"/>
      <c r="QB1051" s="55"/>
      <c r="QC1051" s="55"/>
      <c r="QD1051" s="55"/>
      <c r="QE1051" s="55"/>
      <c r="QF1051" s="55"/>
      <c r="QG1051" s="55"/>
      <c r="QH1051" s="55"/>
      <c r="QI1051" s="55"/>
      <c r="QJ1051" s="55"/>
      <c r="QK1051" s="55"/>
      <c r="QL1051" s="55"/>
      <c r="QM1051" s="55"/>
      <c r="QN1051" s="55"/>
      <c r="QO1051" s="55"/>
      <c r="QP1051" s="55"/>
      <c r="QQ1051" s="55"/>
      <c r="QR1051" s="55"/>
      <c r="QS1051" s="55"/>
      <c r="QT1051" s="55"/>
      <c r="QU1051" s="55"/>
      <c r="QV1051" s="55"/>
      <c r="QW1051" s="55"/>
      <c r="QX1051" s="55"/>
      <c r="QY1051" s="55"/>
      <c r="QZ1051" s="55"/>
      <c r="RA1051" s="55"/>
      <c r="RB1051" s="55"/>
      <c r="RC1051" s="55"/>
      <c r="RD1051" s="55"/>
      <c r="RE1051" s="55"/>
      <c r="RF1051" s="55"/>
      <c r="RG1051" s="55"/>
      <c r="RH1051" s="55"/>
      <c r="RI1051" s="55"/>
      <c r="RJ1051" s="55"/>
      <c r="RK1051" s="55"/>
      <c r="RL1051" s="55"/>
      <c r="RM1051" s="55"/>
      <c r="RN1051" s="55"/>
      <c r="RO1051" s="55"/>
      <c r="RP1051" s="55"/>
      <c r="RQ1051" s="55"/>
      <c r="RR1051" s="55"/>
      <c r="RS1051" s="55"/>
      <c r="RT1051" s="55"/>
      <c r="RU1051" s="55"/>
      <c r="RV1051" s="55"/>
      <c r="RW1051" s="55"/>
      <c r="RX1051" s="55"/>
      <c r="RY1051" s="55"/>
      <c r="RZ1051" s="55"/>
      <c r="SA1051" s="55"/>
      <c r="SB1051" s="55"/>
      <c r="SC1051" s="55"/>
      <c r="SD1051" s="55"/>
      <c r="SE1051" s="55"/>
      <c r="SF1051" s="55"/>
      <c r="SG1051" s="55"/>
      <c r="SH1051" s="55"/>
      <c r="SI1051" s="55"/>
      <c r="SJ1051" s="55"/>
      <c r="SK1051" s="55"/>
      <c r="SL1051" s="55"/>
      <c r="SM1051" s="55"/>
      <c r="SN1051" s="55"/>
      <c r="SO1051" s="55"/>
      <c r="SP1051" s="55"/>
      <c r="SQ1051" s="55"/>
      <c r="SR1051" s="55"/>
      <c r="SS1051" s="55"/>
      <c r="ST1051" s="55"/>
      <c r="SU1051" s="55"/>
      <c r="SV1051" s="55"/>
      <c r="SW1051" s="55"/>
      <c r="SX1051" s="55"/>
      <c r="SY1051" s="55"/>
      <c r="SZ1051" s="55"/>
      <c r="TA1051" s="55"/>
      <c r="TB1051" s="55"/>
      <c r="TC1051" s="55"/>
      <c r="TD1051" s="55"/>
      <c r="TE1051" s="55"/>
      <c r="TF1051" s="55"/>
      <c r="TG1051" s="55"/>
      <c r="TH1051" s="55"/>
      <c r="TI1051" s="55"/>
      <c r="TJ1051" s="55"/>
      <c r="TK1051" s="55"/>
      <c r="TL1051" s="55"/>
      <c r="TM1051" s="55"/>
      <c r="TN1051" s="55"/>
      <c r="TO1051" s="55"/>
      <c r="TP1051" s="55"/>
      <c r="TQ1051" s="55"/>
      <c r="TR1051" s="55"/>
      <c r="TS1051" s="55"/>
      <c r="TT1051" s="55"/>
      <c r="TU1051" s="55"/>
      <c r="TV1051" s="55"/>
      <c r="TW1051" s="55"/>
      <c r="TX1051" s="55"/>
      <c r="TY1051" s="55"/>
      <c r="TZ1051" s="55"/>
      <c r="UA1051" s="55"/>
      <c r="UB1051" s="55"/>
      <c r="UC1051" s="55"/>
      <c r="UD1051" s="55"/>
      <c r="UE1051" s="55"/>
      <c r="UF1051" s="55"/>
      <c r="UG1051" s="55"/>
      <c r="UH1051" s="55"/>
      <c r="UI1051" s="55"/>
      <c r="UJ1051" s="55"/>
      <c r="UK1051" s="55"/>
      <c r="UL1051" s="55"/>
      <c r="UM1051" s="55"/>
      <c r="UN1051" s="55"/>
      <c r="UO1051" s="55"/>
      <c r="UP1051" s="55"/>
      <c r="UQ1051" s="55"/>
      <c r="UR1051" s="55"/>
      <c r="US1051" s="55"/>
      <c r="UT1051" s="55"/>
      <c r="UU1051" s="55"/>
      <c r="UV1051" s="55"/>
      <c r="UW1051" s="55"/>
      <c r="UX1051" s="55"/>
      <c r="UY1051" s="55"/>
      <c r="UZ1051" s="55"/>
      <c r="VA1051" s="55"/>
      <c r="VB1051" s="55"/>
      <c r="VC1051" s="55"/>
      <c r="VD1051" s="55"/>
      <c r="VE1051" s="55"/>
      <c r="VF1051" s="55"/>
      <c r="VG1051" s="55"/>
      <c r="VH1051" s="55"/>
      <c r="VI1051" s="55"/>
      <c r="VJ1051" s="55"/>
      <c r="VK1051" s="55"/>
      <c r="VL1051" s="55"/>
      <c r="VM1051" s="55"/>
      <c r="VN1051" s="55"/>
      <c r="VO1051" s="55"/>
      <c r="VP1051" s="55"/>
      <c r="VQ1051" s="55"/>
      <c r="VR1051" s="55"/>
      <c r="VS1051" s="55"/>
      <c r="VT1051" s="55"/>
      <c r="VU1051" s="55"/>
      <c r="VV1051" s="55"/>
      <c r="VW1051" s="55"/>
      <c r="VX1051" s="55"/>
      <c r="VY1051" s="55"/>
      <c r="VZ1051" s="55"/>
      <c r="WA1051" s="55"/>
      <c r="WB1051" s="55"/>
      <c r="WC1051" s="55"/>
      <c r="WD1051" s="55"/>
      <c r="WE1051" s="55"/>
      <c r="WF1051" s="55"/>
      <c r="WG1051" s="55"/>
      <c r="WH1051" s="55"/>
      <c r="WI1051" s="55"/>
      <c r="WJ1051" s="55"/>
      <c r="WK1051" s="55"/>
      <c r="WL1051" s="55"/>
      <c r="WM1051" s="55"/>
      <c r="WN1051" s="55"/>
      <c r="WO1051" s="55"/>
      <c r="WP1051" s="55"/>
      <c r="WQ1051" s="55"/>
      <c r="WR1051" s="55"/>
      <c r="WS1051" s="55"/>
      <c r="WT1051" s="55"/>
      <c r="WU1051" s="55"/>
      <c r="WV1051" s="55"/>
      <c r="WW1051" s="55"/>
      <c r="WX1051" s="55"/>
      <c r="WY1051" s="55"/>
      <c r="WZ1051" s="55"/>
      <c r="XA1051" s="55"/>
      <c r="XB1051" s="55"/>
      <c r="XC1051" s="55"/>
      <c r="XD1051" s="55"/>
      <c r="XE1051" s="55"/>
      <c r="XF1051" s="55"/>
      <c r="XG1051" s="55"/>
      <c r="XH1051" s="55"/>
      <c r="XI1051" s="55"/>
      <c r="XJ1051" s="55"/>
      <c r="XK1051" s="55"/>
      <c r="XL1051" s="55"/>
      <c r="XM1051" s="55"/>
      <c r="XN1051" s="55"/>
      <c r="XO1051" s="55"/>
      <c r="XP1051" s="55"/>
      <c r="XQ1051" s="55"/>
      <c r="XR1051" s="55"/>
      <c r="XS1051" s="55"/>
      <c r="XT1051" s="55"/>
      <c r="XU1051" s="55"/>
      <c r="XV1051" s="55"/>
      <c r="XW1051" s="55"/>
      <c r="XX1051" s="55"/>
      <c r="XY1051" s="55"/>
      <c r="XZ1051" s="55"/>
      <c r="YA1051" s="55"/>
      <c r="YB1051" s="55"/>
      <c r="YC1051" s="55"/>
      <c r="YD1051" s="55"/>
      <c r="YE1051" s="55"/>
      <c r="YF1051" s="55"/>
      <c r="YG1051" s="55"/>
      <c r="YH1051" s="55"/>
      <c r="YI1051" s="55"/>
      <c r="YJ1051" s="55"/>
      <c r="YK1051" s="55"/>
      <c r="YL1051" s="55"/>
      <c r="YM1051" s="55"/>
      <c r="YN1051" s="55"/>
      <c r="YO1051" s="55"/>
      <c r="YP1051" s="55"/>
      <c r="YQ1051" s="55"/>
      <c r="YR1051" s="55"/>
      <c r="YS1051" s="55"/>
      <c r="YT1051" s="55"/>
      <c r="YU1051" s="55"/>
      <c r="YV1051" s="55"/>
      <c r="YW1051" s="55"/>
      <c r="YX1051" s="55"/>
      <c r="YY1051" s="55"/>
      <c r="YZ1051" s="55"/>
      <c r="ZA1051" s="55"/>
      <c r="ZB1051" s="55"/>
      <c r="ZC1051" s="55"/>
      <c r="ZD1051" s="55"/>
      <c r="ZE1051" s="55"/>
      <c r="ZF1051" s="55"/>
      <c r="ZG1051" s="55"/>
      <c r="ZH1051" s="55"/>
      <c r="ZI1051" s="55"/>
      <c r="ZJ1051" s="55"/>
      <c r="ZK1051" s="55"/>
      <c r="ZL1051" s="55"/>
      <c r="ZM1051" s="55"/>
      <c r="ZN1051" s="55"/>
      <c r="ZO1051" s="55"/>
      <c r="ZP1051" s="55"/>
      <c r="ZQ1051" s="55"/>
      <c r="ZR1051" s="55"/>
      <c r="ZS1051" s="55"/>
      <c r="ZT1051" s="55"/>
      <c r="ZU1051" s="55"/>
      <c r="ZV1051" s="55"/>
      <c r="ZW1051" s="55"/>
      <c r="ZX1051" s="55"/>
      <c r="ZY1051" s="55"/>
      <c r="ZZ1051" s="55"/>
    </row>
    <row r="1052" spans="1:702" x14ac:dyDescent="0.2">
      <c r="A1052" s="30"/>
      <c r="B1052" s="31"/>
      <c r="C1052" s="32"/>
      <c r="D1052" s="30"/>
      <c r="E1052" s="30"/>
      <c r="F1052" s="33"/>
      <c r="G1052" s="33"/>
      <c r="H1052" s="30"/>
      <c r="I1052" s="128"/>
      <c r="J1052" s="30"/>
      <c r="K1052" s="30"/>
      <c r="L1052" s="30"/>
      <c r="EB1052" s="55"/>
      <c r="EC1052" s="55"/>
      <c r="ED1052" s="55"/>
      <c r="EE1052" s="55"/>
      <c r="EF1052" s="55"/>
      <c r="EG1052" s="55"/>
      <c r="EH1052" s="55"/>
      <c r="EI1052" s="55"/>
      <c r="EJ1052" s="55"/>
      <c r="EK1052" s="55"/>
      <c r="EL1052" s="55"/>
      <c r="EM1052" s="55"/>
      <c r="EN1052" s="55"/>
      <c r="EO1052" s="55"/>
      <c r="EP1052" s="55"/>
      <c r="EQ1052" s="55"/>
      <c r="ER1052" s="55"/>
      <c r="ES1052" s="55"/>
      <c r="ET1052" s="55"/>
      <c r="EU1052" s="55"/>
      <c r="EV1052" s="55"/>
      <c r="EW1052" s="55"/>
      <c r="EX1052" s="55"/>
      <c r="EY1052" s="55"/>
      <c r="EZ1052" s="55"/>
      <c r="FA1052" s="55"/>
      <c r="FB1052" s="55"/>
      <c r="FC1052" s="55"/>
      <c r="FD1052" s="55"/>
      <c r="FE1052" s="55"/>
      <c r="FF1052" s="55"/>
      <c r="FG1052" s="55"/>
      <c r="FH1052" s="55"/>
      <c r="FI1052" s="55"/>
      <c r="FJ1052" s="55"/>
      <c r="FK1052" s="55"/>
      <c r="FL1052" s="55"/>
      <c r="FM1052" s="55"/>
      <c r="FN1052" s="55"/>
      <c r="FO1052" s="55"/>
      <c r="FP1052" s="55"/>
      <c r="FQ1052" s="55"/>
      <c r="FR1052" s="55"/>
      <c r="FS1052" s="55"/>
      <c r="FT1052" s="55"/>
      <c r="FU1052" s="55"/>
      <c r="FV1052" s="55"/>
      <c r="FW1052" s="55"/>
      <c r="FX1052" s="55"/>
      <c r="FY1052" s="55"/>
      <c r="FZ1052" s="55"/>
      <c r="GA1052" s="55"/>
      <c r="GB1052" s="55"/>
      <c r="GC1052" s="55"/>
      <c r="GD1052" s="55"/>
      <c r="GE1052" s="55"/>
      <c r="GF1052" s="55"/>
      <c r="GG1052" s="55"/>
      <c r="GH1052" s="55"/>
      <c r="GI1052" s="55"/>
      <c r="GJ1052" s="55"/>
      <c r="GK1052" s="55"/>
      <c r="GL1052" s="55"/>
      <c r="GM1052" s="55"/>
      <c r="GN1052" s="55"/>
      <c r="GO1052" s="55"/>
      <c r="GP1052" s="55"/>
      <c r="GQ1052" s="55"/>
      <c r="GR1052" s="55"/>
      <c r="GS1052" s="55"/>
      <c r="GT1052" s="55"/>
      <c r="GU1052" s="55"/>
      <c r="GV1052" s="55"/>
      <c r="GW1052" s="55"/>
      <c r="GX1052" s="55"/>
      <c r="GY1052" s="55"/>
      <c r="GZ1052" s="55"/>
      <c r="HA1052" s="55"/>
      <c r="HB1052" s="55"/>
      <c r="HC1052" s="55"/>
      <c r="HD1052" s="55"/>
      <c r="HE1052" s="55"/>
      <c r="HF1052" s="55"/>
      <c r="HG1052" s="55"/>
      <c r="HH1052" s="55"/>
      <c r="HI1052" s="55"/>
      <c r="HJ1052" s="55"/>
      <c r="HK1052" s="55"/>
      <c r="HL1052" s="55"/>
      <c r="HM1052" s="55"/>
      <c r="HN1052" s="55"/>
      <c r="HO1052" s="55"/>
      <c r="HP1052" s="55"/>
      <c r="HQ1052" s="55"/>
      <c r="HR1052" s="55"/>
      <c r="HS1052" s="55"/>
      <c r="HT1052" s="55"/>
      <c r="HU1052" s="55"/>
      <c r="HV1052" s="55"/>
      <c r="HW1052" s="55"/>
      <c r="HX1052" s="55"/>
      <c r="HY1052" s="55"/>
      <c r="HZ1052" s="55"/>
      <c r="IA1052" s="55"/>
      <c r="IB1052" s="55"/>
      <c r="IC1052" s="55"/>
      <c r="ID1052" s="55"/>
      <c r="IE1052" s="55"/>
      <c r="IF1052" s="55"/>
      <c r="IG1052" s="55"/>
      <c r="IH1052" s="55"/>
      <c r="II1052" s="55"/>
      <c r="IJ1052" s="55"/>
      <c r="IK1052" s="55"/>
      <c r="IL1052" s="55"/>
      <c r="IM1052" s="55"/>
      <c r="IN1052" s="55"/>
      <c r="IO1052" s="55"/>
      <c r="IP1052" s="55"/>
      <c r="IQ1052" s="55"/>
      <c r="IR1052" s="55"/>
      <c r="IS1052" s="55"/>
      <c r="IT1052" s="55"/>
      <c r="IU1052" s="55"/>
      <c r="IV1052" s="55"/>
      <c r="IW1052" s="55"/>
      <c r="IX1052" s="55"/>
      <c r="IY1052" s="55"/>
      <c r="IZ1052" s="55"/>
      <c r="JA1052" s="55"/>
      <c r="JB1052" s="55"/>
      <c r="JC1052" s="55"/>
      <c r="JD1052" s="55"/>
      <c r="JE1052" s="55"/>
      <c r="JF1052" s="55"/>
      <c r="JG1052" s="55"/>
      <c r="JH1052" s="55"/>
      <c r="JI1052" s="55"/>
      <c r="JJ1052" s="55"/>
      <c r="JK1052" s="55"/>
      <c r="JL1052" s="55"/>
      <c r="JM1052" s="55"/>
      <c r="JN1052" s="55"/>
      <c r="JO1052" s="55"/>
      <c r="JP1052" s="55"/>
      <c r="JQ1052" s="55"/>
      <c r="JR1052" s="55"/>
      <c r="JS1052" s="55"/>
      <c r="JT1052" s="55"/>
      <c r="JU1052" s="55"/>
      <c r="JV1052" s="55"/>
      <c r="JW1052" s="55"/>
      <c r="JX1052" s="55"/>
      <c r="JY1052" s="55"/>
      <c r="JZ1052" s="55"/>
      <c r="KA1052" s="55"/>
      <c r="KB1052" s="55"/>
      <c r="KC1052" s="55"/>
      <c r="KD1052" s="55"/>
      <c r="KE1052" s="55"/>
      <c r="KF1052" s="55"/>
      <c r="KG1052" s="55"/>
      <c r="KH1052" s="55"/>
      <c r="KI1052" s="55"/>
      <c r="KJ1052" s="55"/>
      <c r="KK1052" s="55"/>
      <c r="KL1052" s="55"/>
      <c r="KM1052" s="55"/>
      <c r="KN1052" s="55"/>
      <c r="KO1052" s="55"/>
      <c r="KP1052" s="55"/>
      <c r="KQ1052" s="55"/>
      <c r="KR1052" s="55"/>
      <c r="KS1052" s="55"/>
      <c r="KT1052" s="55"/>
      <c r="KU1052" s="55"/>
      <c r="KV1052" s="55"/>
      <c r="KW1052" s="55"/>
      <c r="KX1052" s="55"/>
      <c r="KY1052" s="55"/>
      <c r="KZ1052" s="55"/>
      <c r="LA1052" s="55"/>
      <c r="LB1052" s="55"/>
      <c r="LC1052" s="55"/>
      <c r="LD1052" s="55"/>
      <c r="LE1052" s="55"/>
      <c r="LF1052" s="55"/>
      <c r="LG1052" s="55"/>
      <c r="LH1052" s="55"/>
      <c r="LI1052" s="55"/>
      <c r="LJ1052" s="55"/>
      <c r="LK1052" s="55"/>
      <c r="LL1052" s="55"/>
      <c r="LM1052" s="55"/>
      <c r="LN1052" s="55"/>
      <c r="LO1052" s="55"/>
      <c r="LP1052" s="55"/>
      <c r="LQ1052" s="55"/>
      <c r="LR1052" s="55"/>
      <c r="LS1052" s="55"/>
      <c r="LT1052" s="55"/>
      <c r="LU1052" s="55"/>
      <c r="LV1052" s="55"/>
      <c r="LW1052" s="55"/>
      <c r="LX1052" s="55"/>
      <c r="LY1052" s="55"/>
      <c r="LZ1052" s="55"/>
      <c r="MA1052" s="55"/>
      <c r="MB1052" s="55"/>
      <c r="MC1052" s="55"/>
      <c r="MD1052" s="55"/>
      <c r="ME1052" s="55"/>
      <c r="MF1052" s="55"/>
      <c r="MG1052" s="55"/>
      <c r="MH1052" s="55"/>
      <c r="MI1052" s="55"/>
      <c r="MJ1052" s="55"/>
      <c r="MK1052" s="55"/>
      <c r="ML1052" s="55"/>
      <c r="MM1052" s="55"/>
      <c r="MN1052" s="55"/>
      <c r="MO1052" s="55"/>
      <c r="MP1052" s="55"/>
      <c r="MQ1052" s="55"/>
      <c r="MR1052" s="55"/>
      <c r="MS1052" s="55"/>
      <c r="MT1052" s="55"/>
      <c r="MU1052" s="55"/>
      <c r="MV1052" s="55"/>
      <c r="MW1052" s="55"/>
      <c r="MX1052" s="55"/>
      <c r="MY1052" s="55"/>
      <c r="MZ1052" s="55"/>
      <c r="NA1052" s="55"/>
      <c r="NB1052" s="55"/>
      <c r="NC1052" s="55"/>
      <c r="ND1052" s="55"/>
      <c r="NE1052" s="55"/>
      <c r="NF1052" s="55"/>
      <c r="NG1052" s="55"/>
      <c r="NH1052" s="55"/>
      <c r="NI1052" s="55"/>
      <c r="NJ1052" s="55"/>
      <c r="NK1052" s="55"/>
      <c r="NL1052" s="55"/>
      <c r="NM1052" s="55"/>
      <c r="NN1052" s="55"/>
      <c r="NO1052" s="55"/>
      <c r="NP1052" s="55"/>
      <c r="NQ1052" s="55"/>
      <c r="NR1052" s="55"/>
      <c r="NS1052" s="55"/>
      <c r="NT1052" s="55"/>
      <c r="NU1052" s="55"/>
      <c r="NV1052" s="55"/>
      <c r="NW1052" s="55"/>
      <c r="NX1052" s="55"/>
      <c r="NY1052" s="55"/>
      <c r="NZ1052" s="55"/>
      <c r="OA1052" s="55"/>
      <c r="OB1052" s="55"/>
      <c r="OC1052" s="55"/>
      <c r="OD1052" s="55"/>
      <c r="OE1052" s="55"/>
      <c r="OF1052" s="55"/>
      <c r="OG1052" s="55"/>
      <c r="OH1052" s="55"/>
      <c r="OI1052" s="55"/>
      <c r="OJ1052" s="55"/>
      <c r="OK1052" s="55"/>
      <c r="OL1052" s="55"/>
      <c r="OM1052" s="55"/>
      <c r="ON1052" s="55"/>
      <c r="OO1052" s="55"/>
      <c r="OP1052" s="55"/>
      <c r="OQ1052" s="55"/>
      <c r="OR1052" s="55"/>
      <c r="OS1052" s="55"/>
      <c r="OT1052" s="55"/>
      <c r="OU1052" s="55"/>
      <c r="OV1052" s="55"/>
      <c r="OW1052" s="55"/>
      <c r="OX1052" s="55"/>
      <c r="OY1052" s="55"/>
      <c r="OZ1052" s="55"/>
      <c r="PA1052" s="55"/>
      <c r="PB1052" s="55"/>
      <c r="PC1052" s="55"/>
      <c r="PD1052" s="55"/>
      <c r="PE1052" s="55"/>
      <c r="PF1052" s="55"/>
      <c r="PG1052" s="55"/>
      <c r="PH1052" s="55"/>
      <c r="PI1052" s="55"/>
      <c r="PJ1052" s="55"/>
      <c r="PK1052" s="55"/>
      <c r="PL1052" s="55"/>
      <c r="PM1052" s="55"/>
      <c r="PN1052" s="55"/>
      <c r="PO1052" s="55"/>
      <c r="PP1052" s="55"/>
      <c r="PQ1052" s="55"/>
      <c r="PR1052" s="55"/>
      <c r="PS1052" s="55"/>
      <c r="PT1052" s="55"/>
      <c r="PU1052" s="55"/>
      <c r="PV1052" s="55"/>
      <c r="PW1052" s="55"/>
      <c r="PX1052" s="55"/>
      <c r="PY1052" s="55"/>
      <c r="PZ1052" s="55"/>
      <c r="QA1052" s="55"/>
      <c r="QB1052" s="55"/>
      <c r="QC1052" s="55"/>
      <c r="QD1052" s="55"/>
      <c r="QE1052" s="55"/>
      <c r="QF1052" s="55"/>
      <c r="QG1052" s="55"/>
      <c r="QH1052" s="55"/>
      <c r="QI1052" s="55"/>
      <c r="QJ1052" s="55"/>
      <c r="QK1052" s="55"/>
      <c r="QL1052" s="55"/>
      <c r="QM1052" s="55"/>
      <c r="QN1052" s="55"/>
      <c r="QO1052" s="55"/>
      <c r="QP1052" s="55"/>
      <c r="QQ1052" s="55"/>
      <c r="QR1052" s="55"/>
      <c r="QS1052" s="55"/>
      <c r="QT1052" s="55"/>
      <c r="QU1052" s="55"/>
      <c r="QV1052" s="55"/>
      <c r="QW1052" s="55"/>
      <c r="QX1052" s="55"/>
      <c r="QY1052" s="55"/>
      <c r="QZ1052" s="55"/>
      <c r="RA1052" s="55"/>
      <c r="RB1052" s="55"/>
      <c r="RC1052" s="55"/>
      <c r="RD1052" s="55"/>
      <c r="RE1052" s="55"/>
      <c r="RF1052" s="55"/>
      <c r="RG1052" s="55"/>
      <c r="RH1052" s="55"/>
      <c r="RI1052" s="55"/>
      <c r="RJ1052" s="55"/>
      <c r="RK1052" s="55"/>
      <c r="RL1052" s="55"/>
      <c r="RM1052" s="55"/>
      <c r="RN1052" s="55"/>
      <c r="RO1052" s="55"/>
      <c r="RP1052" s="55"/>
      <c r="RQ1052" s="55"/>
      <c r="RR1052" s="55"/>
      <c r="RS1052" s="55"/>
      <c r="RT1052" s="55"/>
      <c r="RU1052" s="55"/>
      <c r="RV1052" s="55"/>
      <c r="RW1052" s="55"/>
      <c r="RX1052" s="55"/>
      <c r="RY1052" s="55"/>
      <c r="RZ1052" s="55"/>
      <c r="SA1052" s="55"/>
      <c r="SB1052" s="55"/>
      <c r="SC1052" s="55"/>
      <c r="SD1052" s="55"/>
      <c r="SE1052" s="55"/>
      <c r="SF1052" s="55"/>
      <c r="SG1052" s="55"/>
      <c r="SH1052" s="55"/>
      <c r="SI1052" s="55"/>
      <c r="SJ1052" s="55"/>
      <c r="SK1052" s="55"/>
      <c r="SL1052" s="55"/>
      <c r="SM1052" s="55"/>
      <c r="SN1052" s="55"/>
      <c r="SO1052" s="55"/>
      <c r="SP1052" s="55"/>
      <c r="SQ1052" s="55"/>
      <c r="SR1052" s="55"/>
      <c r="SS1052" s="55"/>
      <c r="ST1052" s="55"/>
      <c r="SU1052" s="55"/>
      <c r="SV1052" s="55"/>
      <c r="SW1052" s="55"/>
      <c r="SX1052" s="55"/>
      <c r="SY1052" s="55"/>
      <c r="SZ1052" s="55"/>
      <c r="TA1052" s="55"/>
      <c r="TB1052" s="55"/>
      <c r="TC1052" s="55"/>
      <c r="TD1052" s="55"/>
      <c r="TE1052" s="55"/>
      <c r="TF1052" s="55"/>
      <c r="TG1052" s="55"/>
      <c r="TH1052" s="55"/>
      <c r="TI1052" s="55"/>
      <c r="TJ1052" s="55"/>
      <c r="TK1052" s="55"/>
      <c r="TL1052" s="55"/>
      <c r="TM1052" s="55"/>
      <c r="TN1052" s="55"/>
      <c r="TO1052" s="55"/>
      <c r="TP1052" s="55"/>
      <c r="TQ1052" s="55"/>
      <c r="TR1052" s="55"/>
      <c r="TS1052" s="55"/>
      <c r="TT1052" s="55"/>
      <c r="TU1052" s="55"/>
      <c r="TV1052" s="55"/>
      <c r="TW1052" s="55"/>
      <c r="TX1052" s="55"/>
      <c r="TY1052" s="55"/>
      <c r="TZ1052" s="55"/>
      <c r="UA1052" s="55"/>
      <c r="UB1052" s="55"/>
      <c r="UC1052" s="55"/>
      <c r="UD1052" s="55"/>
      <c r="UE1052" s="55"/>
      <c r="UF1052" s="55"/>
      <c r="UG1052" s="55"/>
      <c r="UH1052" s="55"/>
      <c r="UI1052" s="55"/>
      <c r="UJ1052" s="55"/>
      <c r="UK1052" s="55"/>
      <c r="UL1052" s="55"/>
      <c r="UM1052" s="55"/>
      <c r="UN1052" s="55"/>
      <c r="UO1052" s="55"/>
      <c r="UP1052" s="55"/>
      <c r="UQ1052" s="55"/>
      <c r="UR1052" s="55"/>
      <c r="US1052" s="55"/>
      <c r="UT1052" s="55"/>
      <c r="UU1052" s="55"/>
      <c r="UV1052" s="55"/>
      <c r="UW1052" s="55"/>
      <c r="UX1052" s="55"/>
      <c r="UY1052" s="55"/>
      <c r="UZ1052" s="55"/>
      <c r="VA1052" s="55"/>
      <c r="VB1052" s="55"/>
      <c r="VC1052" s="55"/>
      <c r="VD1052" s="55"/>
      <c r="VE1052" s="55"/>
      <c r="VF1052" s="55"/>
      <c r="VG1052" s="55"/>
      <c r="VH1052" s="55"/>
      <c r="VI1052" s="55"/>
      <c r="VJ1052" s="55"/>
      <c r="VK1052" s="55"/>
      <c r="VL1052" s="55"/>
      <c r="VM1052" s="55"/>
      <c r="VN1052" s="55"/>
      <c r="VO1052" s="55"/>
      <c r="VP1052" s="55"/>
      <c r="VQ1052" s="55"/>
      <c r="VR1052" s="55"/>
      <c r="VS1052" s="55"/>
      <c r="VT1052" s="55"/>
      <c r="VU1052" s="55"/>
      <c r="VV1052" s="55"/>
      <c r="VW1052" s="55"/>
      <c r="VX1052" s="55"/>
      <c r="VY1052" s="55"/>
      <c r="VZ1052" s="55"/>
      <c r="WA1052" s="55"/>
      <c r="WB1052" s="55"/>
      <c r="WC1052" s="55"/>
      <c r="WD1052" s="55"/>
      <c r="WE1052" s="55"/>
      <c r="WF1052" s="55"/>
      <c r="WG1052" s="55"/>
      <c r="WH1052" s="55"/>
      <c r="WI1052" s="55"/>
      <c r="WJ1052" s="55"/>
      <c r="WK1052" s="55"/>
      <c r="WL1052" s="55"/>
      <c r="WM1052" s="55"/>
      <c r="WN1052" s="55"/>
      <c r="WO1052" s="55"/>
      <c r="WP1052" s="55"/>
      <c r="WQ1052" s="55"/>
      <c r="WR1052" s="55"/>
      <c r="WS1052" s="55"/>
      <c r="WT1052" s="55"/>
      <c r="WU1052" s="55"/>
      <c r="WV1052" s="55"/>
      <c r="WW1052" s="55"/>
      <c r="WX1052" s="55"/>
      <c r="WY1052" s="55"/>
      <c r="WZ1052" s="55"/>
      <c r="XA1052" s="55"/>
      <c r="XB1052" s="55"/>
      <c r="XC1052" s="55"/>
      <c r="XD1052" s="55"/>
      <c r="XE1052" s="55"/>
      <c r="XF1052" s="55"/>
      <c r="XG1052" s="55"/>
      <c r="XH1052" s="55"/>
      <c r="XI1052" s="55"/>
      <c r="XJ1052" s="55"/>
      <c r="XK1052" s="55"/>
      <c r="XL1052" s="55"/>
      <c r="XM1052" s="55"/>
      <c r="XN1052" s="55"/>
      <c r="XO1052" s="55"/>
      <c r="XP1052" s="55"/>
      <c r="XQ1052" s="55"/>
      <c r="XR1052" s="55"/>
      <c r="XS1052" s="55"/>
      <c r="XT1052" s="55"/>
      <c r="XU1052" s="55"/>
      <c r="XV1052" s="55"/>
      <c r="XW1052" s="55"/>
      <c r="XX1052" s="55"/>
      <c r="XY1052" s="55"/>
      <c r="XZ1052" s="55"/>
      <c r="YA1052" s="55"/>
      <c r="YB1052" s="55"/>
      <c r="YC1052" s="55"/>
      <c r="YD1052" s="55"/>
      <c r="YE1052" s="55"/>
      <c r="YF1052" s="55"/>
      <c r="YG1052" s="55"/>
      <c r="YH1052" s="55"/>
      <c r="YI1052" s="55"/>
      <c r="YJ1052" s="55"/>
      <c r="YK1052" s="55"/>
      <c r="YL1052" s="55"/>
      <c r="YM1052" s="55"/>
      <c r="YN1052" s="55"/>
      <c r="YO1052" s="55"/>
      <c r="YP1052" s="55"/>
      <c r="YQ1052" s="55"/>
      <c r="YR1052" s="55"/>
      <c r="YS1052" s="55"/>
      <c r="YT1052" s="55"/>
      <c r="YU1052" s="55"/>
      <c r="YV1052" s="55"/>
      <c r="YW1052" s="55"/>
      <c r="YX1052" s="55"/>
      <c r="YY1052" s="55"/>
      <c r="YZ1052" s="55"/>
      <c r="ZA1052" s="55"/>
      <c r="ZB1052" s="55"/>
      <c r="ZC1052" s="55"/>
      <c r="ZD1052" s="55"/>
      <c r="ZE1052" s="55"/>
      <c r="ZF1052" s="55"/>
      <c r="ZG1052" s="55"/>
      <c r="ZH1052" s="55"/>
      <c r="ZI1052" s="55"/>
      <c r="ZJ1052" s="55"/>
      <c r="ZK1052" s="55"/>
      <c r="ZL1052" s="55"/>
      <c r="ZM1052" s="55"/>
      <c r="ZN1052" s="55"/>
      <c r="ZO1052" s="55"/>
      <c r="ZP1052" s="55"/>
      <c r="ZQ1052" s="55"/>
      <c r="ZR1052" s="55"/>
      <c r="ZS1052" s="55"/>
      <c r="ZT1052" s="55"/>
      <c r="ZU1052" s="55"/>
      <c r="ZV1052" s="55"/>
      <c r="ZW1052" s="55"/>
      <c r="ZX1052" s="55"/>
      <c r="ZY1052" s="55"/>
      <c r="ZZ1052" s="55"/>
    </row>
    <row r="1053" spans="1:702" ht="17.25" customHeight="1" x14ac:dyDescent="0.2">
      <c r="EB1053" s="55"/>
      <c r="EC1053" s="55"/>
      <c r="ED1053" s="55"/>
      <c r="EE1053" s="55"/>
      <c r="EF1053" s="55"/>
      <c r="EG1053" s="55"/>
      <c r="EH1053" s="55"/>
      <c r="EI1053" s="55"/>
      <c r="EJ1053" s="55"/>
      <c r="EK1053" s="55"/>
      <c r="EL1053" s="55"/>
      <c r="EM1053" s="55"/>
      <c r="EN1053" s="55"/>
      <c r="EO1053" s="55"/>
      <c r="EP1053" s="55"/>
      <c r="EQ1053" s="55"/>
      <c r="ER1053" s="55"/>
      <c r="ES1053" s="55"/>
      <c r="ET1053" s="55"/>
      <c r="EU1053" s="55"/>
      <c r="EV1053" s="55"/>
      <c r="EW1053" s="55"/>
      <c r="EX1053" s="55"/>
      <c r="EY1053" s="55"/>
      <c r="EZ1053" s="55"/>
      <c r="FA1053" s="55"/>
      <c r="FB1053" s="55"/>
      <c r="FC1053" s="55"/>
      <c r="FD1053" s="55"/>
      <c r="FE1053" s="55"/>
      <c r="FF1053" s="55"/>
      <c r="FG1053" s="55"/>
      <c r="FH1053" s="55"/>
      <c r="FI1053" s="55"/>
      <c r="FJ1053" s="55"/>
      <c r="FK1053" s="55"/>
      <c r="FL1053" s="55"/>
      <c r="FM1053" s="55"/>
      <c r="FN1053" s="55"/>
      <c r="FO1053" s="55"/>
      <c r="FP1053" s="55"/>
      <c r="FQ1053" s="55"/>
      <c r="FR1053" s="55"/>
      <c r="FS1053" s="55"/>
      <c r="FT1053" s="55"/>
      <c r="FU1053" s="55"/>
      <c r="FV1053" s="55"/>
      <c r="FW1053" s="55"/>
      <c r="FX1053" s="55"/>
      <c r="FY1053" s="55"/>
      <c r="FZ1053" s="55"/>
      <c r="GA1053" s="55"/>
      <c r="GB1053" s="55"/>
      <c r="GC1053" s="55"/>
      <c r="GD1053" s="55"/>
      <c r="GE1053" s="55"/>
      <c r="GF1053" s="55"/>
      <c r="GG1053" s="55"/>
      <c r="GH1053" s="55"/>
      <c r="GI1053" s="55"/>
      <c r="GJ1053" s="55"/>
      <c r="GK1053" s="55"/>
      <c r="GL1053" s="55"/>
      <c r="GM1053" s="55"/>
      <c r="GN1053" s="55"/>
      <c r="GO1053" s="55"/>
      <c r="GP1053" s="55"/>
      <c r="GQ1053" s="55"/>
      <c r="GR1053" s="55"/>
      <c r="GS1053" s="55"/>
      <c r="GT1053" s="55"/>
      <c r="GU1053" s="55"/>
      <c r="GV1053" s="55"/>
      <c r="GW1053" s="55"/>
      <c r="GX1053" s="55"/>
      <c r="GY1053" s="55"/>
      <c r="GZ1053" s="55"/>
      <c r="HA1053" s="55"/>
      <c r="HB1053" s="55"/>
      <c r="HC1053" s="55"/>
      <c r="HD1053" s="55"/>
      <c r="HE1053" s="55"/>
      <c r="HF1053" s="55"/>
      <c r="HG1053" s="55"/>
      <c r="HH1053" s="55"/>
      <c r="HI1053" s="55"/>
      <c r="HJ1053" s="55"/>
      <c r="HK1053" s="55"/>
      <c r="HL1053" s="55"/>
      <c r="HM1053" s="55"/>
      <c r="HN1053" s="55"/>
      <c r="HO1053" s="55"/>
      <c r="HP1053" s="55"/>
      <c r="HQ1053" s="55"/>
      <c r="HR1053" s="55"/>
      <c r="HS1053" s="55"/>
      <c r="HT1053" s="55"/>
      <c r="HU1053" s="55"/>
      <c r="HV1053" s="55"/>
      <c r="HW1053" s="55"/>
      <c r="HX1053" s="55"/>
      <c r="HY1053" s="55"/>
      <c r="HZ1053" s="55"/>
      <c r="IA1053" s="55"/>
      <c r="IB1053" s="55"/>
      <c r="IC1053" s="55"/>
      <c r="ID1053" s="55"/>
      <c r="IE1053" s="55"/>
      <c r="IF1053" s="55"/>
      <c r="IG1053" s="55"/>
      <c r="IH1053" s="55"/>
      <c r="II1053" s="55"/>
      <c r="IJ1053" s="55"/>
      <c r="IK1053" s="55"/>
      <c r="IL1053" s="55"/>
      <c r="IM1053" s="55"/>
      <c r="IN1053" s="55"/>
      <c r="IO1053" s="55"/>
      <c r="IP1053" s="55"/>
      <c r="IQ1053" s="55"/>
      <c r="IR1053" s="55"/>
      <c r="IS1053" s="55"/>
      <c r="IT1053" s="55"/>
      <c r="IU1053" s="55"/>
      <c r="IV1053" s="55"/>
      <c r="IW1053" s="55"/>
      <c r="IX1053" s="55"/>
      <c r="IY1053" s="55"/>
      <c r="IZ1053" s="55"/>
      <c r="JA1053" s="55"/>
      <c r="JB1053" s="55"/>
      <c r="JC1053" s="55"/>
      <c r="JD1053" s="55"/>
      <c r="JE1053" s="55"/>
      <c r="JF1053" s="55"/>
      <c r="JG1053" s="55"/>
      <c r="JH1053" s="55"/>
      <c r="JI1053" s="55"/>
      <c r="JJ1053" s="55"/>
      <c r="JK1053" s="55"/>
      <c r="JL1053" s="55"/>
      <c r="JM1053" s="55"/>
      <c r="JN1053" s="55"/>
      <c r="JO1053" s="55"/>
      <c r="JP1053" s="55"/>
      <c r="JQ1053" s="55"/>
      <c r="JR1053" s="55"/>
      <c r="JS1053" s="55"/>
      <c r="JT1053" s="55"/>
      <c r="JU1053" s="55"/>
      <c r="JV1053" s="55"/>
      <c r="JW1053" s="55"/>
      <c r="JX1053" s="55"/>
      <c r="JY1053" s="55"/>
      <c r="JZ1053" s="55"/>
      <c r="KA1053" s="55"/>
      <c r="KB1053" s="55"/>
      <c r="KC1053" s="55"/>
      <c r="KD1053" s="55"/>
      <c r="KE1053" s="55"/>
      <c r="KF1053" s="55"/>
      <c r="KG1053" s="55"/>
      <c r="KH1053" s="55"/>
      <c r="KI1053" s="55"/>
      <c r="KJ1053" s="55"/>
      <c r="KK1053" s="55"/>
      <c r="KL1053" s="55"/>
      <c r="KM1053" s="55"/>
      <c r="KN1053" s="55"/>
      <c r="KO1053" s="55"/>
      <c r="KP1053" s="55"/>
      <c r="KQ1053" s="55"/>
      <c r="KR1053" s="55"/>
      <c r="KS1053" s="55"/>
      <c r="KT1053" s="55"/>
      <c r="KU1053" s="55"/>
      <c r="KV1053" s="55"/>
      <c r="KW1053" s="55"/>
      <c r="KX1053" s="55"/>
      <c r="KY1053" s="55"/>
      <c r="KZ1053" s="55"/>
      <c r="LA1053" s="55"/>
      <c r="LB1053" s="55"/>
      <c r="LC1053" s="55"/>
      <c r="LD1053" s="55"/>
      <c r="LE1053" s="55"/>
      <c r="LF1053" s="55"/>
      <c r="LG1053" s="55"/>
      <c r="LH1053" s="55"/>
      <c r="LI1053" s="55"/>
      <c r="LJ1053" s="55"/>
      <c r="LK1053" s="55"/>
      <c r="LL1053" s="55"/>
      <c r="LM1053" s="55"/>
      <c r="LN1053" s="55"/>
      <c r="LO1053" s="55"/>
      <c r="LP1053" s="55"/>
      <c r="LQ1053" s="55"/>
      <c r="LR1053" s="55"/>
      <c r="LS1053" s="55"/>
      <c r="LT1053" s="55"/>
      <c r="LU1053" s="55"/>
      <c r="LV1053" s="55"/>
      <c r="LW1053" s="55"/>
      <c r="LX1053" s="55"/>
      <c r="LY1053" s="55"/>
      <c r="LZ1053" s="55"/>
      <c r="MA1053" s="55"/>
      <c r="MB1053" s="55"/>
      <c r="MC1053" s="55"/>
      <c r="MD1053" s="55"/>
      <c r="ME1053" s="55"/>
      <c r="MF1053" s="55"/>
      <c r="MG1053" s="55"/>
      <c r="MH1053" s="55"/>
      <c r="MI1053" s="55"/>
      <c r="MJ1053" s="55"/>
      <c r="MK1053" s="55"/>
      <c r="ML1053" s="55"/>
      <c r="MM1053" s="55"/>
      <c r="MN1053" s="55"/>
      <c r="MO1053" s="55"/>
      <c r="MP1053" s="55"/>
      <c r="MQ1053" s="55"/>
      <c r="MR1053" s="55"/>
      <c r="MS1053" s="55"/>
      <c r="MT1053" s="55"/>
      <c r="MU1053" s="55"/>
      <c r="MV1053" s="55"/>
      <c r="MW1053" s="55"/>
      <c r="MX1053" s="55"/>
      <c r="MY1053" s="55"/>
      <c r="MZ1053" s="55"/>
      <c r="NA1053" s="55"/>
      <c r="NB1053" s="55"/>
      <c r="NC1053" s="55"/>
      <c r="ND1053" s="55"/>
      <c r="NE1053" s="55"/>
      <c r="NF1053" s="55"/>
      <c r="NG1053" s="55"/>
      <c r="NH1053" s="55"/>
      <c r="NI1053" s="55"/>
      <c r="NJ1053" s="55"/>
      <c r="NK1053" s="55"/>
      <c r="NL1053" s="55"/>
      <c r="NM1053" s="55"/>
      <c r="NN1053" s="55"/>
      <c r="NO1053" s="55"/>
      <c r="NP1053" s="55"/>
      <c r="NQ1053" s="55"/>
      <c r="NR1053" s="55"/>
      <c r="NS1053" s="55"/>
      <c r="NT1053" s="55"/>
      <c r="NU1053" s="55"/>
      <c r="NV1053" s="55"/>
      <c r="NW1053" s="55"/>
      <c r="NX1053" s="55"/>
      <c r="NY1053" s="55"/>
      <c r="NZ1053" s="55"/>
      <c r="OA1053" s="55"/>
      <c r="OB1053" s="55"/>
      <c r="OC1053" s="55"/>
      <c r="OD1053" s="55"/>
      <c r="OE1053" s="55"/>
      <c r="OF1053" s="55"/>
      <c r="OG1053" s="55"/>
      <c r="OH1053" s="55"/>
      <c r="OI1053" s="55"/>
      <c r="OJ1053" s="55"/>
      <c r="OK1053" s="55"/>
      <c r="OL1053" s="55"/>
      <c r="OM1053" s="55"/>
      <c r="ON1053" s="55"/>
      <c r="OO1053" s="55"/>
      <c r="OP1053" s="55"/>
      <c r="OQ1053" s="55"/>
      <c r="OR1053" s="55"/>
      <c r="OS1053" s="55"/>
      <c r="OT1053" s="55"/>
      <c r="OU1053" s="55"/>
      <c r="OV1053" s="55"/>
      <c r="OW1053" s="55"/>
      <c r="OX1053" s="55"/>
      <c r="OY1053" s="55"/>
      <c r="OZ1053" s="55"/>
      <c r="PA1053" s="55"/>
      <c r="PB1053" s="55"/>
      <c r="PC1053" s="55"/>
      <c r="PD1053" s="55"/>
      <c r="PE1053" s="55"/>
      <c r="PF1053" s="55"/>
      <c r="PG1053" s="55"/>
      <c r="PH1053" s="55"/>
      <c r="PI1053" s="55"/>
      <c r="PJ1053" s="55"/>
      <c r="PK1053" s="55"/>
      <c r="PL1053" s="55"/>
      <c r="PM1053" s="55"/>
      <c r="PN1053" s="55"/>
      <c r="PO1053" s="55"/>
      <c r="PP1053" s="55"/>
      <c r="PQ1053" s="55"/>
      <c r="PR1053" s="55"/>
      <c r="PS1053" s="55"/>
      <c r="PT1053" s="55"/>
      <c r="PU1053" s="55"/>
      <c r="PV1053" s="55"/>
      <c r="PW1053" s="55"/>
      <c r="PX1053" s="55"/>
      <c r="PY1053" s="55"/>
      <c r="PZ1053" s="55"/>
      <c r="QA1053" s="55"/>
      <c r="QB1053" s="55"/>
      <c r="QC1053" s="55"/>
      <c r="QD1053" s="55"/>
      <c r="QE1053" s="55"/>
      <c r="QF1053" s="55"/>
      <c r="QG1053" s="55"/>
      <c r="QH1053" s="55"/>
      <c r="QI1053" s="55"/>
      <c r="QJ1053" s="55"/>
      <c r="QK1053" s="55"/>
      <c r="QL1053" s="55"/>
      <c r="QM1053" s="55"/>
      <c r="QN1053" s="55"/>
      <c r="QO1053" s="55"/>
      <c r="QP1053" s="55"/>
      <c r="QQ1053" s="55"/>
      <c r="QR1053" s="55"/>
      <c r="QS1053" s="55"/>
      <c r="QT1053" s="55"/>
      <c r="QU1053" s="55"/>
      <c r="QV1053" s="55"/>
      <c r="QW1053" s="55"/>
      <c r="QX1053" s="55"/>
      <c r="QY1053" s="55"/>
      <c r="QZ1053" s="55"/>
      <c r="RA1053" s="55"/>
      <c r="RB1053" s="55"/>
      <c r="RC1053" s="55"/>
      <c r="RD1053" s="55"/>
      <c r="RE1053" s="55"/>
      <c r="RF1053" s="55"/>
      <c r="RG1053" s="55"/>
      <c r="RH1053" s="55"/>
      <c r="RI1053" s="55"/>
      <c r="RJ1053" s="55"/>
      <c r="RK1053" s="55"/>
      <c r="RL1053" s="55"/>
      <c r="RM1053" s="55"/>
      <c r="RN1053" s="55"/>
      <c r="RO1053" s="55"/>
      <c r="RP1053" s="55"/>
      <c r="RQ1053" s="55"/>
      <c r="RR1053" s="55"/>
      <c r="RS1053" s="55"/>
      <c r="RT1053" s="55"/>
      <c r="RU1053" s="55"/>
      <c r="RV1053" s="55"/>
      <c r="RW1053" s="55"/>
      <c r="RX1053" s="55"/>
      <c r="RY1053" s="55"/>
      <c r="RZ1053" s="55"/>
      <c r="SA1053" s="55"/>
      <c r="SB1053" s="55"/>
      <c r="SC1053" s="55"/>
      <c r="SD1053" s="55"/>
      <c r="SE1053" s="55"/>
      <c r="SF1053" s="55"/>
      <c r="SG1053" s="55"/>
      <c r="SH1053" s="55"/>
      <c r="SI1053" s="55"/>
      <c r="SJ1053" s="55"/>
      <c r="SK1053" s="55"/>
      <c r="SL1053" s="55"/>
      <c r="SM1053" s="55"/>
      <c r="SN1053" s="55"/>
      <c r="SO1053" s="55"/>
      <c r="SP1053" s="55"/>
      <c r="SQ1053" s="55"/>
      <c r="SR1053" s="55"/>
      <c r="SS1053" s="55"/>
      <c r="ST1053" s="55"/>
      <c r="SU1053" s="55"/>
      <c r="SV1053" s="55"/>
      <c r="SW1053" s="55"/>
      <c r="SX1053" s="55"/>
      <c r="SY1053" s="55"/>
      <c r="SZ1053" s="55"/>
      <c r="TA1053" s="55"/>
      <c r="TB1053" s="55"/>
      <c r="TC1053" s="55"/>
      <c r="TD1053" s="55"/>
      <c r="TE1053" s="55"/>
      <c r="TF1053" s="55"/>
      <c r="TG1053" s="55"/>
      <c r="TH1053" s="55"/>
      <c r="TI1053" s="55"/>
      <c r="TJ1053" s="55"/>
      <c r="TK1053" s="55"/>
      <c r="TL1053" s="55"/>
      <c r="TM1053" s="55"/>
      <c r="TN1053" s="55"/>
      <c r="TO1053" s="55"/>
      <c r="TP1053" s="55"/>
      <c r="TQ1053" s="55"/>
      <c r="TR1053" s="55"/>
      <c r="TS1053" s="55"/>
      <c r="TT1053" s="55"/>
      <c r="TU1053" s="55"/>
      <c r="TV1053" s="55"/>
      <c r="TW1053" s="55"/>
      <c r="TX1053" s="55"/>
      <c r="TY1053" s="55"/>
      <c r="TZ1053" s="55"/>
      <c r="UA1053" s="55"/>
      <c r="UB1053" s="55"/>
      <c r="UC1053" s="55"/>
      <c r="UD1053" s="55"/>
      <c r="UE1053" s="55"/>
      <c r="UF1053" s="55"/>
      <c r="UG1053" s="55"/>
      <c r="UH1053" s="55"/>
      <c r="UI1053" s="55"/>
      <c r="UJ1053" s="55"/>
      <c r="UK1053" s="55"/>
      <c r="UL1053" s="55"/>
      <c r="UM1053" s="55"/>
      <c r="UN1053" s="55"/>
      <c r="UO1053" s="55"/>
      <c r="UP1053" s="55"/>
      <c r="UQ1053" s="55"/>
      <c r="UR1053" s="55"/>
      <c r="US1053" s="55"/>
      <c r="UT1053" s="55"/>
      <c r="UU1053" s="55"/>
      <c r="UV1053" s="55"/>
      <c r="UW1053" s="55"/>
      <c r="UX1053" s="55"/>
      <c r="UY1053" s="55"/>
      <c r="UZ1053" s="55"/>
      <c r="VA1053" s="55"/>
      <c r="VB1053" s="55"/>
      <c r="VC1053" s="55"/>
      <c r="VD1053" s="55"/>
      <c r="VE1053" s="55"/>
      <c r="VF1053" s="55"/>
      <c r="VG1053" s="55"/>
      <c r="VH1053" s="55"/>
      <c r="VI1053" s="55"/>
      <c r="VJ1053" s="55"/>
      <c r="VK1053" s="55"/>
      <c r="VL1053" s="55"/>
      <c r="VM1053" s="55"/>
      <c r="VN1053" s="55"/>
      <c r="VO1053" s="55"/>
      <c r="VP1053" s="55"/>
      <c r="VQ1053" s="55"/>
      <c r="VR1053" s="55"/>
      <c r="VS1053" s="55"/>
      <c r="VT1053" s="55"/>
      <c r="VU1053" s="55"/>
      <c r="VV1053" s="55"/>
      <c r="VW1053" s="55"/>
      <c r="VX1053" s="55"/>
      <c r="VY1053" s="55"/>
      <c r="VZ1053" s="55"/>
      <c r="WA1053" s="55"/>
      <c r="WB1053" s="55"/>
      <c r="WC1053" s="55"/>
      <c r="WD1053" s="55"/>
      <c r="WE1053" s="55"/>
      <c r="WF1053" s="55"/>
      <c r="WG1053" s="55"/>
      <c r="WH1053" s="55"/>
      <c r="WI1053" s="55"/>
      <c r="WJ1053" s="55"/>
      <c r="WK1053" s="55"/>
      <c r="WL1053" s="55"/>
      <c r="WM1053" s="55"/>
      <c r="WN1053" s="55"/>
      <c r="WO1053" s="55"/>
      <c r="WP1053" s="55"/>
      <c r="WQ1053" s="55"/>
      <c r="WR1053" s="55"/>
      <c r="WS1053" s="55"/>
      <c r="WT1053" s="55"/>
      <c r="WU1053" s="55"/>
      <c r="WV1053" s="55"/>
      <c r="WW1053" s="55"/>
      <c r="WX1053" s="55"/>
      <c r="WY1053" s="55"/>
      <c r="WZ1053" s="55"/>
      <c r="XA1053" s="55"/>
      <c r="XB1053" s="55"/>
      <c r="XC1053" s="55"/>
      <c r="XD1053" s="55"/>
      <c r="XE1053" s="55"/>
      <c r="XF1053" s="55"/>
      <c r="XG1053" s="55"/>
      <c r="XH1053" s="55"/>
      <c r="XI1053" s="55"/>
      <c r="XJ1053" s="55"/>
      <c r="XK1053" s="55"/>
      <c r="XL1053" s="55"/>
      <c r="XM1053" s="55"/>
      <c r="XN1053" s="55"/>
      <c r="XO1053" s="55"/>
      <c r="XP1053" s="55"/>
      <c r="XQ1053" s="55"/>
      <c r="XR1053" s="55"/>
      <c r="XS1053" s="55"/>
      <c r="XT1053" s="55"/>
      <c r="XU1053" s="55"/>
      <c r="XV1053" s="55"/>
      <c r="XW1053" s="55"/>
      <c r="XX1053" s="55"/>
      <c r="XY1053" s="55"/>
      <c r="XZ1053" s="55"/>
      <c r="YA1053" s="55"/>
      <c r="YB1053" s="55"/>
      <c r="YC1053" s="55"/>
      <c r="YD1053" s="55"/>
      <c r="YE1053" s="55"/>
      <c r="YF1053" s="55"/>
      <c r="YG1053" s="55"/>
      <c r="YH1053" s="55"/>
      <c r="YI1053" s="55"/>
      <c r="YJ1053" s="55"/>
      <c r="YK1053" s="55"/>
      <c r="YL1053" s="55"/>
      <c r="YM1053" s="55"/>
      <c r="YN1053" s="55"/>
      <c r="YO1053" s="55"/>
      <c r="YP1053" s="55"/>
      <c r="YQ1053" s="55"/>
      <c r="YR1053" s="55"/>
      <c r="YS1053" s="55"/>
      <c r="YT1053" s="55"/>
      <c r="YU1053" s="55"/>
      <c r="YV1053" s="55"/>
      <c r="YW1053" s="55"/>
      <c r="YX1053" s="55"/>
      <c r="YY1053" s="55"/>
      <c r="YZ1053" s="55"/>
      <c r="ZA1053" s="55"/>
      <c r="ZB1053" s="55"/>
      <c r="ZC1053" s="55"/>
      <c r="ZD1053" s="55"/>
      <c r="ZE1053" s="55"/>
      <c r="ZF1053" s="55"/>
      <c r="ZG1053" s="55"/>
      <c r="ZH1053" s="55"/>
      <c r="ZI1053" s="55"/>
      <c r="ZJ1053" s="55"/>
      <c r="ZK1053" s="55"/>
      <c r="ZL1053" s="55"/>
      <c r="ZM1053" s="55"/>
      <c r="ZN1053" s="55"/>
      <c r="ZO1053" s="55"/>
      <c r="ZP1053" s="55"/>
      <c r="ZQ1053" s="55"/>
      <c r="ZR1053" s="55"/>
      <c r="ZS1053" s="55"/>
      <c r="ZT1053" s="55"/>
      <c r="ZU1053" s="55"/>
      <c r="ZV1053" s="55"/>
      <c r="ZW1053" s="55"/>
      <c r="ZX1053" s="55"/>
      <c r="ZY1053" s="55"/>
      <c r="ZZ1053" s="55"/>
    </row>
    <row r="1054" spans="1:702" ht="15.75" customHeight="1" x14ac:dyDescent="0.2">
      <c r="EB1054" s="55"/>
      <c r="EC1054" s="55"/>
      <c r="ED1054" s="55"/>
      <c r="EE1054" s="55"/>
      <c r="EF1054" s="55"/>
      <c r="EG1054" s="55"/>
      <c r="EH1054" s="55"/>
      <c r="EI1054" s="55"/>
      <c r="EJ1054" s="55"/>
      <c r="EK1054" s="55"/>
      <c r="EL1054" s="55"/>
      <c r="EM1054" s="55"/>
      <c r="EN1054" s="55"/>
      <c r="EO1054" s="55"/>
      <c r="EP1054" s="55"/>
      <c r="EQ1054" s="55"/>
      <c r="ER1054" s="55"/>
      <c r="ES1054" s="55"/>
      <c r="ET1054" s="55"/>
      <c r="EU1054" s="55"/>
      <c r="EV1054" s="55"/>
      <c r="EW1054" s="55"/>
      <c r="EX1054" s="55"/>
      <c r="EY1054" s="55"/>
      <c r="EZ1054" s="55"/>
      <c r="FA1054" s="55"/>
      <c r="FB1054" s="55"/>
      <c r="FC1054" s="55"/>
      <c r="FD1054" s="55"/>
      <c r="FE1054" s="55"/>
      <c r="FF1054" s="55"/>
      <c r="FG1054" s="55"/>
      <c r="FH1054" s="55"/>
      <c r="FI1054" s="55"/>
      <c r="FJ1054" s="55"/>
      <c r="FK1054" s="55"/>
      <c r="FL1054" s="55"/>
      <c r="FM1054" s="55"/>
      <c r="FN1054" s="55"/>
      <c r="FO1054" s="55"/>
      <c r="FP1054" s="55"/>
      <c r="FQ1054" s="55"/>
      <c r="FR1054" s="55"/>
      <c r="FS1054" s="55"/>
      <c r="FT1054" s="55"/>
      <c r="FU1054" s="55"/>
      <c r="FV1054" s="55"/>
      <c r="FW1054" s="55"/>
      <c r="FX1054" s="55"/>
      <c r="FY1054" s="55"/>
      <c r="FZ1054" s="55"/>
      <c r="GA1054" s="55"/>
      <c r="GB1054" s="55"/>
      <c r="GC1054" s="55"/>
      <c r="GD1054" s="55"/>
      <c r="GE1054" s="55"/>
      <c r="GF1054" s="55"/>
      <c r="GG1054" s="55"/>
      <c r="GH1054" s="55"/>
      <c r="GI1054" s="55"/>
      <c r="GJ1054" s="55"/>
      <c r="GK1054" s="55"/>
      <c r="GL1054" s="55"/>
      <c r="GM1054" s="55"/>
      <c r="GN1054" s="55"/>
      <c r="GO1054" s="55"/>
      <c r="GP1054" s="55"/>
      <c r="GQ1054" s="55"/>
      <c r="GR1054" s="55"/>
      <c r="GS1054" s="55"/>
      <c r="GT1054" s="55"/>
      <c r="GU1054" s="55"/>
      <c r="GV1054" s="55"/>
      <c r="GW1054" s="55"/>
      <c r="GX1054" s="55"/>
      <c r="GY1054" s="55"/>
      <c r="GZ1054" s="55"/>
      <c r="HA1054" s="55"/>
      <c r="HB1054" s="55"/>
      <c r="HC1054" s="55"/>
      <c r="HD1054" s="55"/>
      <c r="HE1054" s="55"/>
      <c r="HF1054" s="55"/>
      <c r="HG1054" s="55"/>
      <c r="HH1054" s="55"/>
      <c r="HI1054" s="55"/>
      <c r="HJ1054" s="55"/>
      <c r="HK1054" s="55"/>
      <c r="HL1054" s="55"/>
      <c r="HM1054" s="55"/>
      <c r="HN1054" s="55"/>
      <c r="HO1054" s="55"/>
      <c r="HP1054" s="55"/>
      <c r="HQ1054" s="55"/>
      <c r="HR1054" s="55"/>
      <c r="HS1054" s="55"/>
      <c r="HT1054" s="55"/>
      <c r="HU1054" s="55"/>
      <c r="HV1054" s="55"/>
      <c r="HW1054" s="55"/>
      <c r="HX1054" s="55"/>
      <c r="HY1054" s="55"/>
      <c r="HZ1054" s="55"/>
      <c r="IA1054" s="55"/>
      <c r="IB1054" s="55"/>
      <c r="IC1054" s="55"/>
      <c r="ID1054" s="55"/>
      <c r="IE1054" s="55"/>
      <c r="IF1054" s="55"/>
      <c r="IG1054" s="55"/>
      <c r="IH1054" s="55"/>
      <c r="II1054" s="55"/>
      <c r="IJ1054" s="55"/>
      <c r="IK1054" s="55"/>
      <c r="IL1054" s="55"/>
      <c r="IM1054" s="55"/>
      <c r="IN1054" s="55"/>
      <c r="IO1054" s="55"/>
      <c r="IP1054" s="55"/>
      <c r="IQ1054" s="55"/>
      <c r="IR1054" s="55"/>
      <c r="IS1054" s="55"/>
      <c r="IT1054" s="55"/>
      <c r="IU1054" s="55"/>
      <c r="IV1054" s="55"/>
      <c r="IW1054" s="55"/>
      <c r="IX1054" s="55"/>
      <c r="IY1054" s="55"/>
      <c r="IZ1054" s="55"/>
      <c r="JA1054" s="55"/>
      <c r="JB1054" s="55"/>
      <c r="JC1054" s="55"/>
      <c r="JD1054" s="55"/>
      <c r="JE1054" s="55"/>
      <c r="JF1054" s="55"/>
      <c r="JG1054" s="55"/>
      <c r="JH1054" s="55"/>
      <c r="JI1054" s="55"/>
      <c r="JJ1054" s="55"/>
      <c r="JK1054" s="55"/>
      <c r="JL1054" s="55"/>
      <c r="JM1054" s="55"/>
      <c r="JN1054" s="55"/>
      <c r="JO1054" s="55"/>
      <c r="JP1054" s="55"/>
      <c r="JQ1054" s="55"/>
      <c r="JR1054" s="55"/>
      <c r="JS1054" s="55"/>
      <c r="JT1054" s="55"/>
      <c r="JU1054" s="55"/>
      <c r="JV1054" s="55"/>
      <c r="JW1054" s="55"/>
      <c r="JX1054" s="55"/>
      <c r="JY1054" s="55"/>
      <c r="JZ1054" s="55"/>
      <c r="KA1054" s="55"/>
      <c r="KB1054" s="55"/>
      <c r="KC1054" s="55"/>
      <c r="KD1054" s="55"/>
      <c r="KE1054" s="55"/>
      <c r="KF1054" s="55"/>
      <c r="KG1054" s="55"/>
      <c r="KH1054" s="55"/>
      <c r="KI1054" s="55"/>
      <c r="KJ1054" s="55"/>
      <c r="KK1054" s="55"/>
      <c r="KL1054" s="55"/>
      <c r="KM1054" s="55"/>
      <c r="KN1054" s="55"/>
      <c r="KO1054" s="55"/>
      <c r="KP1054" s="55"/>
      <c r="KQ1054" s="55"/>
      <c r="KR1054" s="55"/>
      <c r="KS1054" s="55"/>
      <c r="KT1054" s="55"/>
      <c r="KU1054" s="55"/>
      <c r="KV1054" s="55"/>
      <c r="KW1054" s="55"/>
      <c r="KX1054" s="55"/>
      <c r="KY1054" s="55"/>
      <c r="KZ1054" s="55"/>
      <c r="LA1054" s="55"/>
      <c r="LB1054" s="55"/>
      <c r="LC1054" s="55"/>
      <c r="LD1054" s="55"/>
      <c r="LE1054" s="55"/>
      <c r="LF1054" s="55"/>
      <c r="LG1054" s="55"/>
      <c r="LH1054" s="55"/>
      <c r="LI1054" s="55"/>
      <c r="LJ1054" s="55"/>
      <c r="LK1054" s="55"/>
      <c r="LL1054" s="55"/>
      <c r="LM1054" s="55"/>
      <c r="LN1054" s="55"/>
      <c r="LO1054" s="55"/>
      <c r="LP1054" s="55"/>
      <c r="LQ1054" s="55"/>
      <c r="LR1054" s="55"/>
      <c r="LS1054" s="55"/>
      <c r="LT1054" s="55"/>
      <c r="LU1054" s="55"/>
      <c r="LV1054" s="55"/>
      <c r="LW1054" s="55"/>
      <c r="LX1054" s="55"/>
      <c r="LY1054" s="55"/>
      <c r="LZ1054" s="55"/>
      <c r="MA1054" s="55"/>
      <c r="MB1054" s="55"/>
      <c r="MC1054" s="55"/>
      <c r="MD1054" s="55"/>
      <c r="ME1054" s="55"/>
      <c r="MF1054" s="55"/>
      <c r="MG1054" s="55"/>
      <c r="MH1054" s="55"/>
      <c r="MI1054" s="55"/>
      <c r="MJ1054" s="55"/>
      <c r="MK1054" s="55"/>
      <c r="ML1054" s="55"/>
      <c r="MM1054" s="55"/>
      <c r="MN1054" s="55"/>
      <c r="MO1054" s="55"/>
      <c r="MP1054" s="55"/>
      <c r="MQ1054" s="55"/>
      <c r="MR1054" s="55"/>
      <c r="MS1054" s="55"/>
      <c r="MT1054" s="55"/>
      <c r="MU1054" s="55"/>
      <c r="MV1054" s="55"/>
      <c r="MW1054" s="55"/>
      <c r="MX1054" s="55"/>
      <c r="MY1054" s="55"/>
      <c r="MZ1054" s="55"/>
      <c r="NA1054" s="55"/>
      <c r="NB1054" s="55"/>
      <c r="NC1054" s="55"/>
      <c r="ND1054" s="55"/>
      <c r="NE1054" s="55"/>
      <c r="NF1054" s="55"/>
      <c r="NG1054" s="55"/>
      <c r="NH1054" s="55"/>
      <c r="NI1054" s="55"/>
      <c r="NJ1054" s="55"/>
      <c r="NK1054" s="55"/>
      <c r="NL1054" s="55"/>
      <c r="NM1054" s="55"/>
      <c r="NN1054" s="55"/>
      <c r="NO1054" s="55"/>
      <c r="NP1054" s="55"/>
      <c r="NQ1054" s="55"/>
      <c r="NR1054" s="55"/>
      <c r="NS1054" s="55"/>
      <c r="NT1054" s="55"/>
      <c r="NU1054" s="55"/>
      <c r="NV1054" s="55"/>
      <c r="NW1054" s="55"/>
      <c r="NX1054" s="55"/>
      <c r="NY1054" s="55"/>
      <c r="NZ1054" s="55"/>
      <c r="OA1054" s="55"/>
      <c r="OB1054" s="55"/>
      <c r="OC1054" s="55"/>
      <c r="OD1054" s="55"/>
      <c r="OE1054" s="55"/>
      <c r="OF1054" s="55"/>
      <c r="OG1054" s="55"/>
      <c r="OH1054" s="55"/>
      <c r="OI1054" s="55"/>
      <c r="OJ1054" s="55"/>
      <c r="OK1054" s="55"/>
      <c r="OL1054" s="55"/>
      <c r="OM1054" s="55"/>
      <c r="ON1054" s="55"/>
      <c r="OO1054" s="55"/>
      <c r="OP1054" s="55"/>
      <c r="OQ1054" s="55"/>
      <c r="OR1054" s="55"/>
      <c r="OS1054" s="55"/>
      <c r="OT1054" s="55"/>
      <c r="OU1054" s="55"/>
      <c r="OV1054" s="55"/>
      <c r="OW1054" s="55"/>
      <c r="OX1054" s="55"/>
      <c r="OY1054" s="55"/>
      <c r="OZ1054" s="55"/>
      <c r="PA1054" s="55"/>
      <c r="PB1054" s="55"/>
      <c r="PC1054" s="55"/>
      <c r="PD1054" s="55"/>
      <c r="PE1054" s="55"/>
      <c r="PF1054" s="55"/>
      <c r="PG1054" s="55"/>
      <c r="PH1054" s="55"/>
      <c r="PI1054" s="55"/>
      <c r="PJ1054" s="55"/>
      <c r="PK1054" s="55"/>
      <c r="PL1054" s="55"/>
      <c r="PM1054" s="55"/>
      <c r="PN1054" s="55"/>
      <c r="PO1054" s="55"/>
      <c r="PP1054" s="55"/>
      <c r="PQ1054" s="55"/>
      <c r="PR1054" s="55"/>
      <c r="PS1054" s="55"/>
      <c r="PT1054" s="55"/>
      <c r="PU1054" s="55"/>
      <c r="PV1054" s="55"/>
      <c r="PW1054" s="55"/>
      <c r="PX1054" s="55"/>
      <c r="PY1054" s="55"/>
      <c r="PZ1054" s="55"/>
      <c r="QA1054" s="55"/>
      <c r="QB1054" s="55"/>
      <c r="QC1054" s="55"/>
      <c r="QD1054" s="55"/>
      <c r="QE1054" s="55"/>
      <c r="QF1054" s="55"/>
      <c r="QG1054" s="55"/>
      <c r="QH1054" s="55"/>
      <c r="QI1054" s="55"/>
      <c r="QJ1054" s="55"/>
      <c r="QK1054" s="55"/>
      <c r="QL1054" s="55"/>
      <c r="QM1054" s="55"/>
      <c r="QN1054" s="55"/>
      <c r="QO1054" s="55"/>
      <c r="QP1054" s="55"/>
      <c r="QQ1054" s="55"/>
      <c r="QR1054" s="55"/>
      <c r="QS1054" s="55"/>
      <c r="QT1054" s="55"/>
      <c r="QU1054" s="55"/>
      <c r="QV1054" s="55"/>
      <c r="QW1054" s="55"/>
      <c r="QX1054" s="55"/>
      <c r="QY1054" s="55"/>
      <c r="QZ1054" s="55"/>
      <c r="RA1054" s="55"/>
      <c r="RB1054" s="55"/>
      <c r="RC1054" s="55"/>
      <c r="RD1054" s="55"/>
      <c r="RE1054" s="55"/>
      <c r="RF1054" s="55"/>
      <c r="RG1054" s="55"/>
      <c r="RH1054" s="55"/>
      <c r="RI1054" s="55"/>
      <c r="RJ1054" s="55"/>
      <c r="RK1054" s="55"/>
      <c r="RL1054" s="55"/>
      <c r="RM1054" s="55"/>
      <c r="RN1054" s="55"/>
      <c r="RO1054" s="55"/>
      <c r="RP1054" s="55"/>
      <c r="RQ1054" s="55"/>
      <c r="RR1054" s="55"/>
      <c r="RS1054" s="55"/>
      <c r="RT1054" s="55"/>
      <c r="RU1054" s="55"/>
      <c r="RV1054" s="55"/>
      <c r="RW1054" s="55"/>
      <c r="RX1054" s="55"/>
      <c r="RY1054" s="55"/>
      <c r="RZ1054" s="55"/>
      <c r="SA1054" s="55"/>
      <c r="SB1054" s="55"/>
      <c r="SC1054" s="55"/>
      <c r="SD1054" s="55"/>
      <c r="SE1054" s="55"/>
      <c r="SF1054" s="55"/>
      <c r="SG1054" s="55"/>
      <c r="SH1054" s="55"/>
      <c r="SI1054" s="55"/>
      <c r="SJ1054" s="55"/>
      <c r="SK1054" s="55"/>
      <c r="SL1054" s="55"/>
      <c r="SM1054" s="55"/>
      <c r="SN1054" s="55"/>
      <c r="SO1054" s="55"/>
      <c r="SP1054" s="55"/>
      <c r="SQ1054" s="55"/>
      <c r="SR1054" s="55"/>
      <c r="SS1054" s="55"/>
      <c r="ST1054" s="55"/>
      <c r="SU1054" s="55"/>
      <c r="SV1054" s="55"/>
      <c r="SW1054" s="55"/>
      <c r="SX1054" s="55"/>
      <c r="SY1054" s="55"/>
      <c r="SZ1054" s="55"/>
      <c r="TA1054" s="55"/>
      <c r="TB1054" s="55"/>
      <c r="TC1054" s="55"/>
      <c r="TD1054" s="55"/>
      <c r="TE1054" s="55"/>
      <c r="TF1054" s="55"/>
      <c r="TG1054" s="55"/>
      <c r="TH1054" s="55"/>
      <c r="TI1054" s="55"/>
      <c r="TJ1054" s="55"/>
      <c r="TK1054" s="55"/>
      <c r="TL1054" s="55"/>
      <c r="TM1054" s="55"/>
      <c r="TN1054" s="55"/>
      <c r="TO1054" s="55"/>
      <c r="TP1054" s="55"/>
      <c r="TQ1054" s="55"/>
      <c r="TR1054" s="55"/>
      <c r="TS1054" s="55"/>
      <c r="TT1054" s="55"/>
      <c r="TU1054" s="55"/>
      <c r="TV1054" s="55"/>
      <c r="TW1054" s="55"/>
      <c r="TX1054" s="55"/>
      <c r="TY1054" s="55"/>
      <c r="TZ1054" s="55"/>
      <c r="UA1054" s="55"/>
      <c r="UB1054" s="55"/>
      <c r="UC1054" s="55"/>
      <c r="UD1054" s="55"/>
      <c r="UE1054" s="55"/>
      <c r="UF1054" s="55"/>
      <c r="UG1054" s="55"/>
      <c r="UH1054" s="55"/>
      <c r="UI1054" s="55"/>
      <c r="UJ1054" s="55"/>
      <c r="UK1054" s="55"/>
      <c r="UL1054" s="55"/>
      <c r="UM1054" s="55"/>
      <c r="UN1054" s="55"/>
      <c r="UO1054" s="55"/>
      <c r="UP1054" s="55"/>
      <c r="UQ1054" s="55"/>
      <c r="UR1054" s="55"/>
      <c r="US1054" s="55"/>
      <c r="UT1054" s="55"/>
      <c r="UU1054" s="55"/>
      <c r="UV1054" s="55"/>
      <c r="UW1054" s="55"/>
      <c r="UX1054" s="55"/>
      <c r="UY1054" s="55"/>
      <c r="UZ1054" s="55"/>
      <c r="VA1054" s="55"/>
      <c r="VB1054" s="55"/>
      <c r="VC1054" s="55"/>
      <c r="VD1054" s="55"/>
      <c r="VE1054" s="55"/>
      <c r="VF1054" s="55"/>
      <c r="VG1054" s="55"/>
      <c r="VH1054" s="55"/>
      <c r="VI1054" s="55"/>
      <c r="VJ1054" s="55"/>
      <c r="VK1054" s="55"/>
      <c r="VL1054" s="55"/>
      <c r="VM1054" s="55"/>
      <c r="VN1054" s="55"/>
      <c r="VO1054" s="55"/>
      <c r="VP1054" s="55"/>
      <c r="VQ1054" s="55"/>
      <c r="VR1054" s="55"/>
      <c r="VS1054" s="55"/>
      <c r="VT1054" s="55"/>
      <c r="VU1054" s="55"/>
      <c r="VV1054" s="55"/>
      <c r="VW1054" s="55"/>
      <c r="VX1054" s="55"/>
      <c r="VY1054" s="55"/>
      <c r="VZ1054" s="55"/>
      <c r="WA1054" s="55"/>
      <c r="WB1054" s="55"/>
      <c r="WC1054" s="55"/>
      <c r="WD1054" s="55"/>
      <c r="WE1054" s="55"/>
      <c r="WF1054" s="55"/>
      <c r="WG1054" s="55"/>
      <c r="WH1054" s="55"/>
      <c r="WI1054" s="55"/>
      <c r="WJ1054" s="55"/>
      <c r="WK1054" s="55"/>
      <c r="WL1054" s="55"/>
      <c r="WM1054" s="55"/>
      <c r="WN1054" s="55"/>
      <c r="WO1054" s="55"/>
      <c r="WP1054" s="55"/>
      <c r="WQ1054" s="55"/>
      <c r="WR1054" s="55"/>
      <c r="WS1054" s="55"/>
      <c r="WT1054" s="55"/>
      <c r="WU1054" s="55"/>
      <c r="WV1054" s="55"/>
      <c r="WW1054" s="55"/>
      <c r="WX1054" s="55"/>
      <c r="WY1054" s="55"/>
      <c r="WZ1054" s="55"/>
      <c r="XA1054" s="55"/>
      <c r="XB1054" s="55"/>
      <c r="XC1054" s="55"/>
      <c r="XD1054" s="55"/>
      <c r="XE1054" s="55"/>
      <c r="XF1054" s="55"/>
      <c r="XG1054" s="55"/>
      <c r="XH1054" s="55"/>
      <c r="XI1054" s="55"/>
      <c r="XJ1054" s="55"/>
      <c r="XK1054" s="55"/>
      <c r="XL1054" s="55"/>
      <c r="XM1054" s="55"/>
      <c r="XN1054" s="55"/>
      <c r="XO1054" s="55"/>
      <c r="XP1054" s="55"/>
      <c r="XQ1054" s="55"/>
      <c r="XR1054" s="55"/>
      <c r="XS1054" s="55"/>
      <c r="XT1054" s="55"/>
      <c r="XU1054" s="55"/>
      <c r="XV1054" s="55"/>
      <c r="XW1054" s="55"/>
      <c r="XX1054" s="55"/>
      <c r="XY1054" s="55"/>
      <c r="XZ1054" s="55"/>
      <c r="YA1054" s="55"/>
      <c r="YB1054" s="55"/>
      <c r="YC1054" s="55"/>
      <c r="YD1054" s="55"/>
      <c r="YE1054" s="55"/>
      <c r="YF1054" s="55"/>
      <c r="YG1054" s="55"/>
      <c r="YH1054" s="55"/>
      <c r="YI1054" s="55"/>
      <c r="YJ1054" s="55"/>
      <c r="YK1054" s="55"/>
      <c r="YL1054" s="55"/>
      <c r="YM1054" s="55"/>
      <c r="YN1054" s="55"/>
      <c r="YO1054" s="55"/>
      <c r="YP1054" s="55"/>
      <c r="YQ1054" s="55"/>
      <c r="YR1054" s="55"/>
      <c r="YS1054" s="55"/>
      <c r="YT1054" s="55"/>
      <c r="YU1054" s="55"/>
      <c r="YV1054" s="55"/>
      <c r="YW1054" s="55"/>
      <c r="YX1054" s="55"/>
      <c r="YY1054" s="55"/>
      <c r="YZ1054" s="55"/>
      <c r="ZA1054" s="55"/>
      <c r="ZB1054" s="55"/>
      <c r="ZC1054" s="55"/>
      <c r="ZD1054" s="55"/>
      <c r="ZE1054" s="55"/>
      <c r="ZF1054" s="55"/>
      <c r="ZG1054" s="55"/>
      <c r="ZH1054" s="55"/>
      <c r="ZI1054" s="55"/>
      <c r="ZJ1054" s="55"/>
      <c r="ZK1054" s="55"/>
      <c r="ZL1054" s="55"/>
      <c r="ZM1054" s="55"/>
      <c r="ZN1054" s="55"/>
      <c r="ZO1054" s="55"/>
      <c r="ZP1054" s="55"/>
      <c r="ZQ1054" s="55"/>
      <c r="ZR1054" s="55"/>
      <c r="ZS1054" s="55"/>
      <c r="ZT1054" s="55"/>
      <c r="ZU1054" s="55"/>
      <c r="ZV1054" s="55"/>
      <c r="ZW1054" s="55"/>
      <c r="ZX1054" s="55"/>
      <c r="ZY1054" s="55"/>
      <c r="ZZ1054" s="55"/>
    </row>
    <row r="1055" spans="1:702" ht="14.25" customHeight="1" x14ac:dyDescent="0.2"/>
  </sheetData>
  <mergeCells count="1286">
    <mergeCell ref="G1045:G1047"/>
    <mergeCell ref="J1045:J1047"/>
    <mergeCell ref="K1045:K1047"/>
    <mergeCell ref="L1045:L1047"/>
    <mergeCell ref="G1037:G1039"/>
    <mergeCell ref="J1037:J1039"/>
    <mergeCell ref="K1037:K1039"/>
    <mergeCell ref="L1037:L1039"/>
    <mergeCell ref="G1041:G1043"/>
    <mergeCell ref="J1041:J1043"/>
    <mergeCell ref="K1041:K1043"/>
    <mergeCell ref="L1041:L1043"/>
    <mergeCell ref="G1029:G1031"/>
    <mergeCell ref="J1029:J1031"/>
    <mergeCell ref="K1029:K1031"/>
    <mergeCell ref="L1029:L1031"/>
    <mergeCell ref="G1033:G1035"/>
    <mergeCell ref="J1033:J1035"/>
    <mergeCell ref="K1033:K1035"/>
    <mergeCell ref="L1033:L1035"/>
    <mergeCell ref="G1021:G1023"/>
    <mergeCell ref="J1021:J1023"/>
    <mergeCell ref="K1021:K1023"/>
    <mergeCell ref="L1021:L1023"/>
    <mergeCell ref="G1025:G1027"/>
    <mergeCell ref="J1025:J1027"/>
    <mergeCell ref="K1025:K1027"/>
    <mergeCell ref="L1025:L1027"/>
    <mergeCell ref="G1013:G1015"/>
    <mergeCell ref="J1013:J1015"/>
    <mergeCell ref="K1013:K1015"/>
    <mergeCell ref="L1013:L1015"/>
    <mergeCell ref="G1017:G1019"/>
    <mergeCell ref="J1017:J1019"/>
    <mergeCell ref="K1017:K1019"/>
    <mergeCell ref="L1017:L1019"/>
    <mergeCell ref="G1005:G1007"/>
    <mergeCell ref="J1005:J1007"/>
    <mergeCell ref="K1005:K1007"/>
    <mergeCell ref="L1005:L1007"/>
    <mergeCell ref="G1009:G1011"/>
    <mergeCell ref="J1009:J1011"/>
    <mergeCell ref="K1009:K1011"/>
    <mergeCell ref="L1009:L1011"/>
    <mergeCell ref="G997:G999"/>
    <mergeCell ref="J997:J999"/>
    <mergeCell ref="K997:K999"/>
    <mergeCell ref="L997:L999"/>
    <mergeCell ref="G1001:G1003"/>
    <mergeCell ref="J1001:J1003"/>
    <mergeCell ref="K1001:K1003"/>
    <mergeCell ref="L1001:L1003"/>
    <mergeCell ref="G989:G991"/>
    <mergeCell ref="J989:J991"/>
    <mergeCell ref="K989:K991"/>
    <mergeCell ref="L989:L991"/>
    <mergeCell ref="G993:G995"/>
    <mergeCell ref="J993:J995"/>
    <mergeCell ref="K993:K995"/>
    <mergeCell ref="L993:L995"/>
    <mergeCell ref="G981:G983"/>
    <mergeCell ref="J981:J983"/>
    <mergeCell ref="K981:K983"/>
    <mergeCell ref="L981:L983"/>
    <mergeCell ref="G985:G987"/>
    <mergeCell ref="J985:J987"/>
    <mergeCell ref="K985:K987"/>
    <mergeCell ref="L985:L987"/>
    <mergeCell ref="G973:G975"/>
    <mergeCell ref="J973:J975"/>
    <mergeCell ref="K973:K975"/>
    <mergeCell ref="L973:L975"/>
    <mergeCell ref="G977:G979"/>
    <mergeCell ref="J977:J979"/>
    <mergeCell ref="K977:K979"/>
    <mergeCell ref="L977:L979"/>
    <mergeCell ref="G965:G967"/>
    <mergeCell ref="J965:J967"/>
    <mergeCell ref="K965:K967"/>
    <mergeCell ref="L965:L967"/>
    <mergeCell ref="G969:G971"/>
    <mergeCell ref="J969:J971"/>
    <mergeCell ref="K969:K971"/>
    <mergeCell ref="L969:L971"/>
    <mergeCell ref="G957:G959"/>
    <mergeCell ref="J957:J959"/>
    <mergeCell ref="K957:K959"/>
    <mergeCell ref="L957:L959"/>
    <mergeCell ref="G961:G963"/>
    <mergeCell ref="J961:J963"/>
    <mergeCell ref="K961:K963"/>
    <mergeCell ref="L961:L963"/>
    <mergeCell ref="G949:G951"/>
    <mergeCell ref="J949:J951"/>
    <mergeCell ref="K949:K951"/>
    <mergeCell ref="L949:L951"/>
    <mergeCell ref="G953:G955"/>
    <mergeCell ref="J953:J955"/>
    <mergeCell ref="K953:K955"/>
    <mergeCell ref="L953:L955"/>
    <mergeCell ref="G941:G943"/>
    <mergeCell ref="J941:J943"/>
    <mergeCell ref="K941:K943"/>
    <mergeCell ref="L941:L943"/>
    <mergeCell ref="G945:G947"/>
    <mergeCell ref="J945:J947"/>
    <mergeCell ref="K945:K947"/>
    <mergeCell ref="L945:L947"/>
    <mergeCell ref="G933:G935"/>
    <mergeCell ref="J933:J935"/>
    <mergeCell ref="K933:K935"/>
    <mergeCell ref="L933:L935"/>
    <mergeCell ref="G937:G939"/>
    <mergeCell ref="J937:J939"/>
    <mergeCell ref="K937:K939"/>
    <mergeCell ref="L937:L939"/>
    <mergeCell ref="G925:G927"/>
    <mergeCell ref="J925:J927"/>
    <mergeCell ref="K925:K927"/>
    <mergeCell ref="L925:L927"/>
    <mergeCell ref="G929:G931"/>
    <mergeCell ref="J929:J931"/>
    <mergeCell ref="K929:K931"/>
    <mergeCell ref="L929:L931"/>
    <mergeCell ref="G917:G919"/>
    <mergeCell ref="J917:J919"/>
    <mergeCell ref="K917:K919"/>
    <mergeCell ref="L917:L919"/>
    <mergeCell ref="G921:G923"/>
    <mergeCell ref="J921:J923"/>
    <mergeCell ref="K921:K923"/>
    <mergeCell ref="L921:L923"/>
    <mergeCell ref="G909:G911"/>
    <mergeCell ref="J909:J911"/>
    <mergeCell ref="K909:K911"/>
    <mergeCell ref="L909:L911"/>
    <mergeCell ref="G913:G915"/>
    <mergeCell ref="J913:J915"/>
    <mergeCell ref="K913:K915"/>
    <mergeCell ref="L913:L915"/>
    <mergeCell ref="G901:G903"/>
    <mergeCell ref="J901:J903"/>
    <mergeCell ref="K901:K903"/>
    <mergeCell ref="L901:L903"/>
    <mergeCell ref="G905:G907"/>
    <mergeCell ref="J905:J907"/>
    <mergeCell ref="K905:K907"/>
    <mergeCell ref="L905:L907"/>
    <mergeCell ref="G893:G895"/>
    <mergeCell ref="J893:J895"/>
    <mergeCell ref="K893:K895"/>
    <mergeCell ref="L893:L895"/>
    <mergeCell ref="G897:G899"/>
    <mergeCell ref="J897:J899"/>
    <mergeCell ref="K897:K899"/>
    <mergeCell ref="L897:L899"/>
    <mergeCell ref="G883:G885"/>
    <mergeCell ref="J883:J885"/>
    <mergeCell ref="K883:K885"/>
    <mergeCell ref="L883:L885"/>
    <mergeCell ref="G887:G889"/>
    <mergeCell ref="J887:J889"/>
    <mergeCell ref="K887:K889"/>
    <mergeCell ref="L887:L889"/>
    <mergeCell ref="G875:G877"/>
    <mergeCell ref="J875:J877"/>
    <mergeCell ref="K875:K877"/>
    <mergeCell ref="L875:L877"/>
    <mergeCell ref="G879:G881"/>
    <mergeCell ref="J879:J881"/>
    <mergeCell ref="K879:K881"/>
    <mergeCell ref="L879:L881"/>
    <mergeCell ref="G867:G869"/>
    <mergeCell ref="J867:J869"/>
    <mergeCell ref="K867:K869"/>
    <mergeCell ref="L867:L869"/>
    <mergeCell ref="G871:G873"/>
    <mergeCell ref="J871:J873"/>
    <mergeCell ref="K871:K873"/>
    <mergeCell ref="L871:L873"/>
    <mergeCell ref="G857:G859"/>
    <mergeCell ref="J857:J859"/>
    <mergeCell ref="K857:K859"/>
    <mergeCell ref="L857:L859"/>
    <mergeCell ref="G863:G865"/>
    <mergeCell ref="J863:J865"/>
    <mergeCell ref="K863:K865"/>
    <mergeCell ref="L863:L865"/>
    <mergeCell ref="G849:G851"/>
    <mergeCell ref="J849:J851"/>
    <mergeCell ref="K849:K851"/>
    <mergeCell ref="L849:L851"/>
    <mergeCell ref="G853:G855"/>
    <mergeCell ref="J853:J855"/>
    <mergeCell ref="K853:K855"/>
    <mergeCell ref="L853:L855"/>
    <mergeCell ref="G841:G843"/>
    <mergeCell ref="J841:J843"/>
    <mergeCell ref="K841:K843"/>
    <mergeCell ref="L841:L843"/>
    <mergeCell ref="G845:G847"/>
    <mergeCell ref="J845:J847"/>
    <mergeCell ref="K845:K847"/>
    <mergeCell ref="L845:L847"/>
    <mergeCell ref="G833:G835"/>
    <mergeCell ref="J833:J835"/>
    <mergeCell ref="K833:K835"/>
    <mergeCell ref="L833:L835"/>
    <mergeCell ref="G837:G839"/>
    <mergeCell ref="J837:J839"/>
    <mergeCell ref="K837:K839"/>
    <mergeCell ref="L837:L839"/>
    <mergeCell ref="G825:G827"/>
    <mergeCell ref="J825:J827"/>
    <mergeCell ref="K825:K827"/>
    <mergeCell ref="L825:L827"/>
    <mergeCell ref="G829:G831"/>
    <mergeCell ref="J829:J831"/>
    <mergeCell ref="K829:K831"/>
    <mergeCell ref="L829:L831"/>
    <mergeCell ref="G817:G819"/>
    <mergeCell ref="J817:J819"/>
    <mergeCell ref="K817:K819"/>
    <mergeCell ref="L817:L819"/>
    <mergeCell ref="G821:G823"/>
    <mergeCell ref="J821:J823"/>
    <mergeCell ref="K821:K823"/>
    <mergeCell ref="L821:L823"/>
    <mergeCell ref="G809:G811"/>
    <mergeCell ref="J809:J811"/>
    <mergeCell ref="K809:K811"/>
    <mergeCell ref="L809:L811"/>
    <mergeCell ref="G813:G815"/>
    <mergeCell ref="J813:J815"/>
    <mergeCell ref="K813:K815"/>
    <mergeCell ref="L813:L815"/>
    <mergeCell ref="G801:G803"/>
    <mergeCell ref="J801:J803"/>
    <mergeCell ref="K801:K803"/>
    <mergeCell ref="L801:L803"/>
    <mergeCell ref="G805:G807"/>
    <mergeCell ref="J805:J807"/>
    <mergeCell ref="K805:K807"/>
    <mergeCell ref="L805:L807"/>
    <mergeCell ref="G793:G795"/>
    <mergeCell ref="J793:J795"/>
    <mergeCell ref="K793:K795"/>
    <mergeCell ref="L793:L795"/>
    <mergeCell ref="G797:G799"/>
    <mergeCell ref="J797:J799"/>
    <mergeCell ref="K797:K799"/>
    <mergeCell ref="L797:L799"/>
    <mergeCell ref="G785:G787"/>
    <mergeCell ref="J785:J787"/>
    <mergeCell ref="K785:K787"/>
    <mergeCell ref="L785:L787"/>
    <mergeCell ref="G789:G791"/>
    <mergeCell ref="J789:J791"/>
    <mergeCell ref="K789:K791"/>
    <mergeCell ref="L789:L791"/>
    <mergeCell ref="G777:G779"/>
    <mergeCell ref="J777:J779"/>
    <mergeCell ref="K777:K779"/>
    <mergeCell ref="L777:L779"/>
    <mergeCell ref="G781:G783"/>
    <mergeCell ref="J781:J783"/>
    <mergeCell ref="K781:K783"/>
    <mergeCell ref="L781:L783"/>
    <mergeCell ref="G769:G771"/>
    <mergeCell ref="J769:J771"/>
    <mergeCell ref="K769:K771"/>
    <mergeCell ref="L769:L771"/>
    <mergeCell ref="G773:G775"/>
    <mergeCell ref="J773:J775"/>
    <mergeCell ref="K773:K775"/>
    <mergeCell ref="L773:L775"/>
    <mergeCell ref="G761:G763"/>
    <mergeCell ref="J761:J763"/>
    <mergeCell ref="K761:K763"/>
    <mergeCell ref="L761:L763"/>
    <mergeCell ref="G765:G767"/>
    <mergeCell ref="J765:J767"/>
    <mergeCell ref="K765:K767"/>
    <mergeCell ref="L765:L767"/>
    <mergeCell ref="G753:G755"/>
    <mergeCell ref="J753:J755"/>
    <mergeCell ref="K753:K755"/>
    <mergeCell ref="L753:L755"/>
    <mergeCell ref="G757:G759"/>
    <mergeCell ref="J757:J759"/>
    <mergeCell ref="K757:K759"/>
    <mergeCell ref="L757:L759"/>
    <mergeCell ref="G745:G747"/>
    <mergeCell ref="J745:J747"/>
    <mergeCell ref="K745:K747"/>
    <mergeCell ref="L745:L747"/>
    <mergeCell ref="G749:G751"/>
    <mergeCell ref="J749:J751"/>
    <mergeCell ref="K749:K751"/>
    <mergeCell ref="L749:L751"/>
    <mergeCell ref="G737:G739"/>
    <mergeCell ref="J737:J739"/>
    <mergeCell ref="K737:K739"/>
    <mergeCell ref="L737:L739"/>
    <mergeCell ref="G741:G743"/>
    <mergeCell ref="J741:J743"/>
    <mergeCell ref="K741:K743"/>
    <mergeCell ref="L741:L743"/>
    <mergeCell ref="G729:G731"/>
    <mergeCell ref="J729:J731"/>
    <mergeCell ref="K729:K731"/>
    <mergeCell ref="L729:L731"/>
    <mergeCell ref="G733:G735"/>
    <mergeCell ref="J733:J735"/>
    <mergeCell ref="K733:K735"/>
    <mergeCell ref="L733:L735"/>
    <mergeCell ref="G721:G723"/>
    <mergeCell ref="J721:J723"/>
    <mergeCell ref="K721:K723"/>
    <mergeCell ref="L721:L723"/>
    <mergeCell ref="G725:G727"/>
    <mergeCell ref="J725:J727"/>
    <mergeCell ref="K725:K727"/>
    <mergeCell ref="L725:L727"/>
    <mergeCell ref="G713:G715"/>
    <mergeCell ref="J713:J715"/>
    <mergeCell ref="K713:K715"/>
    <mergeCell ref="L713:L715"/>
    <mergeCell ref="G717:G719"/>
    <mergeCell ref="J717:J719"/>
    <mergeCell ref="K717:K719"/>
    <mergeCell ref="L717:L719"/>
    <mergeCell ref="G705:G707"/>
    <mergeCell ref="J705:J707"/>
    <mergeCell ref="K705:K707"/>
    <mergeCell ref="L705:L707"/>
    <mergeCell ref="G709:G711"/>
    <mergeCell ref="J709:J711"/>
    <mergeCell ref="K709:K711"/>
    <mergeCell ref="L709:L711"/>
    <mergeCell ref="G697:G699"/>
    <mergeCell ref="J697:J699"/>
    <mergeCell ref="K697:K699"/>
    <mergeCell ref="L697:L699"/>
    <mergeCell ref="G701:G703"/>
    <mergeCell ref="J701:J703"/>
    <mergeCell ref="K701:K703"/>
    <mergeCell ref="L701:L703"/>
    <mergeCell ref="G689:G691"/>
    <mergeCell ref="J689:J691"/>
    <mergeCell ref="K689:K691"/>
    <mergeCell ref="L689:L691"/>
    <mergeCell ref="G693:G695"/>
    <mergeCell ref="J693:J695"/>
    <mergeCell ref="K693:K695"/>
    <mergeCell ref="L693:L695"/>
    <mergeCell ref="G681:G683"/>
    <mergeCell ref="J681:J683"/>
    <mergeCell ref="K681:K683"/>
    <mergeCell ref="L681:L683"/>
    <mergeCell ref="G685:G687"/>
    <mergeCell ref="J685:J687"/>
    <mergeCell ref="K685:K687"/>
    <mergeCell ref="L685:L687"/>
    <mergeCell ref="G673:G675"/>
    <mergeCell ref="J673:J675"/>
    <mergeCell ref="K673:K675"/>
    <mergeCell ref="L673:L675"/>
    <mergeCell ref="G677:G679"/>
    <mergeCell ref="J677:J679"/>
    <mergeCell ref="K677:K679"/>
    <mergeCell ref="L677:L679"/>
    <mergeCell ref="G665:G667"/>
    <mergeCell ref="J665:J667"/>
    <mergeCell ref="K665:K667"/>
    <mergeCell ref="L665:L667"/>
    <mergeCell ref="G669:G671"/>
    <mergeCell ref="J669:J671"/>
    <mergeCell ref="K669:K671"/>
    <mergeCell ref="L669:L671"/>
    <mergeCell ref="G657:G659"/>
    <mergeCell ref="J657:J659"/>
    <mergeCell ref="K657:K659"/>
    <mergeCell ref="L657:L659"/>
    <mergeCell ref="G661:G663"/>
    <mergeCell ref="J661:J663"/>
    <mergeCell ref="K661:K663"/>
    <mergeCell ref="L661:L663"/>
    <mergeCell ref="G647:G649"/>
    <mergeCell ref="J647:J649"/>
    <mergeCell ref="K647:K649"/>
    <mergeCell ref="L647:L649"/>
    <mergeCell ref="G653:G655"/>
    <mergeCell ref="J653:J655"/>
    <mergeCell ref="K653:K655"/>
    <mergeCell ref="L653:L655"/>
    <mergeCell ref="G639:G641"/>
    <mergeCell ref="J639:J641"/>
    <mergeCell ref="K639:K641"/>
    <mergeCell ref="L639:L641"/>
    <mergeCell ref="G643:G645"/>
    <mergeCell ref="J643:J645"/>
    <mergeCell ref="K643:K645"/>
    <mergeCell ref="L643:L645"/>
    <mergeCell ref="G631:G633"/>
    <mergeCell ref="J631:J633"/>
    <mergeCell ref="K631:K633"/>
    <mergeCell ref="L631:L633"/>
    <mergeCell ref="G635:G637"/>
    <mergeCell ref="J635:J637"/>
    <mergeCell ref="K635:K637"/>
    <mergeCell ref="L635:L637"/>
    <mergeCell ref="G623:G625"/>
    <mergeCell ref="J623:J625"/>
    <mergeCell ref="K623:K625"/>
    <mergeCell ref="L623:L625"/>
    <mergeCell ref="G627:G629"/>
    <mergeCell ref="J627:J629"/>
    <mergeCell ref="K627:K629"/>
    <mergeCell ref="L627:L629"/>
    <mergeCell ref="G615:G617"/>
    <mergeCell ref="J615:J617"/>
    <mergeCell ref="K615:K617"/>
    <mergeCell ref="L615:L617"/>
    <mergeCell ref="G619:G621"/>
    <mergeCell ref="J619:J621"/>
    <mergeCell ref="K619:K621"/>
    <mergeCell ref="L619:L621"/>
    <mergeCell ref="G607:G609"/>
    <mergeCell ref="J607:J609"/>
    <mergeCell ref="K607:K609"/>
    <mergeCell ref="L607:L609"/>
    <mergeCell ref="G611:G613"/>
    <mergeCell ref="J611:J613"/>
    <mergeCell ref="K611:K613"/>
    <mergeCell ref="L611:L613"/>
    <mergeCell ref="G599:G601"/>
    <mergeCell ref="J599:J601"/>
    <mergeCell ref="K599:K601"/>
    <mergeCell ref="L599:L601"/>
    <mergeCell ref="G603:G605"/>
    <mergeCell ref="J603:J605"/>
    <mergeCell ref="K603:K605"/>
    <mergeCell ref="L603:L605"/>
    <mergeCell ref="G591:G593"/>
    <mergeCell ref="J591:J593"/>
    <mergeCell ref="K591:K593"/>
    <mergeCell ref="L591:L593"/>
    <mergeCell ref="G595:G597"/>
    <mergeCell ref="J595:J597"/>
    <mergeCell ref="K595:K597"/>
    <mergeCell ref="L595:L597"/>
    <mergeCell ref="G583:G585"/>
    <mergeCell ref="J583:J585"/>
    <mergeCell ref="K583:K585"/>
    <mergeCell ref="L583:L585"/>
    <mergeCell ref="G587:G589"/>
    <mergeCell ref="J587:J589"/>
    <mergeCell ref="K587:K589"/>
    <mergeCell ref="L587:L589"/>
    <mergeCell ref="G575:G577"/>
    <mergeCell ref="J575:J577"/>
    <mergeCell ref="K575:K577"/>
    <mergeCell ref="L575:L577"/>
    <mergeCell ref="G579:G581"/>
    <mergeCell ref="J579:J581"/>
    <mergeCell ref="K579:K581"/>
    <mergeCell ref="L579:L581"/>
    <mergeCell ref="G567:G569"/>
    <mergeCell ref="J567:J569"/>
    <mergeCell ref="K567:K569"/>
    <mergeCell ref="L567:L569"/>
    <mergeCell ref="G571:G573"/>
    <mergeCell ref="J571:J573"/>
    <mergeCell ref="K571:K573"/>
    <mergeCell ref="L571:L573"/>
    <mergeCell ref="G559:G561"/>
    <mergeCell ref="J559:J561"/>
    <mergeCell ref="K559:K561"/>
    <mergeCell ref="L559:L561"/>
    <mergeCell ref="G563:G565"/>
    <mergeCell ref="J563:J565"/>
    <mergeCell ref="K563:K565"/>
    <mergeCell ref="L563:L565"/>
    <mergeCell ref="G551:G553"/>
    <mergeCell ref="J551:J553"/>
    <mergeCell ref="K551:K553"/>
    <mergeCell ref="L551:L553"/>
    <mergeCell ref="G555:G557"/>
    <mergeCell ref="J555:J557"/>
    <mergeCell ref="K555:K557"/>
    <mergeCell ref="L555:L557"/>
    <mergeCell ref="G543:G545"/>
    <mergeCell ref="J543:J545"/>
    <mergeCell ref="K543:K545"/>
    <mergeCell ref="L543:L545"/>
    <mergeCell ref="G547:G549"/>
    <mergeCell ref="J547:J549"/>
    <mergeCell ref="K547:K549"/>
    <mergeCell ref="L547:L549"/>
    <mergeCell ref="G535:G537"/>
    <mergeCell ref="J535:J537"/>
    <mergeCell ref="K535:K537"/>
    <mergeCell ref="L535:L537"/>
    <mergeCell ref="G539:G541"/>
    <mergeCell ref="J539:J541"/>
    <mergeCell ref="K539:K541"/>
    <mergeCell ref="L539:L541"/>
    <mergeCell ref="G527:G529"/>
    <mergeCell ref="J527:J529"/>
    <mergeCell ref="K527:K529"/>
    <mergeCell ref="L527:L529"/>
    <mergeCell ref="G531:G533"/>
    <mergeCell ref="J531:J533"/>
    <mergeCell ref="K531:K533"/>
    <mergeCell ref="L531:L533"/>
    <mergeCell ref="G519:G521"/>
    <mergeCell ref="J519:J521"/>
    <mergeCell ref="K519:K521"/>
    <mergeCell ref="L519:L521"/>
    <mergeCell ref="G523:G525"/>
    <mergeCell ref="J523:J525"/>
    <mergeCell ref="K523:K525"/>
    <mergeCell ref="L523:L525"/>
    <mergeCell ref="G511:G513"/>
    <mergeCell ref="J511:J513"/>
    <mergeCell ref="K511:K513"/>
    <mergeCell ref="L511:L513"/>
    <mergeCell ref="G515:G517"/>
    <mergeCell ref="J515:J517"/>
    <mergeCell ref="K515:K517"/>
    <mergeCell ref="L515:L517"/>
    <mergeCell ref="G503:G505"/>
    <mergeCell ref="J503:J505"/>
    <mergeCell ref="K503:K505"/>
    <mergeCell ref="L503:L505"/>
    <mergeCell ref="G507:G509"/>
    <mergeCell ref="J507:J509"/>
    <mergeCell ref="K507:K509"/>
    <mergeCell ref="L507:L509"/>
    <mergeCell ref="G495:G497"/>
    <mergeCell ref="J495:J497"/>
    <mergeCell ref="K495:K497"/>
    <mergeCell ref="L495:L497"/>
    <mergeCell ref="G499:G501"/>
    <mergeCell ref="J499:J501"/>
    <mergeCell ref="K499:K501"/>
    <mergeCell ref="L499:L501"/>
    <mergeCell ref="G487:G489"/>
    <mergeCell ref="J487:J489"/>
    <mergeCell ref="K487:K489"/>
    <mergeCell ref="L487:L489"/>
    <mergeCell ref="G491:G493"/>
    <mergeCell ref="J491:J493"/>
    <mergeCell ref="K491:K493"/>
    <mergeCell ref="L491:L493"/>
    <mergeCell ref="G479:G481"/>
    <mergeCell ref="J479:J481"/>
    <mergeCell ref="K479:K481"/>
    <mergeCell ref="L479:L481"/>
    <mergeCell ref="G483:G485"/>
    <mergeCell ref="J483:J485"/>
    <mergeCell ref="K483:K485"/>
    <mergeCell ref="L483:L485"/>
    <mergeCell ref="G471:G473"/>
    <mergeCell ref="J471:J473"/>
    <mergeCell ref="K471:K473"/>
    <mergeCell ref="L471:L473"/>
    <mergeCell ref="G475:G477"/>
    <mergeCell ref="J475:J477"/>
    <mergeCell ref="K475:K477"/>
    <mergeCell ref="L475:L477"/>
    <mergeCell ref="G463:G465"/>
    <mergeCell ref="J463:J465"/>
    <mergeCell ref="K463:K465"/>
    <mergeCell ref="L463:L465"/>
    <mergeCell ref="G467:G469"/>
    <mergeCell ref="J467:J469"/>
    <mergeCell ref="K467:K469"/>
    <mergeCell ref="L467:L469"/>
    <mergeCell ref="G455:G457"/>
    <mergeCell ref="J455:J457"/>
    <mergeCell ref="K455:K457"/>
    <mergeCell ref="L455:L457"/>
    <mergeCell ref="G459:G461"/>
    <mergeCell ref="J459:J461"/>
    <mergeCell ref="K459:K461"/>
    <mergeCell ref="L459:L461"/>
    <mergeCell ref="G447:G449"/>
    <mergeCell ref="J447:J449"/>
    <mergeCell ref="K447:K449"/>
    <mergeCell ref="L447:L449"/>
    <mergeCell ref="G451:G453"/>
    <mergeCell ref="J451:J453"/>
    <mergeCell ref="K451:K453"/>
    <mergeCell ref="L451:L453"/>
    <mergeCell ref="G439:G441"/>
    <mergeCell ref="J439:J441"/>
    <mergeCell ref="K439:K441"/>
    <mergeCell ref="L439:L441"/>
    <mergeCell ref="G443:G445"/>
    <mergeCell ref="J443:J445"/>
    <mergeCell ref="K443:K445"/>
    <mergeCell ref="L443:L445"/>
    <mergeCell ref="G431:G433"/>
    <mergeCell ref="J431:J433"/>
    <mergeCell ref="K431:K433"/>
    <mergeCell ref="L431:L433"/>
    <mergeCell ref="G435:G437"/>
    <mergeCell ref="J435:J437"/>
    <mergeCell ref="K435:K437"/>
    <mergeCell ref="L435:L437"/>
    <mergeCell ref="G423:G425"/>
    <mergeCell ref="J423:J425"/>
    <mergeCell ref="K423:K425"/>
    <mergeCell ref="L423:L425"/>
    <mergeCell ref="G427:G429"/>
    <mergeCell ref="J427:J429"/>
    <mergeCell ref="K427:K429"/>
    <mergeCell ref="L427:L429"/>
    <mergeCell ref="G413:G415"/>
    <mergeCell ref="J413:J415"/>
    <mergeCell ref="K413:K415"/>
    <mergeCell ref="L413:L415"/>
    <mergeCell ref="G419:G421"/>
    <mergeCell ref="J419:J421"/>
    <mergeCell ref="K419:K421"/>
    <mergeCell ref="L419:L421"/>
    <mergeCell ref="G405:G407"/>
    <mergeCell ref="J405:J407"/>
    <mergeCell ref="K405:K407"/>
    <mergeCell ref="L405:L407"/>
    <mergeCell ref="G409:G411"/>
    <mergeCell ref="J409:J411"/>
    <mergeCell ref="K409:K411"/>
    <mergeCell ref="L409:L411"/>
    <mergeCell ref="G397:G399"/>
    <mergeCell ref="J397:J399"/>
    <mergeCell ref="K397:K399"/>
    <mergeCell ref="L397:L399"/>
    <mergeCell ref="G401:G403"/>
    <mergeCell ref="J401:J403"/>
    <mergeCell ref="K401:K403"/>
    <mergeCell ref="L401:L403"/>
    <mergeCell ref="G389:G391"/>
    <mergeCell ref="J389:J391"/>
    <mergeCell ref="K389:K391"/>
    <mergeCell ref="L389:L391"/>
    <mergeCell ref="G393:G395"/>
    <mergeCell ref="J393:J395"/>
    <mergeCell ref="K393:K395"/>
    <mergeCell ref="L393:L395"/>
    <mergeCell ref="G381:G383"/>
    <mergeCell ref="J381:J383"/>
    <mergeCell ref="K381:K383"/>
    <mergeCell ref="L381:L383"/>
    <mergeCell ref="G385:G387"/>
    <mergeCell ref="J385:J387"/>
    <mergeCell ref="K385:K387"/>
    <mergeCell ref="L385:L387"/>
    <mergeCell ref="G373:G375"/>
    <mergeCell ref="J373:J375"/>
    <mergeCell ref="K373:K375"/>
    <mergeCell ref="L373:L375"/>
    <mergeCell ref="G377:G379"/>
    <mergeCell ref="J377:J379"/>
    <mergeCell ref="K377:K379"/>
    <mergeCell ref="L377:L379"/>
    <mergeCell ref="G365:G367"/>
    <mergeCell ref="J365:J367"/>
    <mergeCell ref="K365:K367"/>
    <mergeCell ref="L365:L367"/>
    <mergeCell ref="G369:G371"/>
    <mergeCell ref="J369:J371"/>
    <mergeCell ref="K369:K371"/>
    <mergeCell ref="L369:L371"/>
    <mergeCell ref="G357:G359"/>
    <mergeCell ref="J357:J359"/>
    <mergeCell ref="K357:K359"/>
    <mergeCell ref="L357:L359"/>
    <mergeCell ref="G361:G363"/>
    <mergeCell ref="J361:J363"/>
    <mergeCell ref="K361:K363"/>
    <mergeCell ref="L361:L363"/>
    <mergeCell ref="G349:G351"/>
    <mergeCell ref="J349:J351"/>
    <mergeCell ref="K349:K351"/>
    <mergeCell ref="L349:L351"/>
    <mergeCell ref="G353:G355"/>
    <mergeCell ref="J353:J355"/>
    <mergeCell ref="K353:K355"/>
    <mergeCell ref="L353:L355"/>
    <mergeCell ref="G341:G343"/>
    <mergeCell ref="J341:J343"/>
    <mergeCell ref="K341:K343"/>
    <mergeCell ref="L341:L343"/>
    <mergeCell ref="G345:G347"/>
    <mergeCell ref="J345:J347"/>
    <mergeCell ref="K345:K347"/>
    <mergeCell ref="L345:L347"/>
    <mergeCell ref="G333:G335"/>
    <mergeCell ref="J333:J335"/>
    <mergeCell ref="K333:K335"/>
    <mergeCell ref="L333:L335"/>
    <mergeCell ref="G337:G339"/>
    <mergeCell ref="J337:J339"/>
    <mergeCell ref="K337:K339"/>
    <mergeCell ref="L337:L339"/>
    <mergeCell ref="G325:G327"/>
    <mergeCell ref="J325:J327"/>
    <mergeCell ref="K325:K327"/>
    <mergeCell ref="L325:L327"/>
    <mergeCell ref="G329:G331"/>
    <mergeCell ref="J329:J331"/>
    <mergeCell ref="K329:K331"/>
    <mergeCell ref="L329:L331"/>
    <mergeCell ref="G317:G319"/>
    <mergeCell ref="J317:J319"/>
    <mergeCell ref="K317:K319"/>
    <mergeCell ref="L317:L319"/>
    <mergeCell ref="G321:G323"/>
    <mergeCell ref="J321:J323"/>
    <mergeCell ref="K321:K323"/>
    <mergeCell ref="L321:L323"/>
    <mergeCell ref="G309:G311"/>
    <mergeCell ref="J309:J311"/>
    <mergeCell ref="K309:K311"/>
    <mergeCell ref="L309:L311"/>
    <mergeCell ref="G313:G315"/>
    <mergeCell ref="J313:J315"/>
    <mergeCell ref="K313:K315"/>
    <mergeCell ref="L313:L315"/>
    <mergeCell ref="G301:G303"/>
    <mergeCell ref="J301:J303"/>
    <mergeCell ref="K301:K303"/>
    <mergeCell ref="L301:L303"/>
    <mergeCell ref="G305:G307"/>
    <mergeCell ref="J305:J307"/>
    <mergeCell ref="K305:K307"/>
    <mergeCell ref="L305:L307"/>
    <mergeCell ref="G293:G295"/>
    <mergeCell ref="J293:J295"/>
    <mergeCell ref="K293:K295"/>
    <mergeCell ref="L293:L295"/>
    <mergeCell ref="G297:G299"/>
    <mergeCell ref="J297:J299"/>
    <mergeCell ref="K297:K299"/>
    <mergeCell ref="L297:L299"/>
    <mergeCell ref="G285:G287"/>
    <mergeCell ref="J285:J287"/>
    <mergeCell ref="K285:K287"/>
    <mergeCell ref="L285:L287"/>
    <mergeCell ref="G289:G291"/>
    <mergeCell ref="J289:J291"/>
    <mergeCell ref="K289:K291"/>
    <mergeCell ref="L289:L291"/>
    <mergeCell ref="G277:G279"/>
    <mergeCell ref="J277:J279"/>
    <mergeCell ref="K277:K279"/>
    <mergeCell ref="L277:L279"/>
    <mergeCell ref="G281:G283"/>
    <mergeCell ref="J281:J283"/>
    <mergeCell ref="K281:K283"/>
    <mergeCell ref="L281:L283"/>
    <mergeCell ref="G269:G271"/>
    <mergeCell ref="J269:J271"/>
    <mergeCell ref="K269:K271"/>
    <mergeCell ref="L269:L271"/>
    <mergeCell ref="G273:G275"/>
    <mergeCell ref="J273:J275"/>
    <mergeCell ref="K273:K275"/>
    <mergeCell ref="L273:L275"/>
    <mergeCell ref="G261:G263"/>
    <mergeCell ref="J261:J263"/>
    <mergeCell ref="K261:K263"/>
    <mergeCell ref="L261:L263"/>
    <mergeCell ref="G265:G267"/>
    <mergeCell ref="J265:J267"/>
    <mergeCell ref="K265:K267"/>
    <mergeCell ref="L265:L267"/>
    <mergeCell ref="G253:G255"/>
    <mergeCell ref="J253:J255"/>
    <mergeCell ref="K253:K255"/>
    <mergeCell ref="L253:L255"/>
    <mergeCell ref="G257:G259"/>
    <mergeCell ref="J257:J259"/>
    <mergeCell ref="K257:K259"/>
    <mergeCell ref="L257:L259"/>
    <mergeCell ref="G245:G247"/>
    <mergeCell ref="J245:J247"/>
    <mergeCell ref="K245:K247"/>
    <mergeCell ref="L245:L247"/>
    <mergeCell ref="G249:G251"/>
    <mergeCell ref="J249:J251"/>
    <mergeCell ref="K249:K251"/>
    <mergeCell ref="L249:L251"/>
    <mergeCell ref="G237:G239"/>
    <mergeCell ref="J237:J239"/>
    <mergeCell ref="K237:K239"/>
    <mergeCell ref="L237:L239"/>
    <mergeCell ref="G241:G243"/>
    <mergeCell ref="J241:J243"/>
    <mergeCell ref="K241:K243"/>
    <mergeCell ref="L241:L243"/>
    <mergeCell ref="G229:G231"/>
    <mergeCell ref="J229:J231"/>
    <mergeCell ref="K229:K231"/>
    <mergeCell ref="L229:L231"/>
    <mergeCell ref="G233:G235"/>
    <mergeCell ref="J233:J235"/>
    <mergeCell ref="K233:K235"/>
    <mergeCell ref="L233:L235"/>
    <mergeCell ref="G221:G223"/>
    <mergeCell ref="J221:J223"/>
    <mergeCell ref="K221:K223"/>
    <mergeCell ref="L221:L223"/>
    <mergeCell ref="G225:G227"/>
    <mergeCell ref="J225:J227"/>
    <mergeCell ref="K225:K227"/>
    <mergeCell ref="L225:L227"/>
    <mergeCell ref="G213:G215"/>
    <mergeCell ref="J213:J215"/>
    <mergeCell ref="K213:K215"/>
    <mergeCell ref="L213:L215"/>
    <mergeCell ref="G217:G219"/>
    <mergeCell ref="J217:J219"/>
    <mergeCell ref="K217:K219"/>
    <mergeCell ref="L217:L219"/>
    <mergeCell ref="G205:G207"/>
    <mergeCell ref="J205:J207"/>
    <mergeCell ref="K205:K207"/>
    <mergeCell ref="L205:L207"/>
    <mergeCell ref="G209:G211"/>
    <mergeCell ref="J209:J211"/>
    <mergeCell ref="K209:K211"/>
    <mergeCell ref="L209:L211"/>
    <mergeCell ref="G197:G199"/>
    <mergeCell ref="J197:J199"/>
    <mergeCell ref="K197:K199"/>
    <mergeCell ref="L197:L199"/>
    <mergeCell ref="G201:G203"/>
    <mergeCell ref="J201:J203"/>
    <mergeCell ref="K201:K203"/>
    <mergeCell ref="L201:L203"/>
    <mergeCell ref="G189:G191"/>
    <mergeCell ref="J189:J191"/>
    <mergeCell ref="K189:K191"/>
    <mergeCell ref="L189:L191"/>
    <mergeCell ref="G193:G195"/>
    <mergeCell ref="J193:J195"/>
    <mergeCell ref="K193:K195"/>
    <mergeCell ref="L193:L195"/>
    <mergeCell ref="G181:G183"/>
    <mergeCell ref="J181:J183"/>
    <mergeCell ref="K181:K183"/>
    <mergeCell ref="L181:L183"/>
    <mergeCell ref="G185:G187"/>
    <mergeCell ref="J185:J187"/>
    <mergeCell ref="K185:K187"/>
    <mergeCell ref="L185:L187"/>
    <mergeCell ref="G171:G173"/>
    <mergeCell ref="J171:J173"/>
    <mergeCell ref="K171:K173"/>
    <mergeCell ref="L171:L173"/>
    <mergeCell ref="G175:G177"/>
    <mergeCell ref="J175:J177"/>
    <mergeCell ref="K175:K177"/>
    <mergeCell ref="L175:L177"/>
    <mergeCell ref="G163:G165"/>
    <mergeCell ref="J163:J165"/>
    <mergeCell ref="K163:K165"/>
    <mergeCell ref="L163:L165"/>
    <mergeCell ref="G167:G169"/>
    <mergeCell ref="J167:J169"/>
    <mergeCell ref="K167:K169"/>
    <mergeCell ref="L167:L169"/>
    <mergeCell ref="G155:G157"/>
    <mergeCell ref="J155:J157"/>
    <mergeCell ref="K155:K157"/>
    <mergeCell ref="L155:L157"/>
    <mergeCell ref="G159:G161"/>
    <mergeCell ref="J159:J161"/>
    <mergeCell ref="K159:K161"/>
    <mergeCell ref="L159:L161"/>
    <mergeCell ref="G147:G149"/>
    <mergeCell ref="J147:J149"/>
    <mergeCell ref="K147:K149"/>
    <mergeCell ref="L147:L149"/>
    <mergeCell ref="G151:G153"/>
    <mergeCell ref="J151:J153"/>
    <mergeCell ref="K151:K153"/>
    <mergeCell ref="L151:L153"/>
    <mergeCell ref="G139:G141"/>
    <mergeCell ref="J139:J141"/>
    <mergeCell ref="K139:K141"/>
    <mergeCell ref="L139:L141"/>
    <mergeCell ref="G143:G145"/>
    <mergeCell ref="J143:J145"/>
    <mergeCell ref="K143:K145"/>
    <mergeCell ref="L143:L145"/>
    <mergeCell ref="G131:G133"/>
    <mergeCell ref="J131:J133"/>
    <mergeCell ref="K131:K133"/>
    <mergeCell ref="L131:L133"/>
    <mergeCell ref="G135:G137"/>
    <mergeCell ref="J135:J137"/>
    <mergeCell ref="K135:K137"/>
    <mergeCell ref="L135:L137"/>
    <mergeCell ref="G123:G125"/>
    <mergeCell ref="J123:J125"/>
    <mergeCell ref="K123:K125"/>
    <mergeCell ref="L123:L125"/>
    <mergeCell ref="G127:G129"/>
    <mergeCell ref="J127:J129"/>
    <mergeCell ref="K127:K129"/>
    <mergeCell ref="L127:L129"/>
    <mergeCell ref="G115:G117"/>
    <mergeCell ref="J115:J117"/>
    <mergeCell ref="K115:K117"/>
    <mergeCell ref="L115:L117"/>
    <mergeCell ref="G119:G121"/>
    <mergeCell ref="J119:J121"/>
    <mergeCell ref="K119:K121"/>
    <mergeCell ref="L119:L121"/>
    <mergeCell ref="G107:G109"/>
    <mergeCell ref="J107:J109"/>
    <mergeCell ref="K107:K109"/>
    <mergeCell ref="L107:L109"/>
    <mergeCell ref="G111:G113"/>
    <mergeCell ref="J111:J113"/>
    <mergeCell ref="K111:K113"/>
    <mergeCell ref="L111:L113"/>
    <mergeCell ref="G99:G101"/>
    <mergeCell ref="J99:J101"/>
    <mergeCell ref="K99:K101"/>
    <mergeCell ref="L99:L101"/>
    <mergeCell ref="G103:G105"/>
    <mergeCell ref="J103:J105"/>
    <mergeCell ref="K103:K105"/>
    <mergeCell ref="L103:L105"/>
    <mergeCell ref="G91:G93"/>
    <mergeCell ref="J91:J93"/>
    <mergeCell ref="K91:K93"/>
    <mergeCell ref="L91:L93"/>
    <mergeCell ref="G95:G97"/>
    <mergeCell ref="J95:J97"/>
    <mergeCell ref="K95:K97"/>
    <mergeCell ref="L95:L97"/>
    <mergeCell ref="G83:G85"/>
    <mergeCell ref="J83:J85"/>
    <mergeCell ref="K83:K85"/>
    <mergeCell ref="L83:L85"/>
    <mergeCell ref="G87:G89"/>
    <mergeCell ref="J87:J89"/>
    <mergeCell ref="K87:K89"/>
    <mergeCell ref="L87:L89"/>
    <mergeCell ref="G73:G75"/>
    <mergeCell ref="J73:J75"/>
    <mergeCell ref="K73:K75"/>
    <mergeCell ref="L73:L75"/>
    <mergeCell ref="G79:G81"/>
    <mergeCell ref="J79:J81"/>
    <mergeCell ref="K79:K81"/>
    <mergeCell ref="L79:L81"/>
    <mergeCell ref="G65:G67"/>
    <mergeCell ref="J65:J67"/>
    <mergeCell ref="K65:K67"/>
    <mergeCell ref="L65:L67"/>
    <mergeCell ref="G69:G71"/>
    <mergeCell ref="J69:J71"/>
    <mergeCell ref="K69:K71"/>
    <mergeCell ref="L69:L71"/>
    <mergeCell ref="G57:G59"/>
    <mergeCell ref="J57:J59"/>
    <mergeCell ref="K57:K59"/>
    <mergeCell ref="L57:L59"/>
    <mergeCell ref="G61:G63"/>
    <mergeCell ref="J61:J63"/>
    <mergeCell ref="K61:K63"/>
    <mergeCell ref="L61:L63"/>
    <mergeCell ref="G45:G47"/>
    <mergeCell ref="J33:J35"/>
    <mergeCell ref="K33:K35"/>
    <mergeCell ref="L33:L35"/>
    <mergeCell ref="J29:J31"/>
    <mergeCell ref="K29:K31"/>
    <mergeCell ref="L29:L31"/>
    <mergeCell ref="J53:J55"/>
    <mergeCell ref="K53:K55"/>
    <mergeCell ref="L53:L55"/>
    <mergeCell ref="G53:G55"/>
    <mergeCell ref="G49:G51"/>
    <mergeCell ref="J45:J47"/>
    <mergeCell ref="K45:K47"/>
    <mergeCell ref="L45:L47"/>
    <mergeCell ref="J49:J51"/>
    <mergeCell ref="K49:K51"/>
    <mergeCell ref="L49:L51"/>
    <mergeCell ref="G41:G43"/>
    <mergeCell ref="J41:J43"/>
    <mergeCell ref="K41:K43"/>
    <mergeCell ref="L41:L43"/>
    <mergeCell ref="J37:J39"/>
    <mergeCell ref="K37:K39"/>
    <mergeCell ref="L37:L39"/>
    <mergeCell ref="G37:G39"/>
    <mergeCell ref="E163:E165"/>
    <mergeCell ref="E205:E207"/>
    <mergeCell ref="E201:E203"/>
    <mergeCell ref="E197:E199"/>
    <mergeCell ref="E193:E195"/>
    <mergeCell ref="E189:E191"/>
    <mergeCell ref="E185:E187"/>
    <mergeCell ref="E181:E183"/>
    <mergeCell ref="E175:E177"/>
    <mergeCell ref="E171:E173"/>
    <mergeCell ref="E167:E169"/>
    <mergeCell ref="E123:E125"/>
    <mergeCell ref="E119:E121"/>
    <mergeCell ref="E127:E129"/>
    <mergeCell ref="E159:E161"/>
    <mergeCell ref="E155:E157"/>
    <mergeCell ref="E151:E153"/>
    <mergeCell ref="E147:E149"/>
    <mergeCell ref="E143:E145"/>
    <mergeCell ref="E139:E141"/>
    <mergeCell ref="E135:E137"/>
    <mergeCell ref="E131:E133"/>
    <mergeCell ref="E111:E113"/>
    <mergeCell ref="E107:E109"/>
    <mergeCell ref="E103:E105"/>
    <mergeCell ref="E99:E101"/>
    <mergeCell ref="E65:E67"/>
    <mergeCell ref="E73:E75"/>
    <mergeCell ref="E69:E71"/>
    <mergeCell ref="E95:E97"/>
    <mergeCell ref="E91:E93"/>
    <mergeCell ref="E87:E89"/>
    <mergeCell ref="E83:E85"/>
    <mergeCell ref="E79:E81"/>
    <mergeCell ref="E45:E47"/>
    <mergeCell ref="E49:E51"/>
    <mergeCell ref="E53:E55"/>
    <mergeCell ref="E57:E59"/>
    <mergeCell ref="E61:E63"/>
    <mergeCell ref="E37:E39"/>
    <mergeCell ref="E29:E31"/>
    <mergeCell ref="G29:G31"/>
    <mergeCell ref="G33:G35"/>
    <mergeCell ref="E33:E35"/>
    <mergeCell ref="A6:B6"/>
    <mergeCell ref="A1:B1"/>
    <mergeCell ref="A2:B2"/>
    <mergeCell ref="A3:B3"/>
    <mergeCell ref="A4:B4"/>
    <mergeCell ref="A5:B5"/>
    <mergeCell ref="A7:B7"/>
    <mergeCell ref="A8:K8"/>
    <mergeCell ref="A10:C10"/>
    <mergeCell ref="E10:F10"/>
    <mergeCell ref="A12:C12"/>
    <mergeCell ref="E12:F12"/>
    <mergeCell ref="A13:C13"/>
    <mergeCell ref="E13:F13"/>
    <mergeCell ref="A14:C14"/>
    <mergeCell ref="E14:F14"/>
    <mergeCell ref="A15:C15"/>
    <mergeCell ref="E15:F15"/>
    <mergeCell ref="E11:F11"/>
    <mergeCell ref="A11:C11"/>
    <mergeCell ref="E309:E311"/>
    <mergeCell ref="E305:E307"/>
    <mergeCell ref="E301:E303"/>
    <mergeCell ref="E297:E299"/>
    <mergeCell ref="E293:E295"/>
    <mergeCell ref="E285:E287"/>
    <mergeCell ref="E281:E283"/>
    <mergeCell ref="E277:E279"/>
    <mergeCell ref="E273:E275"/>
    <mergeCell ref="E269:E271"/>
    <mergeCell ref="E265:E267"/>
    <mergeCell ref="E261:E263"/>
    <mergeCell ref="E257:E259"/>
    <mergeCell ref="E253:E255"/>
    <mergeCell ref="A16:C16"/>
    <mergeCell ref="E16:F16"/>
    <mergeCell ref="A17:C17"/>
    <mergeCell ref="E17:F17"/>
    <mergeCell ref="A18:C18"/>
    <mergeCell ref="E18:F18"/>
    <mergeCell ref="E245:E247"/>
    <mergeCell ref="E241:E243"/>
    <mergeCell ref="E237:E239"/>
    <mergeCell ref="E233:E235"/>
    <mergeCell ref="E229:E231"/>
    <mergeCell ref="E225:E227"/>
    <mergeCell ref="E221:E223"/>
    <mergeCell ref="E217:E219"/>
    <mergeCell ref="E214:E215"/>
    <mergeCell ref="E209:E211"/>
    <mergeCell ref="E41:E43"/>
    <mergeCell ref="E115:E117"/>
    <mergeCell ref="E249:E251"/>
    <mergeCell ref="E289:E291"/>
    <mergeCell ref="E313:E315"/>
    <mergeCell ref="E321:E323"/>
    <mergeCell ref="E325:E327"/>
    <mergeCell ref="E329:E331"/>
    <mergeCell ref="E419:E421"/>
    <mergeCell ref="E647:E649"/>
    <mergeCell ref="E643:E645"/>
    <mergeCell ref="E639:E641"/>
    <mergeCell ref="E635:E637"/>
    <mergeCell ref="E423:E425"/>
    <mergeCell ref="E333:E335"/>
    <mergeCell ref="E337:E339"/>
    <mergeCell ref="E341:E343"/>
    <mergeCell ref="E345:E347"/>
    <mergeCell ref="E349:E351"/>
    <mergeCell ref="E353:E355"/>
    <mergeCell ref="E357:E359"/>
    <mergeCell ref="E361:E363"/>
    <mergeCell ref="E365:E367"/>
    <mergeCell ref="E369:E371"/>
    <mergeCell ref="E373:E375"/>
    <mergeCell ref="E377:E379"/>
    <mergeCell ref="E381:E383"/>
    <mergeCell ref="E385:E387"/>
    <mergeCell ref="E389:E391"/>
    <mergeCell ref="E393:E395"/>
    <mergeCell ref="E397:E399"/>
    <mergeCell ref="E401:E403"/>
    <mergeCell ref="E405:E407"/>
    <mergeCell ref="E317:E319"/>
    <mergeCell ref="E551:E553"/>
    <mergeCell ref="E409:E411"/>
    <mergeCell ref="E413:E415"/>
    <mergeCell ref="E427:E429"/>
    <mergeCell ref="E431:E433"/>
    <mergeCell ref="E435:E437"/>
    <mergeCell ref="E439:E441"/>
    <mergeCell ref="E443:E445"/>
    <mergeCell ref="E447:E449"/>
    <mergeCell ref="E451:E453"/>
    <mergeCell ref="E455:E457"/>
    <mergeCell ref="E459:E461"/>
    <mergeCell ref="E463:E465"/>
    <mergeCell ref="E467:E469"/>
    <mergeCell ref="E471:E473"/>
    <mergeCell ref="E475:E477"/>
    <mergeCell ref="E479:E481"/>
    <mergeCell ref="E483:E485"/>
    <mergeCell ref="E555:E557"/>
    <mergeCell ref="E559:E561"/>
    <mergeCell ref="E563:E565"/>
    <mergeCell ref="E567:E569"/>
    <mergeCell ref="E571:E573"/>
    <mergeCell ref="E575:E577"/>
    <mergeCell ref="E579:E581"/>
    <mergeCell ref="E583:E585"/>
    <mergeCell ref="E587:E589"/>
    <mergeCell ref="E591:E593"/>
    <mergeCell ref="E595:E597"/>
    <mergeCell ref="E599:E601"/>
    <mergeCell ref="E603:E605"/>
    <mergeCell ref="E607:E609"/>
    <mergeCell ref="E611:E613"/>
    <mergeCell ref="E615:E617"/>
    <mergeCell ref="E487:E489"/>
    <mergeCell ref="E491:E493"/>
    <mergeCell ref="E495:E497"/>
    <mergeCell ref="E499:E501"/>
    <mergeCell ref="E503:E505"/>
    <mergeCell ref="E507:E509"/>
    <mergeCell ref="E511:E513"/>
    <mergeCell ref="E515:E517"/>
    <mergeCell ref="E519:E521"/>
    <mergeCell ref="E523:E525"/>
    <mergeCell ref="E527:E529"/>
    <mergeCell ref="E531:E533"/>
    <mergeCell ref="E535:E537"/>
    <mergeCell ref="E539:E541"/>
    <mergeCell ref="E543:E545"/>
    <mergeCell ref="E547:E549"/>
    <mergeCell ref="E619:E621"/>
    <mergeCell ref="E623:E625"/>
    <mergeCell ref="E627:E629"/>
    <mergeCell ref="E631:E633"/>
    <mergeCell ref="E653:E655"/>
    <mergeCell ref="E657:E659"/>
    <mergeCell ref="E661:E663"/>
    <mergeCell ref="E665:E667"/>
    <mergeCell ref="E669:E671"/>
    <mergeCell ref="E673:E675"/>
    <mergeCell ref="E677:E679"/>
    <mergeCell ref="E681:E683"/>
    <mergeCell ref="E685:E687"/>
    <mergeCell ref="E689:E691"/>
    <mergeCell ref="E693:E695"/>
    <mergeCell ref="E697:E699"/>
    <mergeCell ref="E701:E703"/>
    <mergeCell ref="E705:E707"/>
    <mergeCell ref="E709:E711"/>
    <mergeCell ref="E713:E715"/>
    <mergeCell ref="E717:E719"/>
    <mergeCell ref="E721:E723"/>
    <mergeCell ref="E725:E727"/>
    <mergeCell ref="E729:E731"/>
    <mergeCell ref="E733:E735"/>
    <mergeCell ref="E737:E739"/>
    <mergeCell ref="E741:E743"/>
    <mergeCell ref="E745:E747"/>
    <mergeCell ref="E749:E751"/>
    <mergeCell ref="E753:E755"/>
    <mergeCell ref="E757:E759"/>
    <mergeCell ref="E761:E763"/>
    <mergeCell ref="E765:E767"/>
    <mergeCell ref="E769:E771"/>
    <mergeCell ref="E773:E775"/>
    <mergeCell ref="E777:E779"/>
    <mergeCell ref="E781:E783"/>
    <mergeCell ref="E785:E787"/>
    <mergeCell ref="E789:E791"/>
    <mergeCell ref="E793:E795"/>
    <mergeCell ref="E797:E799"/>
    <mergeCell ref="E801:E803"/>
    <mergeCell ref="E805:E807"/>
    <mergeCell ref="E809:E811"/>
    <mergeCell ref="E813:E815"/>
    <mergeCell ref="E817:E819"/>
    <mergeCell ref="E821:E823"/>
    <mergeCell ref="E825:E827"/>
    <mergeCell ref="E829:E831"/>
    <mergeCell ref="E833:E835"/>
    <mergeCell ref="E837:E839"/>
    <mergeCell ref="E1021:E1023"/>
    <mergeCell ref="E1025:E1027"/>
    <mergeCell ref="E1029:E1031"/>
    <mergeCell ref="E841:E843"/>
    <mergeCell ref="E845:E847"/>
    <mergeCell ref="E849:E851"/>
    <mergeCell ref="E853:E855"/>
    <mergeCell ref="E857:E859"/>
    <mergeCell ref="E863:E865"/>
    <mergeCell ref="E867:E869"/>
    <mergeCell ref="E871:E873"/>
    <mergeCell ref="E875:E877"/>
    <mergeCell ref="E879:E881"/>
    <mergeCell ref="E883:E885"/>
    <mergeCell ref="E887:E889"/>
    <mergeCell ref="E893:E895"/>
    <mergeCell ref="E897:E899"/>
    <mergeCell ref="E901:E903"/>
    <mergeCell ref="E905:E907"/>
    <mergeCell ref="E1033:E1035"/>
    <mergeCell ref="E1037:E1039"/>
    <mergeCell ref="E1041:E1043"/>
    <mergeCell ref="E1045:E1047"/>
    <mergeCell ref="E909:E911"/>
    <mergeCell ref="E913:E915"/>
    <mergeCell ref="E917:E919"/>
    <mergeCell ref="E921:E923"/>
    <mergeCell ref="E925:E927"/>
    <mergeCell ref="E929:E931"/>
    <mergeCell ref="E933:E935"/>
    <mergeCell ref="E937:E939"/>
    <mergeCell ref="E941:E943"/>
    <mergeCell ref="E945:E947"/>
    <mergeCell ref="E949:E951"/>
    <mergeCell ref="E953:E955"/>
    <mergeCell ref="E957:E959"/>
    <mergeCell ref="E961:E963"/>
    <mergeCell ref="E965:E967"/>
    <mergeCell ref="E969:E971"/>
    <mergeCell ref="E973:E975"/>
    <mergeCell ref="E977:E979"/>
    <mergeCell ref="E981:E983"/>
    <mergeCell ref="E985:E987"/>
    <mergeCell ref="E989:E991"/>
    <mergeCell ref="E993:E995"/>
    <mergeCell ref="E997:E999"/>
    <mergeCell ref="E1001:E1003"/>
    <mergeCell ref="E1005:E1007"/>
    <mergeCell ref="E1009:E1011"/>
    <mergeCell ref="E1013:E1015"/>
    <mergeCell ref="E1017:E1019"/>
  </mergeCells>
  <conditionalFormatting sqref="E19:J19 A16:A17 A15:C15 G16:J17 H15:I15">
    <cfRule type="cellIs" dxfId="2136" priority="3046" stopIfTrue="1" operator="equal">
      <formula>"Kostenmehrung"</formula>
    </cfRule>
  </conditionalFormatting>
  <conditionalFormatting sqref="J1049">
    <cfRule type="cellIs" dxfId="2135" priority="3044" stopIfTrue="1" operator="greaterThan">
      <formula>0</formula>
    </cfRule>
    <cfRule type="cellIs" dxfId="2134" priority="3045" stopIfTrue="1" operator="greaterThan">
      <formula>0</formula>
    </cfRule>
  </conditionalFormatting>
  <conditionalFormatting sqref="J1049">
    <cfRule type="cellIs" dxfId="2133" priority="3041" stopIfTrue="1" operator="lessThan">
      <formula>0</formula>
    </cfRule>
    <cfRule type="cellIs" dxfId="2132" priority="3042" stopIfTrue="1" operator="greaterThan">
      <formula>0</formula>
    </cfRule>
    <cfRule type="cellIs" priority="3043" stopIfTrue="1" operator="greaterThan">
      <formula>0</formula>
    </cfRule>
  </conditionalFormatting>
  <conditionalFormatting sqref="I76:I77 I178:I179 I416:I417 I650:I651 I860:I861 I890:I891 I1048:I1049">
    <cfRule type="containsText" dxfId="2131" priority="3040" stopIfTrue="1" operator="containsText" text="SZ">
      <formula>NOT(ISERROR(SEARCH("SZ",I76)))</formula>
    </cfRule>
  </conditionalFormatting>
  <conditionalFormatting sqref="G417 G77 G179 G651 G861 G891 J651 J77 J179 J417 J861 J891">
    <cfRule type="cellIs" dxfId="2130" priority="3039" operator="greaterThan">
      <formula>0</formula>
    </cfRule>
  </conditionalFormatting>
  <conditionalFormatting sqref="I178:I179 I416:I417 I650:I651 I860:I861 I890:I891 I1048 I28:I31 I49:I51 I53:I55 I76:I77 I33:I35 I37:I39 I41:I43 I45:I47">
    <cfRule type="containsText" dxfId="2129" priority="3037" operator="containsText" text="SZ">
      <formula>NOT(ISERROR(SEARCH("SZ",I28)))</formula>
    </cfRule>
  </conditionalFormatting>
  <conditionalFormatting sqref="I57:I59">
    <cfRule type="containsText" dxfId="2128" priority="2284" operator="containsText" text="SZ">
      <formula>NOT(ISERROR(SEARCH("SZ",I57)))</formula>
    </cfRule>
  </conditionalFormatting>
  <conditionalFormatting sqref="I61:I63">
    <cfRule type="containsText" dxfId="2127" priority="2283" operator="containsText" text="SZ">
      <formula>NOT(ISERROR(SEARCH("SZ",I61)))</formula>
    </cfRule>
  </conditionalFormatting>
  <conditionalFormatting sqref="I65:I67">
    <cfRule type="containsText" dxfId="2126" priority="2282" operator="containsText" text="SZ">
      <formula>NOT(ISERROR(SEARCH("SZ",I65)))</formula>
    </cfRule>
  </conditionalFormatting>
  <conditionalFormatting sqref="I69:I71">
    <cfRule type="containsText" dxfId="2125" priority="2281" operator="containsText" text="SZ">
      <formula>NOT(ISERROR(SEARCH("SZ",I69)))</formula>
    </cfRule>
  </conditionalFormatting>
  <conditionalFormatting sqref="I73:I75">
    <cfRule type="containsText" dxfId="2124" priority="2280" operator="containsText" text="SZ">
      <formula>NOT(ISERROR(SEARCH("SZ",I73)))</formula>
    </cfRule>
  </conditionalFormatting>
  <conditionalFormatting sqref="I79:I81">
    <cfRule type="containsText" dxfId="2123" priority="2279" operator="containsText" text="SZ">
      <formula>NOT(ISERROR(SEARCH("SZ",I79)))</formula>
    </cfRule>
  </conditionalFormatting>
  <conditionalFormatting sqref="I83:I85">
    <cfRule type="containsText" dxfId="2122" priority="2278" operator="containsText" text="SZ">
      <formula>NOT(ISERROR(SEARCH("SZ",I83)))</formula>
    </cfRule>
  </conditionalFormatting>
  <conditionalFormatting sqref="I87:I89">
    <cfRule type="containsText" dxfId="2121" priority="2277" operator="containsText" text="SZ">
      <formula>NOT(ISERROR(SEARCH("SZ",I87)))</formula>
    </cfRule>
  </conditionalFormatting>
  <conditionalFormatting sqref="I91:I93">
    <cfRule type="containsText" dxfId="2120" priority="2276" operator="containsText" text="SZ">
      <formula>NOT(ISERROR(SEARCH("SZ",I91)))</formula>
    </cfRule>
  </conditionalFormatting>
  <conditionalFormatting sqref="I95:I97">
    <cfRule type="containsText" dxfId="2119" priority="2275" operator="containsText" text="SZ">
      <formula>NOT(ISERROR(SEARCH("SZ",I95)))</formula>
    </cfRule>
  </conditionalFormatting>
  <conditionalFormatting sqref="I99:I101">
    <cfRule type="containsText" dxfId="2118" priority="2273" operator="containsText" text="SZ">
      <formula>NOT(ISERROR(SEARCH("SZ",I99)))</formula>
    </cfRule>
  </conditionalFormatting>
  <conditionalFormatting sqref="I103:I105">
    <cfRule type="containsText" dxfId="2117" priority="2271" operator="containsText" text="SZ">
      <formula>NOT(ISERROR(SEARCH("SZ",I103)))</formula>
    </cfRule>
  </conditionalFormatting>
  <conditionalFormatting sqref="I107:I109">
    <cfRule type="containsText" dxfId="2116" priority="2269" operator="containsText" text="SZ">
      <formula>NOT(ISERROR(SEARCH("SZ",I107)))</formula>
    </cfRule>
  </conditionalFormatting>
  <conditionalFormatting sqref="I111:I113">
    <cfRule type="containsText" dxfId="2115" priority="2267" operator="containsText" text="SZ">
      <formula>NOT(ISERROR(SEARCH("SZ",I111)))</formula>
    </cfRule>
  </conditionalFormatting>
  <conditionalFormatting sqref="I115:I117">
    <cfRule type="containsText" dxfId="2114" priority="2265" operator="containsText" text="SZ">
      <formula>NOT(ISERROR(SEARCH("SZ",I115)))</formula>
    </cfRule>
  </conditionalFormatting>
  <conditionalFormatting sqref="I119:I121">
    <cfRule type="containsText" dxfId="2113" priority="2263" operator="containsText" text="SZ">
      <formula>NOT(ISERROR(SEARCH("SZ",I119)))</formula>
    </cfRule>
  </conditionalFormatting>
  <conditionalFormatting sqref="I123:I125">
    <cfRule type="containsText" dxfId="2112" priority="2261" operator="containsText" text="SZ">
      <formula>NOT(ISERROR(SEARCH("SZ",I123)))</formula>
    </cfRule>
  </conditionalFormatting>
  <conditionalFormatting sqref="I127:I129">
    <cfRule type="containsText" dxfId="2111" priority="2259" operator="containsText" text="SZ">
      <formula>NOT(ISERROR(SEARCH("SZ",I127)))</formula>
    </cfRule>
  </conditionalFormatting>
  <conditionalFormatting sqref="I131:I133">
    <cfRule type="containsText" dxfId="2110" priority="2257" operator="containsText" text="SZ">
      <formula>NOT(ISERROR(SEARCH("SZ",I131)))</formula>
    </cfRule>
  </conditionalFormatting>
  <conditionalFormatting sqref="I135:I137">
    <cfRule type="containsText" dxfId="2109" priority="2255" operator="containsText" text="SZ">
      <formula>NOT(ISERROR(SEARCH("SZ",I135)))</formula>
    </cfRule>
  </conditionalFormatting>
  <conditionalFormatting sqref="I139:I141">
    <cfRule type="containsText" dxfId="2108" priority="2253" operator="containsText" text="SZ">
      <formula>NOT(ISERROR(SEARCH("SZ",I139)))</formula>
    </cfRule>
  </conditionalFormatting>
  <conditionalFormatting sqref="I143:I145">
    <cfRule type="containsText" dxfId="2107" priority="2251" operator="containsText" text="SZ">
      <formula>NOT(ISERROR(SEARCH("SZ",I143)))</formula>
    </cfRule>
  </conditionalFormatting>
  <conditionalFormatting sqref="I147:I149">
    <cfRule type="containsText" dxfId="2106" priority="2249" operator="containsText" text="SZ">
      <formula>NOT(ISERROR(SEARCH("SZ",I147)))</formula>
    </cfRule>
  </conditionalFormatting>
  <conditionalFormatting sqref="I151:I153">
    <cfRule type="containsText" dxfId="2105" priority="2247" operator="containsText" text="SZ">
      <formula>NOT(ISERROR(SEARCH("SZ",I151)))</formula>
    </cfRule>
  </conditionalFormatting>
  <conditionalFormatting sqref="I155:I157">
    <cfRule type="containsText" dxfId="2104" priority="2245" operator="containsText" text="SZ">
      <formula>NOT(ISERROR(SEARCH("SZ",I155)))</formula>
    </cfRule>
  </conditionalFormatting>
  <conditionalFormatting sqref="I159:I161">
    <cfRule type="containsText" dxfId="2103" priority="2243" operator="containsText" text="SZ">
      <formula>NOT(ISERROR(SEARCH("SZ",I159)))</formula>
    </cfRule>
  </conditionalFormatting>
  <conditionalFormatting sqref="I163:I165">
    <cfRule type="containsText" dxfId="2102" priority="2241" operator="containsText" text="SZ">
      <formula>NOT(ISERROR(SEARCH("SZ",I163)))</formula>
    </cfRule>
  </conditionalFormatting>
  <conditionalFormatting sqref="I167:I169">
    <cfRule type="containsText" dxfId="2101" priority="2239" operator="containsText" text="SZ">
      <formula>NOT(ISERROR(SEARCH("SZ",I167)))</formula>
    </cfRule>
  </conditionalFormatting>
  <conditionalFormatting sqref="I171:I173">
    <cfRule type="containsText" dxfId="2100" priority="2237" operator="containsText" text="SZ">
      <formula>NOT(ISERROR(SEARCH("SZ",I171)))</formula>
    </cfRule>
  </conditionalFormatting>
  <conditionalFormatting sqref="I175:I177">
    <cfRule type="containsText" dxfId="2099" priority="2235" operator="containsText" text="SZ">
      <formula>NOT(ISERROR(SEARCH("SZ",I175)))</formula>
    </cfRule>
  </conditionalFormatting>
  <conditionalFormatting sqref="I181:I183">
    <cfRule type="containsText" dxfId="2098" priority="2233" operator="containsText" text="SZ">
      <formula>NOT(ISERROR(SEARCH("SZ",I181)))</formula>
    </cfRule>
  </conditionalFormatting>
  <conditionalFormatting sqref="I185:I187">
    <cfRule type="containsText" dxfId="2097" priority="2231" operator="containsText" text="SZ">
      <formula>NOT(ISERROR(SEARCH("SZ",I185)))</formula>
    </cfRule>
  </conditionalFormatting>
  <conditionalFormatting sqref="I189:I191">
    <cfRule type="containsText" dxfId="2096" priority="2229" operator="containsText" text="SZ">
      <formula>NOT(ISERROR(SEARCH("SZ",I189)))</formula>
    </cfRule>
  </conditionalFormatting>
  <conditionalFormatting sqref="I193:I195">
    <cfRule type="containsText" dxfId="2095" priority="2227" operator="containsText" text="SZ">
      <formula>NOT(ISERROR(SEARCH("SZ",I193)))</formula>
    </cfRule>
  </conditionalFormatting>
  <conditionalFormatting sqref="I197:I199">
    <cfRule type="containsText" dxfId="2094" priority="2225" operator="containsText" text="SZ">
      <formula>NOT(ISERROR(SEARCH("SZ",I197)))</formula>
    </cfRule>
  </conditionalFormatting>
  <conditionalFormatting sqref="I201:I203">
    <cfRule type="containsText" dxfId="2093" priority="2223" operator="containsText" text="SZ">
      <formula>NOT(ISERROR(SEARCH("SZ",I201)))</formula>
    </cfRule>
  </conditionalFormatting>
  <conditionalFormatting sqref="I205:I207">
    <cfRule type="containsText" dxfId="2092" priority="2221" operator="containsText" text="SZ">
      <formula>NOT(ISERROR(SEARCH("SZ",I205)))</formula>
    </cfRule>
  </conditionalFormatting>
  <conditionalFormatting sqref="I209:I211">
    <cfRule type="containsText" dxfId="2091" priority="2219" operator="containsText" text="SZ">
      <formula>NOT(ISERROR(SEARCH("SZ",I209)))</formula>
    </cfRule>
  </conditionalFormatting>
  <conditionalFormatting sqref="I213:I215">
    <cfRule type="containsText" dxfId="2090" priority="2217" operator="containsText" text="SZ">
      <formula>NOT(ISERROR(SEARCH("SZ",I213)))</formula>
    </cfRule>
  </conditionalFormatting>
  <conditionalFormatting sqref="I217:I219">
    <cfRule type="containsText" dxfId="2089" priority="2215" operator="containsText" text="SZ">
      <formula>NOT(ISERROR(SEARCH("SZ",I217)))</formula>
    </cfRule>
  </conditionalFormatting>
  <conditionalFormatting sqref="I221:I223">
    <cfRule type="containsText" dxfId="2088" priority="2213" operator="containsText" text="SZ">
      <formula>NOT(ISERROR(SEARCH("SZ",I221)))</formula>
    </cfRule>
  </conditionalFormatting>
  <conditionalFormatting sqref="I225:I227">
    <cfRule type="containsText" dxfId="2087" priority="2211" operator="containsText" text="SZ">
      <formula>NOT(ISERROR(SEARCH("SZ",I225)))</formula>
    </cfRule>
  </conditionalFormatting>
  <conditionalFormatting sqref="I229:I231">
    <cfRule type="containsText" dxfId="2086" priority="2209" operator="containsText" text="SZ">
      <formula>NOT(ISERROR(SEARCH("SZ",I229)))</formula>
    </cfRule>
  </conditionalFormatting>
  <conditionalFormatting sqref="I233:I235">
    <cfRule type="containsText" dxfId="2085" priority="2207" operator="containsText" text="SZ">
      <formula>NOT(ISERROR(SEARCH("SZ",I233)))</formula>
    </cfRule>
  </conditionalFormatting>
  <conditionalFormatting sqref="I237:I239">
    <cfRule type="containsText" dxfId="2084" priority="2205" operator="containsText" text="SZ">
      <formula>NOT(ISERROR(SEARCH("SZ",I237)))</formula>
    </cfRule>
  </conditionalFormatting>
  <conditionalFormatting sqref="I241:I243">
    <cfRule type="containsText" dxfId="2083" priority="2203" operator="containsText" text="SZ">
      <formula>NOT(ISERROR(SEARCH("SZ",I241)))</formula>
    </cfRule>
  </conditionalFormatting>
  <conditionalFormatting sqref="I245:I247">
    <cfRule type="containsText" dxfId="2082" priority="2201" operator="containsText" text="SZ">
      <formula>NOT(ISERROR(SEARCH("SZ",I245)))</formula>
    </cfRule>
  </conditionalFormatting>
  <conditionalFormatting sqref="I249:I251">
    <cfRule type="containsText" dxfId="2081" priority="2199" operator="containsText" text="SZ">
      <formula>NOT(ISERROR(SEARCH("SZ",I249)))</formula>
    </cfRule>
  </conditionalFormatting>
  <conditionalFormatting sqref="I253:I255">
    <cfRule type="containsText" dxfId="2080" priority="2197" operator="containsText" text="SZ">
      <formula>NOT(ISERROR(SEARCH("SZ",I253)))</formula>
    </cfRule>
  </conditionalFormatting>
  <conditionalFormatting sqref="I257:I259">
    <cfRule type="containsText" dxfId="2079" priority="2195" operator="containsText" text="SZ">
      <formula>NOT(ISERROR(SEARCH("SZ",I257)))</formula>
    </cfRule>
  </conditionalFormatting>
  <conditionalFormatting sqref="I261:I263">
    <cfRule type="containsText" dxfId="2078" priority="2193" operator="containsText" text="SZ">
      <formula>NOT(ISERROR(SEARCH("SZ",I261)))</formula>
    </cfRule>
  </conditionalFormatting>
  <conditionalFormatting sqref="I265:I267">
    <cfRule type="containsText" dxfId="2077" priority="2191" operator="containsText" text="SZ">
      <formula>NOT(ISERROR(SEARCH("SZ",I265)))</formula>
    </cfRule>
  </conditionalFormatting>
  <conditionalFormatting sqref="I269:I271">
    <cfRule type="containsText" dxfId="2076" priority="2189" operator="containsText" text="SZ">
      <formula>NOT(ISERROR(SEARCH("SZ",I269)))</formula>
    </cfRule>
  </conditionalFormatting>
  <conditionalFormatting sqref="I273:I275">
    <cfRule type="containsText" dxfId="2075" priority="2187" operator="containsText" text="SZ">
      <formula>NOT(ISERROR(SEARCH("SZ",I273)))</formula>
    </cfRule>
  </conditionalFormatting>
  <conditionalFormatting sqref="I277:I279">
    <cfRule type="containsText" dxfId="2074" priority="2185" operator="containsText" text="SZ">
      <formula>NOT(ISERROR(SEARCH("SZ",I277)))</formula>
    </cfRule>
  </conditionalFormatting>
  <conditionalFormatting sqref="I281:I283">
    <cfRule type="containsText" dxfId="2073" priority="2183" operator="containsText" text="SZ">
      <formula>NOT(ISERROR(SEARCH("SZ",I281)))</formula>
    </cfRule>
  </conditionalFormatting>
  <conditionalFormatting sqref="I285:I287">
    <cfRule type="containsText" dxfId="2072" priority="2181" operator="containsText" text="SZ">
      <formula>NOT(ISERROR(SEARCH("SZ",I285)))</formula>
    </cfRule>
  </conditionalFormatting>
  <conditionalFormatting sqref="I289:I291">
    <cfRule type="containsText" dxfId="2071" priority="2179" operator="containsText" text="SZ">
      <formula>NOT(ISERROR(SEARCH("SZ",I289)))</formula>
    </cfRule>
  </conditionalFormatting>
  <conditionalFormatting sqref="I293:I295">
    <cfRule type="containsText" dxfId="2070" priority="2177" operator="containsText" text="SZ">
      <formula>NOT(ISERROR(SEARCH("SZ",I293)))</formula>
    </cfRule>
  </conditionalFormatting>
  <conditionalFormatting sqref="I297:I299">
    <cfRule type="containsText" dxfId="2069" priority="2175" operator="containsText" text="SZ">
      <formula>NOT(ISERROR(SEARCH("SZ",I297)))</formula>
    </cfRule>
  </conditionalFormatting>
  <conditionalFormatting sqref="I301:I303">
    <cfRule type="containsText" dxfId="2068" priority="2173" operator="containsText" text="SZ">
      <formula>NOT(ISERROR(SEARCH("SZ",I301)))</formula>
    </cfRule>
  </conditionalFormatting>
  <conditionalFormatting sqref="I305:I307">
    <cfRule type="containsText" dxfId="2067" priority="2171" operator="containsText" text="SZ">
      <formula>NOT(ISERROR(SEARCH("SZ",I305)))</formula>
    </cfRule>
  </conditionalFormatting>
  <conditionalFormatting sqref="I309:I311">
    <cfRule type="containsText" dxfId="2066" priority="2169" operator="containsText" text="SZ">
      <formula>NOT(ISERROR(SEARCH("SZ",I309)))</formula>
    </cfRule>
  </conditionalFormatting>
  <conditionalFormatting sqref="I313:I315">
    <cfRule type="containsText" dxfId="2065" priority="2167" operator="containsText" text="SZ">
      <formula>NOT(ISERROR(SEARCH("SZ",I313)))</formula>
    </cfRule>
  </conditionalFormatting>
  <conditionalFormatting sqref="I317:I319">
    <cfRule type="containsText" dxfId="2064" priority="2165" operator="containsText" text="SZ">
      <formula>NOT(ISERROR(SEARCH("SZ",I317)))</formula>
    </cfRule>
  </conditionalFormatting>
  <conditionalFormatting sqref="I321:I323">
    <cfRule type="containsText" dxfId="2063" priority="2163" operator="containsText" text="SZ">
      <formula>NOT(ISERROR(SEARCH("SZ",I321)))</formula>
    </cfRule>
  </conditionalFormatting>
  <conditionalFormatting sqref="I325:I327">
    <cfRule type="containsText" dxfId="2062" priority="2161" operator="containsText" text="SZ">
      <formula>NOT(ISERROR(SEARCH("SZ",I325)))</formula>
    </cfRule>
  </conditionalFormatting>
  <conditionalFormatting sqref="I329:I331">
    <cfRule type="containsText" dxfId="2061" priority="2159" operator="containsText" text="SZ">
      <formula>NOT(ISERROR(SEARCH("SZ",I329)))</formula>
    </cfRule>
  </conditionalFormatting>
  <conditionalFormatting sqref="I333:I335">
    <cfRule type="containsText" dxfId="2060" priority="2157" operator="containsText" text="SZ">
      <formula>NOT(ISERROR(SEARCH("SZ",I333)))</formula>
    </cfRule>
  </conditionalFormatting>
  <conditionalFormatting sqref="I337:I339">
    <cfRule type="containsText" dxfId="2059" priority="2155" operator="containsText" text="SZ">
      <formula>NOT(ISERROR(SEARCH("SZ",I337)))</formula>
    </cfRule>
  </conditionalFormatting>
  <conditionalFormatting sqref="I341:I343">
    <cfRule type="containsText" dxfId="2058" priority="2153" operator="containsText" text="SZ">
      <formula>NOT(ISERROR(SEARCH("SZ",I341)))</formula>
    </cfRule>
  </conditionalFormatting>
  <conditionalFormatting sqref="I345:I347">
    <cfRule type="containsText" dxfId="2057" priority="2151" operator="containsText" text="SZ">
      <formula>NOT(ISERROR(SEARCH("SZ",I345)))</formula>
    </cfRule>
  </conditionalFormatting>
  <conditionalFormatting sqref="I349:I351">
    <cfRule type="containsText" dxfId="2056" priority="2149" operator="containsText" text="SZ">
      <formula>NOT(ISERROR(SEARCH("SZ",I349)))</formula>
    </cfRule>
  </conditionalFormatting>
  <conditionalFormatting sqref="I353:I355">
    <cfRule type="containsText" dxfId="2055" priority="2147" operator="containsText" text="SZ">
      <formula>NOT(ISERROR(SEARCH("SZ",I353)))</formula>
    </cfRule>
  </conditionalFormatting>
  <conditionalFormatting sqref="I357:I359">
    <cfRule type="containsText" dxfId="2054" priority="2145" operator="containsText" text="SZ">
      <formula>NOT(ISERROR(SEARCH("SZ",I357)))</formula>
    </cfRule>
  </conditionalFormatting>
  <conditionalFormatting sqref="I361:I363">
    <cfRule type="containsText" dxfId="2053" priority="2143" operator="containsText" text="SZ">
      <formula>NOT(ISERROR(SEARCH("SZ",I361)))</formula>
    </cfRule>
  </conditionalFormatting>
  <conditionalFormatting sqref="I365:I367">
    <cfRule type="containsText" dxfId="2052" priority="2141" operator="containsText" text="SZ">
      <formula>NOT(ISERROR(SEARCH("SZ",I365)))</formula>
    </cfRule>
  </conditionalFormatting>
  <conditionalFormatting sqref="I369:I371">
    <cfRule type="containsText" dxfId="2051" priority="2139" operator="containsText" text="SZ">
      <formula>NOT(ISERROR(SEARCH("SZ",I369)))</formula>
    </cfRule>
  </conditionalFormatting>
  <conditionalFormatting sqref="I373:I375">
    <cfRule type="containsText" dxfId="2050" priority="2137" operator="containsText" text="SZ">
      <formula>NOT(ISERROR(SEARCH("SZ",I373)))</formula>
    </cfRule>
  </conditionalFormatting>
  <conditionalFormatting sqref="I377:I379">
    <cfRule type="containsText" dxfId="2049" priority="2135" operator="containsText" text="SZ">
      <formula>NOT(ISERROR(SEARCH("SZ",I377)))</formula>
    </cfRule>
  </conditionalFormatting>
  <conditionalFormatting sqref="I381:I383">
    <cfRule type="containsText" dxfId="2048" priority="2133" operator="containsText" text="SZ">
      <formula>NOT(ISERROR(SEARCH("SZ",I381)))</formula>
    </cfRule>
  </conditionalFormatting>
  <conditionalFormatting sqref="I385:I387">
    <cfRule type="containsText" dxfId="2047" priority="2131" operator="containsText" text="SZ">
      <formula>NOT(ISERROR(SEARCH("SZ",I385)))</formula>
    </cfRule>
  </conditionalFormatting>
  <conditionalFormatting sqref="I389:I391">
    <cfRule type="containsText" dxfId="2046" priority="2129" operator="containsText" text="SZ">
      <formula>NOT(ISERROR(SEARCH("SZ",I389)))</formula>
    </cfRule>
  </conditionalFormatting>
  <conditionalFormatting sqref="I393:I395">
    <cfRule type="containsText" dxfId="2045" priority="2127" operator="containsText" text="SZ">
      <formula>NOT(ISERROR(SEARCH("SZ",I393)))</formula>
    </cfRule>
  </conditionalFormatting>
  <conditionalFormatting sqref="I397:I399">
    <cfRule type="containsText" dxfId="2044" priority="2125" operator="containsText" text="SZ">
      <formula>NOT(ISERROR(SEARCH("SZ",I397)))</formula>
    </cfRule>
  </conditionalFormatting>
  <conditionalFormatting sqref="I401:I403">
    <cfRule type="containsText" dxfId="2043" priority="2123" operator="containsText" text="SZ">
      <formula>NOT(ISERROR(SEARCH("SZ",I401)))</formula>
    </cfRule>
  </conditionalFormatting>
  <conditionalFormatting sqref="I405:I407">
    <cfRule type="containsText" dxfId="2042" priority="2121" operator="containsText" text="SZ">
      <formula>NOT(ISERROR(SEARCH("SZ",I405)))</formula>
    </cfRule>
  </conditionalFormatting>
  <conditionalFormatting sqref="I409:I411">
    <cfRule type="containsText" dxfId="2041" priority="2119" operator="containsText" text="SZ">
      <formula>NOT(ISERROR(SEARCH("SZ",I409)))</formula>
    </cfRule>
  </conditionalFormatting>
  <conditionalFormatting sqref="I413:I415">
    <cfRule type="containsText" dxfId="2040" priority="2117" operator="containsText" text="SZ">
      <formula>NOT(ISERROR(SEARCH("SZ",I413)))</formula>
    </cfRule>
  </conditionalFormatting>
  <conditionalFormatting sqref="I419:I421">
    <cfRule type="containsText" dxfId="2039" priority="2115" operator="containsText" text="SZ">
      <formula>NOT(ISERROR(SEARCH("SZ",I419)))</formula>
    </cfRule>
  </conditionalFormatting>
  <conditionalFormatting sqref="I423:I425">
    <cfRule type="containsText" dxfId="2038" priority="2113" operator="containsText" text="SZ">
      <formula>NOT(ISERROR(SEARCH("SZ",I423)))</formula>
    </cfRule>
  </conditionalFormatting>
  <conditionalFormatting sqref="I427:I429">
    <cfRule type="containsText" dxfId="2037" priority="2111" operator="containsText" text="SZ">
      <formula>NOT(ISERROR(SEARCH("SZ",I427)))</formula>
    </cfRule>
  </conditionalFormatting>
  <conditionalFormatting sqref="I431:I433">
    <cfRule type="containsText" dxfId="2036" priority="2109" operator="containsText" text="SZ">
      <formula>NOT(ISERROR(SEARCH("SZ",I431)))</formula>
    </cfRule>
  </conditionalFormatting>
  <conditionalFormatting sqref="I435:I437">
    <cfRule type="containsText" dxfId="2035" priority="2107" operator="containsText" text="SZ">
      <formula>NOT(ISERROR(SEARCH("SZ",I435)))</formula>
    </cfRule>
  </conditionalFormatting>
  <conditionalFormatting sqref="I439:I441">
    <cfRule type="containsText" dxfId="2034" priority="2105" operator="containsText" text="SZ">
      <formula>NOT(ISERROR(SEARCH("SZ",I439)))</formula>
    </cfRule>
  </conditionalFormatting>
  <conditionalFormatting sqref="I443:I445">
    <cfRule type="containsText" dxfId="2033" priority="2103" operator="containsText" text="SZ">
      <formula>NOT(ISERROR(SEARCH("SZ",I443)))</formula>
    </cfRule>
  </conditionalFormatting>
  <conditionalFormatting sqref="I447:I449">
    <cfRule type="containsText" dxfId="2032" priority="2101" operator="containsText" text="SZ">
      <formula>NOT(ISERROR(SEARCH("SZ",I447)))</formula>
    </cfRule>
  </conditionalFormatting>
  <conditionalFormatting sqref="I451:I453">
    <cfRule type="containsText" dxfId="2031" priority="2099" operator="containsText" text="SZ">
      <formula>NOT(ISERROR(SEARCH("SZ",I451)))</formula>
    </cfRule>
  </conditionalFormatting>
  <conditionalFormatting sqref="I455:I457">
    <cfRule type="containsText" dxfId="2030" priority="2097" operator="containsText" text="SZ">
      <formula>NOT(ISERROR(SEARCH("SZ",I455)))</formula>
    </cfRule>
  </conditionalFormatting>
  <conditionalFormatting sqref="I459:I461">
    <cfRule type="containsText" dxfId="2029" priority="2095" operator="containsText" text="SZ">
      <formula>NOT(ISERROR(SEARCH("SZ",I459)))</formula>
    </cfRule>
  </conditionalFormatting>
  <conditionalFormatting sqref="I463:I465">
    <cfRule type="containsText" dxfId="2028" priority="2093" operator="containsText" text="SZ">
      <formula>NOT(ISERROR(SEARCH("SZ",I463)))</formula>
    </cfRule>
  </conditionalFormatting>
  <conditionalFormatting sqref="I467:I469">
    <cfRule type="containsText" dxfId="2027" priority="2091" operator="containsText" text="SZ">
      <formula>NOT(ISERROR(SEARCH("SZ",I467)))</formula>
    </cfRule>
  </conditionalFormatting>
  <conditionalFormatting sqref="I471:I473">
    <cfRule type="containsText" dxfId="2026" priority="2089" operator="containsText" text="SZ">
      <formula>NOT(ISERROR(SEARCH("SZ",I471)))</formula>
    </cfRule>
  </conditionalFormatting>
  <conditionalFormatting sqref="I475:I477">
    <cfRule type="containsText" dxfId="2025" priority="2087" operator="containsText" text="SZ">
      <formula>NOT(ISERROR(SEARCH("SZ",I475)))</formula>
    </cfRule>
  </conditionalFormatting>
  <conditionalFormatting sqref="I479:I481">
    <cfRule type="containsText" dxfId="2024" priority="2085" operator="containsText" text="SZ">
      <formula>NOT(ISERROR(SEARCH("SZ",I479)))</formula>
    </cfRule>
  </conditionalFormatting>
  <conditionalFormatting sqref="I483:I485">
    <cfRule type="containsText" dxfId="2023" priority="2083" operator="containsText" text="SZ">
      <formula>NOT(ISERROR(SEARCH("SZ",I483)))</formula>
    </cfRule>
  </conditionalFormatting>
  <conditionalFormatting sqref="I487:I489">
    <cfRule type="containsText" dxfId="2022" priority="2081" operator="containsText" text="SZ">
      <formula>NOT(ISERROR(SEARCH("SZ",I487)))</formula>
    </cfRule>
  </conditionalFormatting>
  <conditionalFormatting sqref="I491:I493">
    <cfRule type="containsText" dxfId="2021" priority="2079" operator="containsText" text="SZ">
      <formula>NOT(ISERROR(SEARCH("SZ",I491)))</formula>
    </cfRule>
  </conditionalFormatting>
  <conditionalFormatting sqref="I495:I497">
    <cfRule type="containsText" dxfId="2020" priority="2077" operator="containsText" text="SZ">
      <formula>NOT(ISERROR(SEARCH("SZ",I495)))</formula>
    </cfRule>
  </conditionalFormatting>
  <conditionalFormatting sqref="I499:I501">
    <cfRule type="containsText" dxfId="2019" priority="2075" operator="containsText" text="SZ">
      <formula>NOT(ISERROR(SEARCH("SZ",I499)))</formula>
    </cfRule>
  </conditionalFormatting>
  <conditionalFormatting sqref="I503:I505">
    <cfRule type="containsText" dxfId="2018" priority="2073" operator="containsText" text="SZ">
      <formula>NOT(ISERROR(SEARCH("SZ",I503)))</formula>
    </cfRule>
  </conditionalFormatting>
  <conditionalFormatting sqref="I507:I509">
    <cfRule type="containsText" dxfId="2017" priority="2071" operator="containsText" text="SZ">
      <formula>NOT(ISERROR(SEARCH("SZ",I507)))</formula>
    </cfRule>
  </conditionalFormatting>
  <conditionalFormatting sqref="I511:I513">
    <cfRule type="containsText" dxfId="2016" priority="2069" operator="containsText" text="SZ">
      <formula>NOT(ISERROR(SEARCH("SZ",I511)))</formula>
    </cfRule>
  </conditionalFormatting>
  <conditionalFormatting sqref="I515:I517">
    <cfRule type="containsText" dxfId="2015" priority="2067" operator="containsText" text="SZ">
      <formula>NOT(ISERROR(SEARCH("SZ",I515)))</formula>
    </cfRule>
  </conditionalFormatting>
  <conditionalFormatting sqref="I519:I521">
    <cfRule type="containsText" dxfId="2014" priority="2065" operator="containsText" text="SZ">
      <formula>NOT(ISERROR(SEARCH("SZ",I519)))</formula>
    </cfRule>
  </conditionalFormatting>
  <conditionalFormatting sqref="I523:I525">
    <cfRule type="containsText" dxfId="2013" priority="2063" operator="containsText" text="SZ">
      <formula>NOT(ISERROR(SEARCH("SZ",I523)))</formula>
    </cfRule>
  </conditionalFormatting>
  <conditionalFormatting sqref="I527:I529">
    <cfRule type="containsText" dxfId="2012" priority="2061" operator="containsText" text="SZ">
      <formula>NOT(ISERROR(SEARCH("SZ",I527)))</formula>
    </cfRule>
  </conditionalFormatting>
  <conditionalFormatting sqref="I531:I533">
    <cfRule type="containsText" dxfId="2011" priority="2059" operator="containsText" text="SZ">
      <formula>NOT(ISERROR(SEARCH("SZ",I531)))</formula>
    </cfRule>
  </conditionalFormatting>
  <conditionalFormatting sqref="I535:I537">
    <cfRule type="containsText" dxfId="2010" priority="2057" operator="containsText" text="SZ">
      <formula>NOT(ISERROR(SEARCH("SZ",I535)))</formula>
    </cfRule>
  </conditionalFormatting>
  <conditionalFormatting sqref="I539:I541">
    <cfRule type="containsText" dxfId="2009" priority="2055" operator="containsText" text="SZ">
      <formula>NOT(ISERROR(SEARCH("SZ",I539)))</formula>
    </cfRule>
  </conditionalFormatting>
  <conditionalFormatting sqref="I543:I545">
    <cfRule type="containsText" dxfId="2008" priority="2053" operator="containsText" text="SZ">
      <formula>NOT(ISERROR(SEARCH("SZ",I543)))</formula>
    </cfRule>
  </conditionalFormatting>
  <conditionalFormatting sqref="I547:I549">
    <cfRule type="containsText" dxfId="2007" priority="2051" operator="containsText" text="SZ">
      <formula>NOT(ISERROR(SEARCH("SZ",I547)))</formula>
    </cfRule>
  </conditionalFormatting>
  <conditionalFormatting sqref="I551:I553">
    <cfRule type="containsText" dxfId="2006" priority="2049" operator="containsText" text="SZ">
      <formula>NOT(ISERROR(SEARCH("SZ",I551)))</formula>
    </cfRule>
  </conditionalFormatting>
  <conditionalFormatting sqref="I555:I557">
    <cfRule type="containsText" dxfId="2005" priority="2047" operator="containsText" text="SZ">
      <formula>NOT(ISERROR(SEARCH("SZ",I555)))</formula>
    </cfRule>
  </conditionalFormatting>
  <conditionalFormatting sqref="I559:I561">
    <cfRule type="containsText" dxfId="2004" priority="2045" operator="containsText" text="SZ">
      <formula>NOT(ISERROR(SEARCH("SZ",I559)))</formula>
    </cfRule>
  </conditionalFormatting>
  <conditionalFormatting sqref="I563:I565">
    <cfRule type="containsText" dxfId="2003" priority="2043" operator="containsText" text="SZ">
      <formula>NOT(ISERROR(SEARCH("SZ",I563)))</formula>
    </cfRule>
  </conditionalFormatting>
  <conditionalFormatting sqref="I567:I569">
    <cfRule type="containsText" dxfId="2002" priority="2041" operator="containsText" text="SZ">
      <formula>NOT(ISERROR(SEARCH("SZ",I567)))</formula>
    </cfRule>
  </conditionalFormatting>
  <conditionalFormatting sqref="I571:I573">
    <cfRule type="containsText" dxfId="2001" priority="2039" operator="containsText" text="SZ">
      <formula>NOT(ISERROR(SEARCH("SZ",I571)))</formula>
    </cfRule>
  </conditionalFormatting>
  <conditionalFormatting sqref="I575:I577">
    <cfRule type="containsText" dxfId="2000" priority="2037" operator="containsText" text="SZ">
      <formula>NOT(ISERROR(SEARCH("SZ",I575)))</formula>
    </cfRule>
  </conditionalFormatting>
  <conditionalFormatting sqref="I579:I581">
    <cfRule type="containsText" dxfId="1999" priority="2035" operator="containsText" text="SZ">
      <formula>NOT(ISERROR(SEARCH("SZ",I579)))</formula>
    </cfRule>
  </conditionalFormatting>
  <conditionalFormatting sqref="I583:I585">
    <cfRule type="containsText" dxfId="1998" priority="2033" operator="containsText" text="SZ">
      <formula>NOT(ISERROR(SEARCH("SZ",I583)))</formula>
    </cfRule>
  </conditionalFormatting>
  <conditionalFormatting sqref="I587:I589">
    <cfRule type="containsText" dxfId="1997" priority="2031" operator="containsText" text="SZ">
      <formula>NOT(ISERROR(SEARCH("SZ",I587)))</formula>
    </cfRule>
  </conditionalFormatting>
  <conditionalFormatting sqref="I591:I593">
    <cfRule type="containsText" dxfId="1996" priority="2029" operator="containsText" text="SZ">
      <formula>NOT(ISERROR(SEARCH("SZ",I591)))</formula>
    </cfRule>
  </conditionalFormatting>
  <conditionalFormatting sqref="I595:I597">
    <cfRule type="containsText" dxfId="1995" priority="2027" operator="containsText" text="SZ">
      <formula>NOT(ISERROR(SEARCH("SZ",I595)))</formula>
    </cfRule>
  </conditionalFormatting>
  <conditionalFormatting sqref="I599:I601">
    <cfRule type="containsText" dxfId="1994" priority="2025" operator="containsText" text="SZ">
      <formula>NOT(ISERROR(SEARCH("SZ",I599)))</formula>
    </cfRule>
  </conditionalFormatting>
  <conditionalFormatting sqref="I603:I605">
    <cfRule type="containsText" dxfId="1993" priority="2023" operator="containsText" text="SZ">
      <formula>NOT(ISERROR(SEARCH("SZ",I603)))</formula>
    </cfRule>
  </conditionalFormatting>
  <conditionalFormatting sqref="I607:I609">
    <cfRule type="containsText" dxfId="1992" priority="2021" operator="containsText" text="SZ">
      <formula>NOT(ISERROR(SEARCH("SZ",I607)))</formula>
    </cfRule>
  </conditionalFormatting>
  <conditionalFormatting sqref="I611:I613">
    <cfRule type="containsText" dxfId="1991" priority="2019" operator="containsText" text="SZ">
      <formula>NOT(ISERROR(SEARCH("SZ",I611)))</formula>
    </cfRule>
  </conditionalFormatting>
  <conditionalFormatting sqref="I615:I617">
    <cfRule type="containsText" dxfId="1990" priority="2017" operator="containsText" text="SZ">
      <formula>NOT(ISERROR(SEARCH("SZ",I615)))</formula>
    </cfRule>
  </conditionalFormatting>
  <conditionalFormatting sqref="I619:I621">
    <cfRule type="containsText" dxfId="1989" priority="2015" operator="containsText" text="SZ">
      <formula>NOT(ISERROR(SEARCH("SZ",I619)))</formula>
    </cfRule>
  </conditionalFormatting>
  <conditionalFormatting sqref="I623:I625">
    <cfRule type="containsText" dxfId="1988" priority="2013" operator="containsText" text="SZ">
      <formula>NOT(ISERROR(SEARCH("SZ",I623)))</formula>
    </cfRule>
  </conditionalFormatting>
  <conditionalFormatting sqref="I627:I629">
    <cfRule type="containsText" dxfId="1987" priority="2011" operator="containsText" text="SZ">
      <formula>NOT(ISERROR(SEARCH("SZ",I627)))</formula>
    </cfRule>
  </conditionalFormatting>
  <conditionalFormatting sqref="I631:I633">
    <cfRule type="containsText" dxfId="1986" priority="2009" operator="containsText" text="SZ">
      <formula>NOT(ISERROR(SEARCH("SZ",I631)))</formula>
    </cfRule>
  </conditionalFormatting>
  <conditionalFormatting sqref="I635:I637">
    <cfRule type="containsText" dxfId="1985" priority="2007" operator="containsText" text="SZ">
      <formula>NOT(ISERROR(SEARCH("SZ",I635)))</formula>
    </cfRule>
  </conditionalFormatting>
  <conditionalFormatting sqref="I639:I641">
    <cfRule type="containsText" dxfId="1984" priority="2005" operator="containsText" text="SZ">
      <formula>NOT(ISERROR(SEARCH("SZ",I639)))</formula>
    </cfRule>
  </conditionalFormatting>
  <conditionalFormatting sqref="I643:I645">
    <cfRule type="containsText" dxfId="1983" priority="2003" operator="containsText" text="SZ">
      <formula>NOT(ISERROR(SEARCH("SZ",I643)))</formula>
    </cfRule>
  </conditionalFormatting>
  <conditionalFormatting sqref="I647:I649">
    <cfRule type="containsText" dxfId="1982" priority="2001" operator="containsText" text="SZ">
      <formula>NOT(ISERROR(SEARCH("SZ",I647)))</formula>
    </cfRule>
  </conditionalFormatting>
  <conditionalFormatting sqref="I653:I655">
    <cfRule type="containsText" dxfId="1981" priority="1999" operator="containsText" text="SZ">
      <formula>NOT(ISERROR(SEARCH("SZ",I653)))</formula>
    </cfRule>
  </conditionalFormatting>
  <conditionalFormatting sqref="I657:I659">
    <cfRule type="containsText" dxfId="1980" priority="1997" operator="containsText" text="SZ">
      <formula>NOT(ISERROR(SEARCH("SZ",I657)))</formula>
    </cfRule>
  </conditionalFormatting>
  <conditionalFormatting sqref="I661:I663">
    <cfRule type="containsText" dxfId="1979" priority="1995" operator="containsText" text="SZ">
      <formula>NOT(ISERROR(SEARCH("SZ",I661)))</formula>
    </cfRule>
  </conditionalFormatting>
  <conditionalFormatting sqref="I665:I667">
    <cfRule type="containsText" dxfId="1978" priority="1993" operator="containsText" text="SZ">
      <formula>NOT(ISERROR(SEARCH("SZ",I665)))</formula>
    </cfRule>
  </conditionalFormatting>
  <conditionalFormatting sqref="I669:I671">
    <cfRule type="containsText" dxfId="1977" priority="1991" operator="containsText" text="SZ">
      <formula>NOT(ISERROR(SEARCH("SZ",I669)))</formula>
    </cfRule>
  </conditionalFormatting>
  <conditionalFormatting sqref="I673:I675">
    <cfRule type="containsText" dxfId="1976" priority="1989" operator="containsText" text="SZ">
      <formula>NOT(ISERROR(SEARCH("SZ",I673)))</formula>
    </cfRule>
  </conditionalFormatting>
  <conditionalFormatting sqref="I677:I679">
    <cfRule type="containsText" dxfId="1975" priority="1987" operator="containsText" text="SZ">
      <formula>NOT(ISERROR(SEARCH("SZ",I677)))</formula>
    </cfRule>
  </conditionalFormatting>
  <conditionalFormatting sqref="I681:I683">
    <cfRule type="containsText" dxfId="1974" priority="1985" operator="containsText" text="SZ">
      <formula>NOT(ISERROR(SEARCH("SZ",I681)))</formula>
    </cfRule>
  </conditionalFormatting>
  <conditionalFormatting sqref="I685:I687">
    <cfRule type="containsText" dxfId="1973" priority="1983" operator="containsText" text="SZ">
      <formula>NOT(ISERROR(SEARCH("SZ",I685)))</formula>
    </cfRule>
  </conditionalFormatting>
  <conditionalFormatting sqref="I689:I691">
    <cfRule type="containsText" dxfId="1972" priority="1981" operator="containsText" text="SZ">
      <formula>NOT(ISERROR(SEARCH("SZ",I689)))</formula>
    </cfRule>
  </conditionalFormatting>
  <conditionalFormatting sqref="I693:I695">
    <cfRule type="containsText" dxfId="1971" priority="1979" operator="containsText" text="SZ">
      <formula>NOT(ISERROR(SEARCH("SZ",I693)))</formula>
    </cfRule>
  </conditionalFormatting>
  <conditionalFormatting sqref="I697:I699">
    <cfRule type="containsText" dxfId="1970" priority="1977" operator="containsText" text="SZ">
      <formula>NOT(ISERROR(SEARCH("SZ",I697)))</formula>
    </cfRule>
  </conditionalFormatting>
  <conditionalFormatting sqref="I701:I703">
    <cfRule type="containsText" dxfId="1969" priority="1975" operator="containsText" text="SZ">
      <formula>NOT(ISERROR(SEARCH("SZ",I701)))</formula>
    </cfRule>
  </conditionalFormatting>
  <conditionalFormatting sqref="I705:I707">
    <cfRule type="containsText" dxfId="1968" priority="1973" operator="containsText" text="SZ">
      <formula>NOT(ISERROR(SEARCH("SZ",I705)))</formula>
    </cfRule>
  </conditionalFormatting>
  <conditionalFormatting sqref="I709:I711">
    <cfRule type="containsText" dxfId="1967" priority="1971" operator="containsText" text="SZ">
      <formula>NOT(ISERROR(SEARCH("SZ",I709)))</formula>
    </cfRule>
  </conditionalFormatting>
  <conditionalFormatting sqref="I713:I715">
    <cfRule type="containsText" dxfId="1966" priority="1969" operator="containsText" text="SZ">
      <formula>NOT(ISERROR(SEARCH("SZ",I713)))</formula>
    </cfRule>
  </conditionalFormatting>
  <conditionalFormatting sqref="I717:I719">
    <cfRule type="containsText" dxfId="1965" priority="1967" operator="containsText" text="SZ">
      <formula>NOT(ISERROR(SEARCH("SZ",I717)))</formula>
    </cfRule>
  </conditionalFormatting>
  <conditionalFormatting sqref="I721:I723">
    <cfRule type="containsText" dxfId="1964" priority="1965" operator="containsText" text="SZ">
      <formula>NOT(ISERROR(SEARCH("SZ",I721)))</formula>
    </cfRule>
  </conditionalFormatting>
  <conditionalFormatting sqref="I725:I727">
    <cfRule type="containsText" dxfId="1963" priority="1963" operator="containsText" text="SZ">
      <formula>NOT(ISERROR(SEARCH("SZ",I725)))</formula>
    </cfRule>
  </conditionalFormatting>
  <conditionalFormatting sqref="I729:I731">
    <cfRule type="containsText" dxfId="1962" priority="1961" operator="containsText" text="SZ">
      <formula>NOT(ISERROR(SEARCH("SZ",I729)))</formula>
    </cfRule>
  </conditionalFormatting>
  <conditionalFormatting sqref="I733:I735">
    <cfRule type="containsText" dxfId="1961" priority="1959" operator="containsText" text="SZ">
      <formula>NOT(ISERROR(SEARCH("SZ",I733)))</formula>
    </cfRule>
  </conditionalFormatting>
  <conditionalFormatting sqref="I737:I739">
    <cfRule type="containsText" dxfId="1960" priority="1957" operator="containsText" text="SZ">
      <formula>NOT(ISERROR(SEARCH("SZ",I737)))</formula>
    </cfRule>
  </conditionalFormatting>
  <conditionalFormatting sqref="I741:I743">
    <cfRule type="containsText" dxfId="1959" priority="1955" operator="containsText" text="SZ">
      <formula>NOT(ISERROR(SEARCH("SZ",I741)))</formula>
    </cfRule>
  </conditionalFormatting>
  <conditionalFormatting sqref="I745:I747">
    <cfRule type="containsText" dxfId="1958" priority="1953" operator="containsText" text="SZ">
      <formula>NOT(ISERROR(SEARCH("SZ",I745)))</formula>
    </cfRule>
  </conditionalFormatting>
  <conditionalFormatting sqref="I749:I751">
    <cfRule type="containsText" dxfId="1957" priority="1951" operator="containsText" text="SZ">
      <formula>NOT(ISERROR(SEARCH("SZ",I749)))</formula>
    </cfRule>
  </conditionalFormatting>
  <conditionalFormatting sqref="I753:I755">
    <cfRule type="containsText" dxfId="1956" priority="1949" operator="containsText" text="SZ">
      <formula>NOT(ISERROR(SEARCH("SZ",I753)))</formula>
    </cfRule>
  </conditionalFormatting>
  <conditionalFormatting sqref="I757:I759">
    <cfRule type="containsText" dxfId="1955" priority="1947" operator="containsText" text="SZ">
      <formula>NOT(ISERROR(SEARCH("SZ",I757)))</formula>
    </cfRule>
  </conditionalFormatting>
  <conditionalFormatting sqref="I761:I763">
    <cfRule type="containsText" dxfId="1954" priority="1945" operator="containsText" text="SZ">
      <formula>NOT(ISERROR(SEARCH("SZ",I761)))</formula>
    </cfRule>
  </conditionalFormatting>
  <conditionalFormatting sqref="I765:I767">
    <cfRule type="containsText" dxfId="1953" priority="1943" operator="containsText" text="SZ">
      <formula>NOT(ISERROR(SEARCH("SZ",I765)))</formula>
    </cfRule>
  </conditionalFormatting>
  <conditionalFormatting sqref="I769:I771">
    <cfRule type="containsText" dxfId="1952" priority="1941" operator="containsText" text="SZ">
      <formula>NOT(ISERROR(SEARCH("SZ",I769)))</formula>
    </cfRule>
  </conditionalFormatting>
  <conditionalFormatting sqref="I773:I775">
    <cfRule type="containsText" dxfId="1951" priority="1939" operator="containsText" text="SZ">
      <formula>NOT(ISERROR(SEARCH("SZ",I773)))</formula>
    </cfRule>
  </conditionalFormatting>
  <conditionalFormatting sqref="I777:I779">
    <cfRule type="containsText" dxfId="1950" priority="1937" operator="containsText" text="SZ">
      <formula>NOT(ISERROR(SEARCH("SZ",I777)))</formula>
    </cfRule>
  </conditionalFormatting>
  <conditionalFormatting sqref="I781:I783">
    <cfRule type="containsText" dxfId="1949" priority="1935" operator="containsText" text="SZ">
      <formula>NOT(ISERROR(SEARCH("SZ",I781)))</formula>
    </cfRule>
  </conditionalFormatting>
  <conditionalFormatting sqref="I785:I787">
    <cfRule type="containsText" dxfId="1948" priority="1933" operator="containsText" text="SZ">
      <formula>NOT(ISERROR(SEARCH("SZ",I785)))</formula>
    </cfRule>
  </conditionalFormatting>
  <conditionalFormatting sqref="I789:I791">
    <cfRule type="containsText" dxfId="1947" priority="1931" operator="containsText" text="SZ">
      <formula>NOT(ISERROR(SEARCH("SZ",I789)))</formula>
    </cfRule>
  </conditionalFormatting>
  <conditionalFormatting sqref="I793:I795">
    <cfRule type="containsText" dxfId="1946" priority="1929" operator="containsText" text="SZ">
      <formula>NOT(ISERROR(SEARCH("SZ",I793)))</formula>
    </cfRule>
  </conditionalFormatting>
  <conditionalFormatting sqref="I797:I799">
    <cfRule type="containsText" dxfId="1945" priority="1927" operator="containsText" text="SZ">
      <formula>NOT(ISERROR(SEARCH("SZ",I797)))</formula>
    </cfRule>
  </conditionalFormatting>
  <conditionalFormatting sqref="I801:I803">
    <cfRule type="containsText" dxfId="1944" priority="1925" operator="containsText" text="SZ">
      <formula>NOT(ISERROR(SEARCH("SZ",I801)))</formula>
    </cfRule>
  </conditionalFormatting>
  <conditionalFormatting sqref="I805:I807">
    <cfRule type="containsText" dxfId="1943" priority="1923" operator="containsText" text="SZ">
      <formula>NOT(ISERROR(SEARCH("SZ",I805)))</formula>
    </cfRule>
  </conditionalFormatting>
  <conditionalFormatting sqref="I809:I811">
    <cfRule type="containsText" dxfId="1942" priority="1921" operator="containsText" text="SZ">
      <formula>NOT(ISERROR(SEARCH("SZ",I809)))</formula>
    </cfRule>
  </conditionalFormatting>
  <conditionalFormatting sqref="I813:I815">
    <cfRule type="containsText" dxfId="1941" priority="1919" operator="containsText" text="SZ">
      <formula>NOT(ISERROR(SEARCH("SZ",I813)))</formula>
    </cfRule>
  </conditionalFormatting>
  <conditionalFormatting sqref="I817:I819">
    <cfRule type="containsText" dxfId="1940" priority="1917" operator="containsText" text="SZ">
      <formula>NOT(ISERROR(SEARCH("SZ",I817)))</formula>
    </cfRule>
  </conditionalFormatting>
  <conditionalFormatting sqref="I821:I823">
    <cfRule type="containsText" dxfId="1939" priority="1915" operator="containsText" text="SZ">
      <formula>NOT(ISERROR(SEARCH("SZ",I821)))</formula>
    </cfRule>
  </conditionalFormatting>
  <conditionalFormatting sqref="I825:I827">
    <cfRule type="containsText" dxfId="1938" priority="1913" operator="containsText" text="SZ">
      <formula>NOT(ISERROR(SEARCH("SZ",I825)))</formula>
    </cfRule>
  </conditionalFormatting>
  <conditionalFormatting sqref="I829:I831">
    <cfRule type="containsText" dxfId="1937" priority="1911" operator="containsText" text="SZ">
      <formula>NOT(ISERROR(SEARCH("SZ",I829)))</formula>
    </cfRule>
  </conditionalFormatting>
  <conditionalFormatting sqref="I833:I835">
    <cfRule type="containsText" dxfId="1936" priority="1909" operator="containsText" text="SZ">
      <formula>NOT(ISERROR(SEARCH("SZ",I833)))</formula>
    </cfRule>
  </conditionalFormatting>
  <conditionalFormatting sqref="I837:I839">
    <cfRule type="containsText" dxfId="1935" priority="1907" operator="containsText" text="SZ">
      <formula>NOT(ISERROR(SEARCH("SZ",I837)))</formula>
    </cfRule>
  </conditionalFormatting>
  <conditionalFormatting sqref="I841:I843">
    <cfRule type="containsText" dxfId="1934" priority="1905" operator="containsText" text="SZ">
      <formula>NOT(ISERROR(SEARCH("SZ",I841)))</formula>
    </cfRule>
  </conditionalFormatting>
  <conditionalFormatting sqref="I845:I847">
    <cfRule type="containsText" dxfId="1933" priority="1903" operator="containsText" text="SZ">
      <formula>NOT(ISERROR(SEARCH("SZ",I845)))</formula>
    </cfRule>
  </conditionalFormatting>
  <conditionalFormatting sqref="I849:I851">
    <cfRule type="containsText" dxfId="1932" priority="1901" operator="containsText" text="SZ">
      <formula>NOT(ISERROR(SEARCH("SZ",I849)))</formula>
    </cfRule>
  </conditionalFormatting>
  <conditionalFormatting sqref="I853:I855">
    <cfRule type="containsText" dxfId="1931" priority="1899" operator="containsText" text="SZ">
      <formula>NOT(ISERROR(SEARCH("SZ",I853)))</formula>
    </cfRule>
  </conditionalFormatting>
  <conditionalFormatting sqref="I857:I859">
    <cfRule type="containsText" dxfId="1930" priority="1897" operator="containsText" text="SZ">
      <formula>NOT(ISERROR(SEARCH("SZ",I857)))</formula>
    </cfRule>
  </conditionalFormatting>
  <conditionalFormatting sqref="I863:I865">
    <cfRule type="containsText" dxfId="1929" priority="1895" operator="containsText" text="SZ">
      <formula>NOT(ISERROR(SEARCH("SZ",I863)))</formula>
    </cfRule>
  </conditionalFormatting>
  <conditionalFormatting sqref="I867:I869">
    <cfRule type="containsText" dxfId="1928" priority="1893" operator="containsText" text="SZ">
      <formula>NOT(ISERROR(SEARCH("SZ",I867)))</formula>
    </cfRule>
  </conditionalFormatting>
  <conditionalFormatting sqref="I871:I873">
    <cfRule type="containsText" dxfId="1927" priority="1891" operator="containsText" text="SZ">
      <formula>NOT(ISERROR(SEARCH("SZ",I871)))</formula>
    </cfRule>
  </conditionalFormatting>
  <conditionalFormatting sqref="I875:I877">
    <cfRule type="containsText" dxfId="1926" priority="1889" operator="containsText" text="SZ">
      <formula>NOT(ISERROR(SEARCH("SZ",I875)))</formula>
    </cfRule>
  </conditionalFormatting>
  <conditionalFormatting sqref="I879:I881">
    <cfRule type="containsText" dxfId="1925" priority="1887" operator="containsText" text="SZ">
      <formula>NOT(ISERROR(SEARCH("SZ",I879)))</formula>
    </cfRule>
  </conditionalFormatting>
  <conditionalFormatting sqref="I883:I885">
    <cfRule type="containsText" dxfId="1924" priority="1885" operator="containsText" text="SZ">
      <formula>NOT(ISERROR(SEARCH("SZ",I883)))</formula>
    </cfRule>
  </conditionalFormatting>
  <conditionalFormatting sqref="I887:I889">
    <cfRule type="containsText" dxfId="1923" priority="1883" operator="containsText" text="SZ">
      <formula>NOT(ISERROR(SEARCH("SZ",I887)))</formula>
    </cfRule>
  </conditionalFormatting>
  <conditionalFormatting sqref="I893:I895">
    <cfRule type="containsText" dxfId="1922" priority="1881" operator="containsText" text="SZ">
      <formula>NOT(ISERROR(SEARCH("SZ",I893)))</formula>
    </cfRule>
  </conditionalFormatting>
  <conditionalFormatting sqref="I897:I899">
    <cfRule type="containsText" dxfId="1921" priority="1879" operator="containsText" text="SZ">
      <formula>NOT(ISERROR(SEARCH("SZ",I897)))</formula>
    </cfRule>
  </conditionalFormatting>
  <conditionalFormatting sqref="I901:I903">
    <cfRule type="containsText" dxfId="1920" priority="1877" operator="containsText" text="SZ">
      <formula>NOT(ISERROR(SEARCH("SZ",I901)))</formula>
    </cfRule>
  </conditionalFormatting>
  <conditionalFormatting sqref="I905:I907">
    <cfRule type="containsText" dxfId="1919" priority="1875" operator="containsText" text="SZ">
      <formula>NOT(ISERROR(SEARCH("SZ",I905)))</formula>
    </cfRule>
  </conditionalFormatting>
  <conditionalFormatting sqref="I909:I911">
    <cfRule type="containsText" dxfId="1918" priority="1873" operator="containsText" text="SZ">
      <formula>NOT(ISERROR(SEARCH("SZ",I909)))</formula>
    </cfRule>
  </conditionalFormatting>
  <conditionalFormatting sqref="I913:I915">
    <cfRule type="containsText" dxfId="1917" priority="1871" operator="containsText" text="SZ">
      <formula>NOT(ISERROR(SEARCH("SZ",I913)))</formula>
    </cfRule>
  </conditionalFormatting>
  <conditionalFormatting sqref="I917:I919">
    <cfRule type="containsText" dxfId="1916" priority="1869" operator="containsText" text="SZ">
      <formula>NOT(ISERROR(SEARCH("SZ",I917)))</formula>
    </cfRule>
  </conditionalFormatting>
  <conditionalFormatting sqref="I921:I923">
    <cfRule type="containsText" dxfId="1915" priority="1867" operator="containsText" text="SZ">
      <formula>NOT(ISERROR(SEARCH("SZ",I921)))</formula>
    </cfRule>
  </conditionalFormatting>
  <conditionalFormatting sqref="I925:I927">
    <cfRule type="containsText" dxfId="1914" priority="1865" operator="containsText" text="SZ">
      <formula>NOT(ISERROR(SEARCH("SZ",I925)))</formula>
    </cfRule>
  </conditionalFormatting>
  <conditionalFormatting sqref="I929:I931">
    <cfRule type="containsText" dxfId="1913" priority="1863" operator="containsText" text="SZ">
      <formula>NOT(ISERROR(SEARCH("SZ",I929)))</formula>
    </cfRule>
  </conditionalFormatting>
  <conditionalFormatting sqref="I933:I935">
    <cfRule type="containsText" dxfId="1912" priority="1861" operator="containsText" text="SZ">
      <formula>NOT(ISERROR(SEARCH("SZ",I933)))</formula>
    </cfRule>
  </conditionalFormatting>
  <conditionalFormatting sqref="I937:I939">
    <cfRule type="containsText" dxfId="1911" priority="1859" operator="containsText" text="SZ">
      <formula>NOT(ISERROR(SEARCH("SZ",I937)))</formula>
    </cfRule>
  </conditionalFormatting>
  <conditionalFormatting sqref="I941:I943">
    <cfRule type="containsText" dxfId="1910" priority="1857" operator="containsText" text="SZ">
      <formula>NOT(ISERROR(SEARCH("SZ",I941)))</formula>
    </cfRule>
  </conditionalFormatting>
  <conditionalFormatting sqref="I945:I947">
    <cfRule type="containsText" dxfId="1909" priority="1855" operator="containsText" text="SZ">
      <formula>NOT(ISERROR(SEARCH("SZ",I945)))</formula>
    </cfRule>
  </conditionalFormatting>
  <conditionalFormatting sqref="I949:I951">
    <cfRule type="containsText" dxfId="1908" priority="1853" operator="containsText" text="SZ">
      <formula>NOT(ISERROR(SEARCH("SZ",I949)))</formula>
    </cfRule>
  </conditionalFormatting>
  <conditionalFormatting sqref="I953:I955">
    <cfRule type="containsText" dxfId="1907" priority="1851" operator="containsText" text="SZ">
      <formula>NOT(ISERROR(SEARCH("SZ",I953)))</formula>
    </cfRule>
  </conditionalFormatting>
  <conditionalFormatting sqref="I957:I959">
    <cfRule type="containsText" dxfId="1906" priority="1849" operator="containsText" text="SZ">
      <formula>NOT(ISERROR(SEARCH("SZ",I957)))</formula>
    </cfRule>
  </conditionalFormatting>
  <conditionalFormatting sqref="I961:I963">
    <cfRule type="containsText" dxfId="1905" priority="1847" operator="containsText" text="SZ">
      <formula>NOT(ISERROR(SEARCH("SZ",I961)))</formula>
    </cfRule>
  </conditionalFormatting>
  <conditionalFormatting sqref="I965:I967">
    <cfRule type="containsText" dxfId="1904" priority="1845" operator="containsText" text="SZ">
      <formula>NOT(ISERROR(SEARCH("SZ",I965)))</formula>
    </cfRule>
  </conditionalFormatting>
  <conditionalFormatting sqref="I969:I971">
    <cfRule type="containsText" dxfId="1903" priority="1843" operator="containsText" text="SZ">
      <formula>NOT(ISERROR(SEARCH("SZ",I969)))</formula>
    </cfRule>
  </conditionalFormatting>
  <conditionalFormatting sqref="I973:I975">
    <cfRule type="containsText" dxfId="1902" priority="1841" operator="containsText" text="SZ">
      <formula>NOT(ISERROR(SEARCH("SZ",I973)))</formula>
    </cfRule>
  </conditionalFormatting>
  <conditionalFormatting sqref="I977:I979">
    <cfRule type="containsText" dxfId="1901" priority="1839" operator="containsText" text="SZ">
      <formula>NOT(ISERROR(SEARCH("SZ",I977)))</formula>
    </cfRule>
  </conditionalFormatting>
  <conditionalFormatting sqref="I981:I983">
    <cfRule type="containsText" dxfId="1900" priority="1837" operator="containsText" text="SZ">
      <formula>NOT(ISERROR(SEARCH("SZ",I981)))</formula>
    </cfRule>
  </conditionalFormatting>
  <conditionalFormatting sqref="I985:I987">
    <cfRule type="containsText" dxfId="1899" priority="1835" operator="containsText" text="SZ">
      <formula>NOT(ISERROR(SEARCH("SZ",I985)))</formula>
    </cfRule>
  </conditionalFormatting>
  <conditionalFormatting sqref="I989:I991">
    <cfRule type="containsText" dxfId="1898" priority="1833" operator="containsText" text="SZ">
      <formula>NOT(ISERROR(SEARCH("SZ",I989)))</formula>
    </cfRule>
  </conditionalFormatting>
  <conditionalFormatting sqref="I993:I995">
    <cfRule type="containsText" dxfId="1897" priority="1831" operator="containsText" text="SZ">
      <formula>NOT(ISERROR(SEARCH("SZ",I993)))</formula>
    </cfRule>
  </conditionalFormatting>
  <conditionalFormatting sqref="I997:I999">
    <cfRule type="containsText" dxfId="1896" priority="1829" operator="containsText" text="SZ">
      <formula>NOT(ISERROR(SEARCH("SZ",I997)))</formula>
    </cfRule>
  </conditionalFormatting>
  <conditionalFormatting sqref="I1001:I1003">
    <cfRule type="containsText" dxfId="1895" priority="1827" operator="containsText" text="SZ">
      <formula>NOT(ISERROR(SEARCH("SZ",I1001)))</formula>
    </cfRule>
  </conditionalFormatting>
  <conditionalFormatting sqref="I1005:I1007">
    <cfRule type="containsText" dxfId="1894" priority="1825" operator="containsText" text="SZ">
      <formula>NOT(ISERROR(SEARCH("SZ",I1005)))</formula>
    </cfRule>
  </conditionalFormatting>
  <conditionalFormatting sqref="I1009:I1011">
    <cfRule type="containsText" dxfId="1893" priority="1823" operator="containsText" text="SZ">
      <formula>NOT(ISERROR(SEARCH("SZ",I1009)))</formula>
    </cfRule>
  </conditionalFormatting>
  <conditionalFormatting sqref="I1013:I1015">
    <cfRule type="containsText" dxfId="1892" priority="1821" operator="containsText" text="SZ">
      <formula>NOT(ISERROR(SEARCH("SZ",I1013)))</formula>
    </cfRule>
  </conditionalFormatting>
  <conditionalFormatting sqref="I1017:I1019">
    <cfRule type="containsText" dxfId="1891" priority="1819" operator="containsText" text="SZ">
      <formula>NOT(ISERROR(SEARCH("SZ",I1017)))</formula>
    </cfRule>
  </conditionalFormatting>
  <conditionalFormatting sqref="I1021:I1023">
    <cfRule type="containsText" dxfId="1890" priority="1817" operator="containsText" text="SZ">
      <formula>NOT(ISERROR(SEARCH("SZ",I1021)))</formula>
    </cfRule>
  </conditionalFormatting>
  <conditionalFormatting sqref="I1025:I1027">
    <cfRule type="containsText" dxfId="1889" priority="1815" operator="containsText" text="SZ">
      <formula>NOT(ISERROR(SEARCH("SZ",I1025)))</formula>
    </cfRule>
  </conditionalFormatting>
  <conditionalFormatting sqref="I1029:I1031">
    <cfRule type="containsText" dxfId="1888" priority="1813" operator="containsText" text="SZ">
      <formula>NOT(ISERROR(SEARCH("SZ",I1029)))</formula>
    </cfRule>
  </conditionalFormatting>
  <conditionalFormatting sqref="I1033:I1035">
    <cfRule type="containsText" dxfId="1887" priority="1811" operator="containsText" text="SZ">
      <formula>NOT(ISERROR(SEARCH("SZ",I1033)))</formula>
    </cfRule>
  </conditionalFormatting>
  <conditionalFormatting sqref="I1037:I1039">
    <cfRule type="containsText" dxfId="1886" priority="1809" operator="containsText" text="SZ">
      <formula>NOT(ISERROR(SEARCH("SZ",I1037)))</formula>
    </cfRule>
  </conditionalFormatting>
  <conditionalFormatting sqref="I1041:I1043">
    <cfRule type="containsText" dxfId="1885" priority="1807" operator="containsText" text="SZ">
      <formula>NOT(ISERROR(SEARCH("SZ",I1041)))</formula>
    </cfRule>
  </conditionalFormatting>
  <conditionalFormatting sqref="I1045:I1047">
    <cfRule type="containsText" dxfId="1884" priority="1805" operator="containsText" text="SZ">
      <formula>NOT(ISERROR(SEARCH("SZ",I1045)))</formula>
    </cfRule>
  </conditionalFormatting>
  <conditionalFormatting sqref="J28">
    <cfRule type="cellIs" dxfId="1883" priority="1792" operator="lessThan">
      <formula>0</formula>
    </cfRule>
    <cfRule type="cellIs" dxfId="1882" priority="1793" operator="greaterThan">
      <formula>0</formula>
    </cfRule>
  </conditionalFormatting>
  <conditionalFormatting sqref="L28">
    <cfRule type="cellIs" dxfId="1881" priority="1790" operator="lessThan">
      <formula>0</formula>
    </cfRule>
    <cfRule type="cellIs" dxfId="1880" priority="1791" operator="greaterThan">
      <formula>0</formula>
    </cfRule>
  </conditionalFormatting>
  <conditionalFormatting sqref="G28">
    <cfRule type="cellIs" dxfId="1879" priority="1788" operator="lessThan">
      <formula>0</formula>
    </cfRule>
    <cfRule type="cellIs" dxfId="1878" priority="1789" operator="greaterThan">
      <formula>0</formula>
    </cfRule>
  </conditionalFormatting>
  <conditionalFormatting sqref="I32">
    <cfRule type="containsText" dxfId="1877" priority="1787" operator="containsText" text="SZ">
      <formula>NOT(ISERROR(SEARCH("SZ",I32)))</formula>
    </cfRule>
  </conditionalFormatting>
  <conditionalFormatting sqref="J32">
    <cfRule type="cellIs" dxfId="1876" priority="1785" operator="lessThan">
      <formula>0</formula>
    </cfRule>
    <cfRule type="cellIs" dxfId="1875" priority="1786" operator="greaterThan">
      <formula>0</formula>
    </cfRule>
  </conditionalFormatting>
  <conditionalFormatting sqref="L32">
    <cfRule type="cellIs" dxfId="1874" priority="1783" operator="lessThan">
      <formula>0</formula>
    </cfRule>
    <cfRule type="cellIs" dxfId="1873" priority="1784" operator="greaterThan">
      <formula>0</formula>
    </cfRule>
  </conditionalFormatting>
  <conditionalFormatting sqref="G32">
    <cfRule type="cellIs" dxfId="1872" priority="1781" operator="lessThan">
      <formula>0</formula>
    </cfRule>
    <cfRule type="cellIs" dxfId="1871" priority="1782" operator="greaterThan">
      <formula>0</formula>
    </cfRule>
  </conditionalFormatting>
  <conditionalFormatting sqref="I36">
    <cfRule type="containsText" dxfId="1870" priority="1780" operator="containsText" text="SZ">
      <formula>NOT(ISERROR(SEARCH("SZ",I36)))</formula>
    </cfRule>
  </conditionalFormatting>
  <conditionalFormatting sqref="J36">
    <cfRule type="cellIs" dxfId="1869" priority="1778" operator="lessThan">
      <formula>0</formula>
    </cfRule>
    <cfRule type="cellIs" dxfId="1868" priority="1779" operator="greaterThan">
      <formula>0</formula>
    </cfRule>
  </conditionalFormatting>
  <conditionalFormatting sqref="L36">
    <cfRule type="cellIs" dxfId="1867" priority="1776" operator="lessThan">
      <formula>0</formula>
    </cfRule>
    <cfRule type="cellIs" dxfId="1866" priority="1777" operator="greaterThan">
      <formula>0</formula>
    </cfRule>
  </conditionalFormatting>
  <conditionalFormatting sqref="G36">
    <cfRule type="cellIs" dxfId="1865" priority="1774" operator="lessThan">
      <formula>0</formula>
    </cfRule>
    <cfRule type="cellIs" dxfId="1864" priority="1775" operator="greaterThan">
      <formula>0</formula>
    </cfRule>
  </conditionalFormatting>
  <conditionalFormatting sqref="I40">
    <cfRule type="containsText" dxfId="1863" priority="1773" operator="containsText" text="SZ">
      <formula>NOT(ISERROR(SEARCH("SZ",I40)))</formula>
    </cfRule>
  </conditionalFormatting>
  <conditionalFormatting sqref="J40">
    <cfRule type="cellIs" dxfId="1862" priority="1771" operator="lessThan">
      <formula>0</formula>
    </cfRule>
    <cfRule type="cellIs" dxfId="1861" priority="1772" operator="greaterThan">
      <formula>0</formula>
    </cfRule>
  </conditionalFormatting>
  <conditionalFormatting sqref="L40">
    <cfRule type="cellIs" dxfId="1860" priority="1769" operator="lessThan">
      <formula>0</formula>
    </cfRule>
    <cfRule type="cellIs" dxfId="1859" priority="1770" operator="greaterThan">
      <formula>0</formula>
    </cfRule>
  </conditionalFormatting>
  <conditionalFormatting sqref="G40">
    <cfRule type="cellIs" dxfId="1858" priority="1767" operator="lessThan">
      <formula>0</formula>
    </cfRule>
    <cfRule type="cellIs" dxfId="1857" priority="1768" operator="greaterThan">
      <formula>0</formula>
    </cfRule>
  </conditionalFormatting>
  <conditionalFormatting sqref="I44">
    <cfRule type="containsText" dxfId="1856" priority="1766" operator="containsText" text="SZ">
      <formula>NOT(ISERROR(SEARCH("SZ",I44)))</formula>
    </cfRule>
  </conditionalFormatting>
  <conditionalFormatting sqref="J44">
    <cfRule type="cellIs" dxfId="1855" priority="1764" operator="lessThan">
      <formula>0</formula>
    </cfRule>
    <cfRule type="cellIs" dxfId="1854" priority="1765" operator="greaterThan">
      <formula>0</formula>
    </cfRule>
  </conditionalFormatting>
  <conditionalFormatting sqref="L44">
    <cfRule type="cellIs" dxfId="1853" priority="1762" operator="lessThan">
      <formula>0</formula>
    </cfRule>
    <cfRule type="cellIs" dxfId="1852" priority="1763" operator="greaterThan">
      <formula>0</formula>
    </cfRule>
  </conditionalFormatting>
  <conditionalFormatting sqref="G44">
    <cfRule type="cellIs" dxfId="1851" priority="1760" operator="lessThan">
      <formula>0</formula>
    </cfRule>
    <cfRule type="cellIs" dxfId="1850" priority="1761" operator="greaterThan">
      <formula>0</formula>
    </cfRule>
  </conditionalFormatting>
  <conditionalFormatting sqref="I48">
    <cfRule type="containsText" dxfId="1849" priority="1759" operator="containsText" text="SZ">
      <formula>NOT(ISERROR(SEARCH("SZ",I48)))</formula>
    </cfRule>
  </conditionalFormatting>
  <conditionalFormatting sqref="J48">
    <cfRule type="cellIs" dxfId="1848" priority="1757" operator="lessThan">
      <formula>0</formula>
    </cfRule>
    <cfRule type="cellIs" dxfId="1847" priority="1758" operator="greaterThan">
      <formula>0</formula>
    </cfRule>
  </conditionalFormatting>
  <conditionalFormatting sqref="L48">
    <cfRule type="cellIs" dxfId="1846" priority="1755" operator="lessThan">
      <formula>0</formula>
    </cfRule>
    <cfRule type="cellIs" dxfId="1845" priority="1756" operator="greaterThan">
      <formula>0</formula>
    </cfRule>
  </conditionalFormatting>
  <conditionalFormatting sqref="G48">
    <cfRule type="cellIs" dxfId="1844" priority="1753" operator="lessThan">
      <formula>0</formula>
    </cfRule>
    <cfRule type="cellIs" dxfId="1843" priority="1754" operator="greaterThan">
      <formula>0</formula>
    </cfRule>
  </conditionalFormatting>
  <conditionalFormatting sqref="I52">
    <cfRule type="containsText" dxfId="1842" priority="1752" operator="containsText" text="SZ">
      <formula>NOT(ISERROR(SEARCH("SZ",I52)))</formula>
    </cfRule>
  </conditionalFormatting>
  <conditionalFormatting sqref="J52">
    <cfRule type="cellIs" dxfId="1841" priority="1750" operator="lessThan">
      <formula>0</formula>
    </cfRule>
    <cfRule type="cellIs" dxfId="1840" priority="1751" operator="greaterThan">
      <formula>0</formula>
    </cfRule>
  </conditionalFormatting>
  <conditionalFormatting sqref="L52">
    <cfRule type="cellIs" dxfId="1839" priority="1748" operator="lessThan">
      <formula>0</formula>
    </cfRule>
    <cfRule type="cellIs" dxfId="1838" priority="1749" operator="greaterThan">
      <formula>0</formula>
    </cfRule>
  </conditionalFormatting>
  <conditionalFormatting sqref="G52">
    <cfRule type="cellIs" dxfId="1837" priority="1746" operator="lessThan">
      <formula>0</formula>
    </cfRule>
    <cfRule type="cellIs" dxfId="1836" priority="1747" operator="greaterThan">
      <formula>0</formula>
    </cfRule>
  </conditionalFormatting>
  <conditionalFormatting sqref="I56">
    <cfRule type="containsText" dxfId="1835" priority="1745" operator="containsText" text="SZ">
      <formula>NOT(ISERROR(SEARCH("SZ",I56)))</formula>
    </cfRule>
  </conditionalFormatting>
  <conditionalFormatting sqref="J56">
    <cfRule type="cellIs" dxfId="1834" priority="1743" operator="lessThan">
      <formula>0</formula>
    </cfRule>
    <cfRule type="cellIs" dxfId="1833" priority="1744" operator="greaterThan">
      <formula>0</formula>
    </cfRule>
  </conditionalFormatting>
  <conditionalFormatting sqref="L56">
    <cfRule type="cellIs" dxfId="1832" priority="1741" operator="lessThan">
      <formula>0</formula>
    </cfRule>
    <cfRule type="cellIs" dxfId="1831" priority="1742" operator="greaterThan">
      <formula>0</formula>
    </cfRule>
  </conditionalFormatting>
  <conditionalFormatting sqref="G56">
    <cfRule type="cellIs" dxfId="1830" priority="1739" operator="lessThan">
      <formula>0</formula>
    </cfRule>
    <cfRule type="cellIs" dxfId="1829" priority="1740" operator="greaterThan">
      <formula>0</formula>
    </cfRule>
  </conditionalFormatting>
  <conditionalFormatting sqref="I60">
    <cfRule type="containsText" dxfId="1828" priority="1738" operator="containsText" text="SZ">
      <formula>NOT(ISERROR(SEARCH("SZ",I60)))</formula>
    </cfRule>
  </conditionalFormatting>
  <conditionalFormatting sqref="J60">
    <cfRule type="cellIs" dxfId="1827" priority="1736" operator="lessThan">
      <formula>0</formula>
    </cfRule>
    <cfRule type="cellIs" dxfId="1826" priority="1737" operator="greaterThan">
      <formula>0</formula>
    </cfRule>
  </conditionalFormatting>
  <conditionalFormatting sqref="L60">
    <cfRule type="cellIs" dxfId="1825" priority="1734" operator="lessThan">
      <formula>0</formula>
    </cfRule>
    <cfRule type="cellIs" dxfId="1824" priority="1735" operator="greaterThan">
      <formula>0</formula>
    </cfRule>
  </conditionalFormatting>
  <conditionalFormatting sqref="G60">
    <cfRule type="cellIs" dxfId="1823" priority="1732" operator="lessThan">
      <formula>0</formula>
    </cfRule>
    <cfRule type="cellIs" dxfId="1822" priority="1733" operator="greaterThan">
      <formula>0</formula>
    </cfRule>
  </conditionalFormatting>
  <conditionalFormatting sqref="I64">
    <cfRule type="containsText" dxfId="1821" priority="1731" operator="containsText" text="SZ">
      <formula>NOT(ISERROR(SEARCH("SZ",I64)))</formula>
    </cfRule>
  </conditionalFormatting>
  <conditionalFormatting sqref="J64">
    <cfRule type="cellIs" dxfId="1820" priority="1729" operator="lessThan">
      <formula>0</formula>
    </cfRule>
    <cfRule type="cellIs" dxfId="1819" priority="1730" operator="greaterThan">
      <formula>0</formula>
    </cfRule>
  </conditionalFormatting>
  <conditionalFormatting sqref="L64">
    <cfRule type="cellIs" dxfId="1818" priority="1727" operator="lessThan">
      <formula>0</formula>
    </cfRule>
    <cfRule type="cellIs" dxfId="1817" priority="1728" operator="greaterThan">
      <formula>0</formula>
    </cfRule>
  </conditionalFormatting>
  <conditionalFormatting sqref="G64">
    <cfRule type="cellIs" dxfId="1816" priority="1725" operator="lessThan">
      <formula>0</formula>
    </cfRule>
    <cfRule type="cellIs" dxfId="1815" priority="1726" operator="greaterThan">
      <formula>0</formula>
    </cfRule>
  </conditionalFormatting>
  <conditionalFormatting sqref="I68">
    <cfRule type="containsText" dxfId="1814" priority="1724" operator="containsText" text="SZ">
      <formula>NOT(ISERROR(SEARCH("SZ",I68)))</formula>
    </cfRule>
  </conditionalFormatting>
  <conditionalFormatting sqref="J68">
    <cfRule type="cellIs" dxfId="1813" priority="1722" operator="lessThan">
      <formula>0</formula>
    </cfRule>
    <cfRule type="cellIs" dxfId="1812" priority="1723" operator="greaterThan">
      <formula>0</formula>
    </cfRule>
  </conditionalFormatting>
  <conditionalFormatting sqref="L68">
    <cfRule type="cellIs" dxfId="1811" priority="1720" operator="lessThan">
      <formula>0</formula>
    </cfRule>
    <cfRule type="cellIs" dxfId="1810" priority="1721" operator="greaterThan">
      <formula>0</formula>
    </cfRule>
  </conditionalFormatting>
  <conditionalFormatting sqref="G68">
    <cfRule type="cellIs" dxfId="1809" priority="1718" operator="lessThan">
      <formula>0</formula>
    </cfRule>
    <cfRule type="cellIs" dxfId="1808" priority="1719" operator="greaterThan">
      <formula>0</formula>
    </cfRule>
  </conditionalFormatting>
  <conditionalFormatting sqref="I72">
    <cfRule type="containsText" dxfId="1807" priority="1717" operator="containsText" text="SZ">
      <formula>NOT(ISERROR(SEARCH("SZ",I72)))</formula>
    </cfRule>
  </conditionalFormatting>
  <conditionalFormatting sqref="J72">
    <cfRule type="cellIs" dxfId="1806" priority="1715" operator="lessThan">
      <formula>0</formula>
    </cfRule>
    <cfRule type="cellIs" dxfId="1805" priority="1716" operator="greaterThan">
      <formula>0</formula>
    </cfRule>
  </conditionalFormatting>
  <conditionalFormatting sqref="L72">
    <cfRule type="cellIs" dxfId="1804" priority="1713" operator="lessThan">
      <formula>0</formula>
    </cfRule>
    <cfRule type="cellIs" dxfId="1803" priority="1714" operator="greaterThan">
      <formula>0</formula>
    </cfRule>
  </conditionalFormatting>
  <conditionalFormatting sqref="G72">
    <cfRule type="cellIs" dxfId="1802" priority="1711" operator="lessThan">
      <formula>0</formula>
    </cfRule>
    <cfRule type="cellIs" dxfId="1801" priority="1712" operator="greaterThan">
      <formula>0</formula>
    </cfRule>
  </conditionalFormatting>
  <conditionalFormatting sqref="I78">
    <cfRule type="containsText" dxfId="1800" priority="1710" operator="containsText" text="SZ">
      <formula>NOT(ISERROR(SEARCH("SZ",I78)))</formula>
    </cfRule>
  </conditionalFormatting>
  <conditionalFormatting sqref="J78">
    <cfRule type="cellIs" dxfId="1799" priority="1708" operator="lessThan">
      <formula>0</formula>
    </cfRule>
    <cfRule type="cellIs" dxfId="1798" priority="1709" operator="greaterThan">
      <formula>0</formula>
    </cfRule>
  </conditionalFormatting>
  <conditionalFormatting sqref="L78">
    <cfRule type="cellIs" dxfId="1797" priority="1706" operator="lessThan">
      <formula>0</formula>
    </cfRule>
    <cfRule type="cellIs" dxfId="1796" priority="1707" operator="greaterThan">
      <formula>0</formula>
    </cfRule>
  </conditionalFormatting>
  <conditionalFormatting sqref="G78">
    <cfRule type="cellIs" dxfId="1795" priority="1704" operator="lessThan">
      <formula>0</formula>
    </cfRule>
    <cfRule type="cellIs" dxfId="1794" priority="1705" operator="greaterThan">
      <formula>0</formula>
    </cfRule>
  </conditionalFormatting>
  <conditionalFormatting sqref="I82">
    <cfRule type="containsText" dxfId="1793" priority="1703" operator="containsText" text="SZ">
      <formula>NOT(ISERROR(SEARCH("SZ",I82)))</formula>
    </cfRule>
  </conditionalFormatting>
  <conditionalFormatting sqref="J82">
    <cfRule type="cellIs" dxfId="1792" priority="1701" operator="lessThan">
      <formula>0</formula>
    </cfRule>
    <cfRule type="cellIs" dxfId="1791" priority="1702" operator="greaterThan">
      <formula>0</formula>
    </cfRule>
  </conditionalFormatting>
  <conditionalFormatting sqref="L82">
    <cfRule type="cellIs" dxfId="1790" priority="1699" operator="lessThan">
      <formula>0</formula>
    </cfRule>
    <cfRule type="cellIs" dxfId="1789" priority="1700" operator="greaterThan">
      <formula>0</formula>
    </cfRule>
  </conditionalFormatting>
  <conditionalFormatting sqref="G82">
    <cfRule type="cellIs" dxfId="1788" priority="1697" operator="lessThan">
      <formula>0</formula>
    </cfRule>
    <cfRule type="cellIs" dxfId="1787" priority="1698" operator="greaterThan">
      <formula>0</formula>
    </cfRule>
  </conditionalFormatting>
  <conditionalFormatting sqref="I86">
    <cfRule type="containsText" dxfId="1786" priority="1696" operator="containsText" text="SZ">
      <formula>NOT(ISERROR(SEARCH("SZ",I86)))</formula>
    </cfRule>
  </conditionalFormatting>
  <conditionalFormatting sqref="J86">
    <cfRule type="cellIs" dxfId="1785" priority="1694" operator="lessThan">
      <formula>0</formula>
    </cfRule>
    <cfRule type="cellIs" dxfId="1784" priority="1695" operator="greaterThan">
      <formula>0</formula>
    </cfRule>
  </conditionalFormatting>
  <conditionalFormatting sqref="L86">
    <cfRule type="cellIs" dxfId="1783" priority="1692" operator="lessThan">
      <formula>0</formula>
    </cfRule>
    <cfRule type="cellIs" dxfId="1782" priority="1693" operator="greaterThan">
      <formula>0</formula>
    </cfRule>
  </conditionalFormatting>
  <conditionalFormatting sqref="G86">
    <cfRule type="cellIs" dxfId="1781" priority="1690" operator="lessThan">
      <formula>0</formula>
    </cfRule>
    <cfRule type="cellIs" dxfId="1780" priority="1691" operator="greaterThan">
      <formula>0</formula>
    </cfRule>
  </conditionalFormatting>
  <conditionalFormatting sqref="I90">
    <cfRule type="containsText" dxfId="1779" priority="1689" operator="containsText" text="SZ">
      <formula>NOT(ISERROR(SEARCH("SZ",I90)))</formula>
    </cfRule>
  </conditionalFormatting>
  <conditionalFormatting sqref="J90">
    <cfRule type="cellIs" dxfId="1778" priority="1687" operator="lessThan">
      <formula>0</formula>
    </cfRule>
    <cfRule type="cellIs" dxfId="1777" priority="1688" operator="greaterThan">
      <formula>0</formula>
    </cfRule>
  </conditionalFormatting>
  <conditionalFormatting sqref="L90">
    <cfRule type="cellIs" dxfId="1776" priority="1685" operator="lessThan">
      <formula>0</formula>
    </cfRule>
    <cfRule type="cellIs" dxfId="1775" priority="1686" operator="greaterThan">
      <formula>0</formula>
    </cfRule>
  </conditionalFormatting>
  <conditionalFormatting sqref="G90">
    <cfRule type="cellIs" dxfId="1774" priority="1683" operator="lessThan">
      <formula>0</formula>
    </cfRule>
    <cfRule type="cellIs" dxfId="1773" priority="1684" operator="greaterThan">
      <formula>0</formula>
    </cfRule>
  </conditionalFormatting>
  <conditionalFormatting sqref="I94">
    <cfRule type="containsText" dxfId="1772" priority="1682" operator="containsText" text="SZ">
      <formula>NOT(ISERROR(SEARCH("SZ",I94)))</formula>
    </cfRule>
  </conditionalFormatting>
  <conditionalFormatting sqref="J94">
    <cfRule type="cellIs" dxfId="1771" priority="1680" operator="lessThan">
      <formula>0</formula>
    </cfRule>
    <cfRule type="cellIs" dxfId="1770" priority="1681" operator="greaterThan">
      <formula>0</formula>
    </cfRule>
  </conditionalFormatting>
  <conditionalFormatting sqref="L94">
    <cfRule type="cellIs" dxfId="1769" priority="1678" operator="lessThan">
      <formula>0</formula>
    </cfRule>
    <cfRule type="cellIs" dxfId="1768" priority="1679" operator="greaterThan">
      <formula>0</formula>
    </cfRule>
  </conditionalFormatting>
  <conditionalFormatting sqref="G94">
    <cfRule type="cellIs" dxfId="1767" priority="1676" operator="lessThan">
      <formula>0</formula>
    </cfRule>
    <cfRule type="cellIs" dxfId="1766" priority="1677" operator="greaterThan">
      <formula>0</formula>
    </cfRule>
  </conditionalFormatting>
  <conditionalFormatting sqref="I98">
    <cfRule type="containsText" dxfId="1765" priority="1675" operator="containsText" text="SZ">
      <formula>NOT(ISERROR(SEARCH("SZ",I98)))</formula>
    </cfRule>
  </conditionalFormatting>
  <conditionalFormatting sqref="J98">
    <cfRule type="cellIs" dxfId="1764" priority="1673" operator="lessThan">
      <formula>0</formula>
    </cfRule>
    <cfRule type="cellIs" dxfId="1763" priority="1674" operator="greaterThan">
      <formula>0</formula>
    </cfRule>
  </conditionalFormatting>
  <conditionalFormatting sqref="L98">
    <cfRule type="cellIs" dxfId="1762" priority="1671" operator="lessThan">
      <formula>0</formula>
    </cfRule>
    <cfRule type="cellIs" dxfId="1761" priority="1672" operator="greaterThan">
      <formula>0</formula>
    </cfRule>
  </conditionalFormatting>
  <conditionalFormatting sqref="G98">
    <cfRule type="cellIs" dxfId="1760" priority="1669" operator="lessThan">
      <formula>0</formula>
    </cfRule>
    <cfRule type="cellIs" dxfId="1759" priority="1670" operator="greaterThan">
      <formula>0</formula>
    </cfRule>
  </conditionalFormatting>
  <conditionalFormatting sqref="I102">
    <cfRule type="containsText" dxfId="1758" priority="1668" operator="containsText" text="SZ">
      <formula>NOT(ISERROR(SEARCH("SZ",I102)))</formula>
    </cfRule>
  </conditionalFormatting>
  <conditionalFormatting sqref="J102">
    <cfRule type="cellIs" dxfId="1757" priority="1666" operator="lessThan">
      <formula>0</formula>
    </cfRule>
    <cfRule type="cellIs" dxfId="1756" priority="1667" operator="greaterThan">
      <formula>0</formula>
    </cfRule>
  </conditionalFormatting>
  <conditionalFormatting sqref="L102">
    <cfRule type="cellIs" dxfId="1755" priority="1664" operator="lessThan">
      <formula>0</formula>
    </cfRule>
    <cfRule type="cellIs" dxfId="1754" priority="1665" operator="greaterThan">
      <formula>0</formula>
    </cfRule>
  </conditionalFormatting>
  <conditionalFormatting sqref="G102">
    <cfRule type="cellIs" dxfId="1753" priority="1662" operator="lessThan">
      <formula>0</formula>
    </cfRule>
    <cfRule type="cellIs" dxfId="1752" priority="1663" operator="greaterThan">
      <formula>0</formula>
    </cfRule>
  </conditionalFormatting>
  <conditionalFormatting sqref="I106">
    <cfRule type="containsText" dxfId="1751" priority="1661" operator="containsText" text="SZ">
      <formula>NOT(ISERROR(SEARCH("SZ",I106)))</formula>
    </cfRule>
  </conditionalFormatting>
  <conditionalFormatting sqref="J106">
    <cfRule type="cellIs" dxfId="1750" priority="1659" operator="lessThan">
      <formula>0</formula>
    </cfRule>
    <cfRule type="cellIs" dxfId="1749" priority="1660" operator="greaterThan">
      <formula>0</formula>
    </cfRule>
  </conditionalFormatting>
  <conditionalFormatting sqref="L106">
    <cfRule type="cellIs" dxfId="1748" priority="1657" operator="lessThan">
      <formula>0</formula>
    </cfRule>
    <cfRule type="cellIs" dxfId="1747" priority="1658" operator="greaterThan">
      <formula>0</formula>
    </cfRule>
  </conditionalFormatting>
  <conditionalFormatting sqref="G106">
    <cfRule type="cellIs" dxfId="1746" priority="1655" operator="lessThan">
      <formula>0</formula>
    </cfRule>
    <cfRule type="cellIs" dxfId="1745" priority="1656" operator="greaterThan">
      <formula>0</formula>
    </cfRule>
  </conditionalFormatting>
  <conditionalFormatting sqref="I110">
    <cfRule type="containsText" dxfId="1744" priority="1654" operator="containsText" text="SZ">
      <formula>NOT(ISERROR(SEARCH("SZ",I110)))</formula>
    </cfRule>
  </conditionalFormatting>
  <conditionalFormatting sqref="J110">
    <cfRule type="cellIs" dxfId="1743" priority="1652" operator="lessThan">
      <formula>0</formula>
    </cfRule>
    <cfRule type="cellIs" dxfId="1742" priority="1653" operator="greaterThan">
      <formula>0</formula>
    </cfRule>
  </conditionalFormatting>
  <conditionalFormatting sqref="L110">
    <cfRule type="cellIs" dxfId="1741" priority="1650" operator="lessThan">
      <formula>0</formula>
    </cfRule>
    <cfRule type="cellIs" dxfId="1740" priority="1651" operator="greaterThan">
      <formula>0</formula>
    </cfRule>
  </conditionalFormatting>
  <conditionalFormatting sqref="G110">
    <cfRule type="cellIs" dxfId="1739" priority="1648" operator="lessThan">
      <formula>0</formula>
    </cfRule>
    <cfRule type="cellIs" dxfId="1738" priority="1649" operator="greaterThan">
      <formula>0</formula>
    </cfRule>
  </conditionalFormatting>
  <conditionalFormatting sqref="I114">
    <cfRule type="containsText" dxfId="1737" priority="1647" operator="containsText" text="SZ">
      <formula>NOT(ISERROR(SEARCH("SZ",I114)))</formula>
    </cfRule>
  </conditionalFormatting>
  <conditionalFormatting sqref="J114">
    <cfRule type="cellIs" dxfId="1736" priority="1645" operator="lessThan">
      <formula>0</formula>
    </cfRule>
    <cfRule type="cellIs" dxfId="1735" priority="1646" operator="greaterThan">
      <formula>0</formula>
    </cfRule>
  </conditionalFormatting>
  <conditionalFormatting sqref="L114">
    <cfRule type="cellIs" dxfId="1734" priority="1643" operator="lessThan">
      <formula>0</formula>
    </cfRule>
    <cfRule type="cellIs" dxfId="1733" priority="1644" operator="greaterThan">
      <formula>0</formula>
    </cfRule>
  </conditionalFormatting>
  <conditionalFormatting sqref="G114">
    <cfRule type="cellIs" dxfId="1732" priority="1641" operator="lessThan">
      <formula>0</formula>
    </cfRule>
    <cfRule type="cellIs" dxfId="1731" priority="1642" operator="greaterThan">
      <formula>0</formula>
    </cfRule>
  </conditionalFormatting>
  <conditionalFormatting sqref="I118">
    <cfRule type="containsText" dxfId="1730" priority="1640" operator="containsText" text="SZ">
      <formula>NOT(ISERROR(SEARCH("SZ",I118)))</formula>
    </cfRule>
  </conditionalFormatting>
  <conditionalFormatting sqref="J118">
    <cfRule type="cellIs" dxfId="1729" priority="1638" operator="lessThan">
      <formula>0</formula>
    </cfRule>
    <cfRule type="cellIs" dxfId="1728" priority="1639" operator="greaterThan">
      <formula>0</formula>
    </cfRule>
  </conditionalFormatting>
  <conditionalFormatting sqref="L118">
    <cfRule type="cellIs" dxfId="1727" priority="1636" operator="lessThan">
      <formula>0</formula>
    </cfRule>
    <cfRule type="cellIs" dxfId="1726" priority="1637" operator="greaterThan">
      <formula>0</formula>
    </cfRule>
  </conditionalFormatting>
  <conditionalFormatting sqref="G118">
    <cfRule type="cellIs" dxfId="1725" priority="1634" operator="lessThan">
      <formula>0</formula>
    </cfRule>
    <cfRule type="cellIs" dxfId="1724" priority="1635" operator="greaterThan">
      <formula>0</formula>
    </cfRule>
  </conditionalFormatting>
  <conditionalFormatting sqref="I122">
    <cfRule type="containsText" dxfId="1723" priority="1633" operator="containsText" text="SZ">
      <formula>NOT(ISERROR(SEARCH("SZ",I122)))</formula>
    </cfRule>
  </conditionalFormatting>
  <conditionalFormatting sqref="J122">
    <cfRule type="cellIs" dxfId="1722" priority="1631" operator="lessThan">
      <formula>0</formula>
    </cfRule>
    <cfRule type="cellIs" dxfId="1721" priority="1632" operator="greaterThan">
      <formula>0</formula>
    </cfRule>
  </conditionalFormatting>
  <conditionalFormatting sqref="L122">
    <cfRule type="cellIs" dxfId="1720" priority="1629" operator="lessThan">
      <formula>0</formula>
    </cfRule>
    <cfRule type="cellIs" dxfId="1719" priority="1630" operator="greaterThan">
      <formula>0</formula>
    </cfRule>
  </conditionalFormatting>
  <conditionalFormatting sqref="G122">
    <cfRule type="cellIs" dxfId="1718" priority="1627" operator="lessThan">
      <formula>0</formula>
    </cfRule>
    <cfRule type="cellIs" dxfId="1717" priority="1628" operator="greaterThan">
      <formula>0</formula>
    </cfRule>
  </conditionalFormatting>
  <conditionalFormatting sqref="I126">
    <cfRule type="containsText" dxfId="1716" priority="1626" operator="containsText" text="SZ">
      <formula>NOT(ISERROR(SEARCH("SZ",I126)))</formula>
    </cfRule>
  </conditionalFormatting>
  <conditionalFormatting sqref="J126">
    <cfRule type="cellIs" dxfId="1715" priority="1624" operator="lessThan">
      <formula>0</formula>
    </cfRule>
    <cfRule type="cellIs" dxfId="1714" priority="1625" operator="greaterThan">
      <formula>0</formula>
    </cfRule>
  </conditionalFormatting>
  <conditionalFormatting sqref="L126">
    <cfRule type="cellIs" dxfId="1713" priority="1622" operator="lessThan">
      <formula>0</formula>
    </cfRule>
    <cfRule type="cellIs" dxfId="1712" priority="1623" operator="greaterThan">
      <formula>0</formula>
    </cfRule>
  </conditionalFormatting>
  <conditionalFormatting sqref="G126">
    <cfRule type="cellIs" dxfId="1711" priority="1620" operator="lessThan">
      <formula>0</formula>
    </cfRule>
    <cfRule type="cellIs" dxfId="1710" priority="1621" operator="greaterThan">
      <formula>0</formula>
    </cfRule>
  </conditionalFormatting>
  <conditionalFormatting sqref="I130">
    <cfRule type="containsText" dxfId="1709" priority="1619" operator="containsText" text="SZ">
      <formula>NOT(ISERROR(SEARCH("SZ",I130)))</formula>
    </cfRule>
  </conditionalFormatting>
  <conditionalFormatting sqref="J130">
    <cfRule type="cellIs" dxfId="1708" priority="1617" operator="lessThan">
      <formula>0</formula>
    </cfRule>
    <cfRule type="cellIs" dxfId="1707" priority="1618" operator="greaterThan">
      <formula>0</formula>
    </cfRule>
  </conditionalFormatting>
  <conditionalFormatting sqref="L130">
    <cfRule type="cellIs" dxfId="1706" priority="1615" operator="lessThan">
      <formula>0</formula>
    </cfRule>
    <cfRule type="cellIs" dxfId="1705" priority="1616" operator="greaterThan">
      <formula>0</formula>
    </cfRule>
  </conditionalFormatting>
  <conditionalFormatting sqref="G130">
    <cfRule type="cellIs" dxfId="1704" priority="1613" operator="lessThan">
      <formula>0</formula>
    </cfRule>
    <cfRule type="cellIs" dxfId="1703" priority="1614" operator="greaterThan">
      <formula>0</formula>
    </cfRule>
  </conditionalFormatting>
  <conditionalFormatting sqref="I134">
    <cfRule type="containsText" dxfId="1702" priority="1612" operator="containsText" text="SZ">
      <formula>NOT(ISERROR(SEARCH("SZ",I134)))</formula>
    </cfRule>
  </conditionalFormatting>
  <conditionalFormatting sqref="J134">
    <cfRule type="cellIs" dxfId="1701" priority="1610" operator="lessThan">
      <formula>0</formula>
    </cfRule>
    <cfRule type="cellIs" dxfId="1700" priority="1611" operator="greaterThan">
      <formula>0</formula>
    </cfRule>
  </conditionalFormatting>
  <conditionalFormatting sqref="L134">
    <cfRule type="cellIs" dxfId="1699" priority="1608" operator="lessThan">
      <formula>0</formula>
    </cfRule>
    <cfRule type="cellIs" dxfId="1698" priority="1609" operator="greaterThan">
      <formula>0</formula>
    </cfRule>
  </conditionalFormatting>
  <conditionalFormatting sqref="G134">
    <cfRule type="cellIs" dxfId="1697" priority="1606" operator="lessThan">
      <formula>0</formula>
    </cfRule>
    <cfRule type="cellIs" dxfId="1696" priority="1607" operator="greaterThan">
      <formula>0</formula>
    </cfRule>
  </conditionalFormatting>
  <conditionalFormatting sqref="I138">
    <cfRule type="containsText" dxfId="1695" priority="1605" operator="containsText" text="SZ">
      <formula>NOT(ISERROR(SEARCH("SZ",I138)))</formula>
    </cfRule>
  </conditionalFormatting>
  <conditionalFormatting sqref="J138">
    <cfRule type="cellIs" dxfId="1694" priority="1603" operator="lessThan">
      <formula>0</formula>
    </cfRule>
    <cfRule type="cellIs" dxfId="1693" priority="1604" operator="greaterThan">
      <formula>0</formula>
    </cfRule>
  </conditionalFormatting>
  <conditionalFormatting sqref="L138">
    <cfRule type="cellIs" dxfId="1692" priority="1601" operator="lessThan">
      <formula>0</formula>
    </cfRule>
    <cfRule type="cellIs" dxfId="1691" priority="1602" operator="greaterThan">
      <formula>0</formula>
    </cfRule>
  </conditionalFormatting>
  <conditionalFormatting sqref="G138">
    <cfRule type="cellIs" dxfId="1690" priority="1599" operator="lessThan">
      <formula>0</formula>
    </cfRule>
    <cfRule type="cellIs" dxfId="1689" priority="1600" operator="greaterThan">
      <formula>0</formula>
    </cfRule>
  </conditionalFormatting>
  <conditionalFormatting sqref="I142">
    <cfRule type="containsText" dxfId="1688" priority="1598" operator="containsText" text="SZ">
      <formula>NOT(ISERROR(SEARCH("SZ",I142)))</formula>
    </cfRule>
  </conditionalFormatting>
  <conditionalFormatting sqref="J142">
    <cfRule type="cellIs" dxfId="1687" priority="1596" operator="lessThan">
      <formula>0</formula>
    </cfRule>
    <cfRule type="cellIs" dxfId="1686" priority="1597" operator="greaterThan">
      <formula>0</formula>
    </cfRule>
  </conditionalFormatting>
  <conditionalFormatting sqref="L142">
    <cfRule type="cellIs" dxfId="1685" priority="1594" operator="lessThan">
      <formula>0</formula>
    </cfRule>
    <cfRule type="cellIs" dxfId="1684" priority="1595" operator="greaterThan">
      <formula>0</formula>
    </cfRule>
  </conditionalFormatting>
  <conditionalFormatting sqref="G142">
    <cfRule type="cellIs" dxfId="1683" priority="1592" operator="lessThan">
      <formula>0</formula>
    </cfRule>
    <cfRule type="cellIs" dxfId="1682" priority="1593" operator="greaterThan">
      <formula>0</formula>
    </cfRule>
  </conditionalFormatting>
  <conditionalFormatting sqref="I146">
    <cfRule type="containsText" dxfId="1681" priority="1591" operator="containsText" text="SZ">
      <formula>NOT(ISERROR(SEARCH("SZ",I146)))</formula>
    </cfRule>
  </conditionalFormatting>
  <conditionalFormatting sqref="J146">
    <cfRule type="cellIs" dxfId="1680" priority="1589" operator="lessThan">
      <formula>0</formula>
    </cfRule>
    <cfRule type="cellIs" dxfId="1679" priority="1590" operator="greaterThan">
      <formula>0</formula>
    </cfRule>
  </conditionalFormatting>
  <conditionalFormatting sqref="L146">
    <cfRule type="cellIs" dxfId="1678" priority="1587" operator="lessThan">
      <formula>0</formula>
    </cfRule>
    <cfRule type="cellIs" dxfId="1677" priority="1588" operator="greaterThan">
      <formula>0</formula>
    </cfRule>
  </conditionalFormatting>
  <conditionalFormatting sqref="G146">
    <cfRule type="cellIs" dxfId="1676" priority="1585" operator="lessThan">
      <formula>0</formula>
    </cfRule>
    <cfRule type="cellIs" dxfId="1675" priority="1586" operator="greaterThan">
      <formula>0</formula>
    </cfRule>
  </conditionalFormatting>
  <conditionalFormatting sqref="I150">
    <cfRule type="containsText" dxfId="1674" priority="1584" operator="containsText" text="SZ">
      <formula>NOT(ISERROR(SEARCH("SZ",I150)))</formula>
    </cfRule>
  </conditionalFormatting>
  <conditionalFormatting sqref="J150">
    <cfRule type="cellIs" dxfId="1673" priority="1582" operator="lessThan">
      <formula>0</formula>
    </cfRule>
    <cfRule type="cellIs" dxfId="1672" priority="1583" operator="greaterThan">
      <formula>0</formula>
    </cfRule>
  </conditionalFormatting>
  <conditionalFormatting sqref="L150">
    <cfRule type="cellIs" dxfId="1671" priority="1580" operator="lessThan">
      <formula>0</formula>
    </cfRule>
    <cfRule type="cellIs" dxfId="1670" priority="1581" operator="greaterThan">
      <formula>0</formula>
    </cfRule>
  </conditionalFormatting>
  <conditionalFormatting sqref="G150">
    <cfRule type="cellIs" dxfId="1669" priority="1578" operator="lessThan">
      <formula>0</formula>
    </cfRule>
    <cfRule type="cellIs" dxfId="1668" priority="1579" operator="greaterThan">
      <formula>0</formula>
    </cfRule>
  </conditionalFormatting>
  <conditionalFormatting sqref="I154">
    <cfRule type="containsText" dxfId="1667" priority="1577" operator="containsText" text="SZ">
      <formula>NOT(ISERROR(SEARCH("SZ",I154)))</formula>
    </cfRule>
  </conditionalFormatting>
  <conditionalFormatting sqref="J154">
    <cfRule type="cellIs" dxfId="1666" priority="1575" operator="lessThan">
      <formula>0</formula>
    </cfRule>
    <cfRule type="cellIs" dxfId="1665" priority="1576" operator="greaterThan">
      <formula>0</formula>
    </cfRule>
  </conditionalFormatting>
  <conditionalFormatting sqref="L154">
    <cfRule type="cellIs" dxfId="1664" priority="1573" operator="lessThan">
      <formula>0</formula>
    </cfRule>
    <cfRule type="cellIs" dxfId="1663" priority="1574" operator="greaterThan">
      <formula>0</formula>
    </cfRule>
  </conditionalFormatting>
  <conditionalFormatting sqref="G154">
    <cfRule type="cellIs" dxfId="1662" priority="1571" operator="lessThan">
      <formula>0</formula>
    </cfRule>
    <cfRule type="cellIs" dxfId="1661" priority="1572" operator="greaterThan">
      <formula>0</formula>
    </cfRule>
  </conditionalFormatting>
  <conditionalFormatting sqref="I158">
    <cfRule type="containsText" dxfId="1660" priority="1570" operator="containsText" text="SZ">
      <formula>NOT(ISERROR(SEARCH("SZ",I158)))</formula>
    </cfRule>
  </conditionalFormatting>
  <conditionalFormatting sqref="J158">
    <cfRule type="cellIs" dxfId="1659" priority="1568" operator="lessThan">
      <formula>0</formula>
    </cfRule>
    <cfRule type="cellIs" dxfId="1658" priority="1569" operator="greaterThan">
      <formula>0</formula>
    </cfRule>
  </conditionalFormatting>
  <conditionalFormatting sqref="L158">
    <cfRule type="cellIs" dxfId="1657" priority="1566" operator="lessThan">
      <formula>0</formula>
    </cfRule>
    <cfRule type="cellIs" dxfId="1656" priority="1567" operator="greaterThan">
      <formula>0</formula>
    </cfRule>
  </conditionalFormatting>
  <conditionalFormatting sqref="G158">
    <cfRule type="cellIs" dxfId="1655" priority="1564" operator="lessThan">
      <formula>0</formula>
    </cfRule>
    <cfRule type="cellIs" dxfId="1654" priority="1565" operator="greaterThan">
      <formula>0</formula>
    </cfRule>
  </conditionalFormatting>
  <conditionalFormatting sqref="I162">
    <cfRule type="containsText" dxfId="1653" priority="1563" operator="containsText" text="SZ">
      <formula>NOT(ISERROR(SEARCH("SZ",I162)))</formula>
    </cfRule>
  </conditionalFormatting>
  <conditionalFormatting sqref="J162">
    <cfRule type="cellIs" dxfId="1652" priority="1561" operator="lessThan">
      <formula>0</formula>
    </cfRule>
    <cfRule type="cellIs" dxfId="1651" priority="1562" operator="greaterThan">
      <formula>0</formula>
    </cfRule>
  </conditionalFormatting>
  <conditionalFormatting sqref="L162">
    <cfRule type="cellIs" dxfId="1650" priority="1559" operator="lessThan">
      <formula>0</formula>
    </cfRule>
    <cfRule type="cellIs" dxfId="1649" priority="1560" operator="greaterThan">
      <formula>0</formula>
    </cfRule>
  </conditionalFormatting>
  <conditionalFormatting sqref="G162">
    <cfRule type="cellIs" dxfId="1648" priority="1557" operator="lessThan">
      <formula>0</formula>
    </cfRule>
    <cfRule type="cellIs" dxfId="1647" priority="1558" operator="greaterThan">
      <formula>0</formula>
    </cfRule>
  </conditionalFormatting>
  <conditionalFormatting sqref="I166">
    <cfRule type="containsText" dxfId="1646" priority="1556" operator="containsText" text="SZ">
      <formula>NOT(ISERROR(SEARCH("SZ",I166)))</formula>
    </cfRule>
  </conditionalFormatting>
  <conditionalFormatting sqref="J166">
    <cfRule type="cellIs" dxfId="1645" priority="1554" operator="lessThan">
      <formula>0</formula>
    </cfRule>
    <cfRule type="cellIs" dxfId="1644" priority="1555" operator="greaterThan">
      <formula>0</formula>
    </cfRule>
  </conditionalFormatting>
  <conditionalFormatting sqref="L166">
    <cfRule type="cellIs" dxfId="1643" priority="1552" operator="lessThan">
      <formula>0</formula>
    </cfRule>
    <cfRule type="cellIs" dxfId="1642" priority="1553" operator="greaterThan">
      <formula>0</formula>
    </cfRule>
  </conditionalFormatting>
  <conditionalFormatting sqref="G166">
    <cfRule type="cellIs" dxfId="1641" priority="1550" operator="lessThan">
      <formula>0</formula>
    </cfRule>
    <cfRule type="cellIs" dxfId="1640" priority="1551" operator="greaterThan">
      <formula>0</formula>
    </cfRule>
  </conditionalFormatting>
  <conditionalFormatting sqref="I170">
    <cfRule type="containsText" dxfId="1639" priority="1549" operator="containsText" text="SZ">
      <formula>NOT(ISERROR(SEARCH("SZ",I170)))</formula>
    </cfRule>
  </conditionalFormatting>
  <conditionalFormatting sqref="J170">
    <cfRule type="cellIs" dxfId="1638" priority="1547" operator="lessThan">
      <formula>0</formula>
    </cfRule>
    <cfRule type="cellIs" dxfId="1637" priority="1548" operator="greaterThan">
      <formula>0</formula>
    </cfRule>
  </conditionalFormatting>
  <conditionalFormatting sqref="L170">
    <cfRule type="cellIs" dxfId="1636" priority="1545" operator="lessThan">
      <formula>0</formula>
    </cfRule>
    <cfRule type="cellIs" dxfId="1635" priority="1546" operator="greaterThan">
      <formula>0</formula>
    </cfRule>
  </conditionalFormatting>
  <conditionalFormatting sqref="G170">
    <cfRule type="cellIs" dxfId="1634" priority="1543" operator="lessThan">
      <formula>0</formula>
    </cfRule>
    <cfRule type="cellIs" dxfId="1633" priority="1544" operator="greaterThan">
      <formula>0</formula>
    </cfRule>
  </conditionalFormatting>
  <conditionalFormatting sqref="I174">
    <cfRule type="containsText" dxfId="1632" priority="1542" operator="containsText" text="SZ">
      <formula>NOT(ISERROR(SEARCH("SZ",I174)))</formula>
    </cfRule>
  </conditionalFormatting>
  <conditionalFormatting sqref="J174">
    <cfRule type="cellIs" dxfId="1631" priority="1540" operator="lessThan">
      <formula>0</formula>
    </cfRule>
    <cfRule type="cellIs" dxfId="1630" priority="1541" operator="greaterThan">
      <formula>0</formula>
    </cfRule>
  </conditionalFormatting>
  <conditionalFormatting sqref="L174">
    <cfRule type="cellIs" dxfId="1629" priority="1538" operator="lessThan">
      <formula>0</formula>
    </cfRule>
    <cfRule type="cellIs" dxfId="1628" priority="1539" operator="greaterThan">
      <formula>0</formula>
    </cfRule>
  </conditionalFormatting>
  <conditionalFormatting sqref="G174">
    <cfRule type="cellIs" dxfId="1627" priority="1536" operator="lessThan">
      <formula>0</formula>
    </cfRule>
    <cfRule type="cellIs" dxfId="1626" priority="1537" operator="greaterThan">
      <formula>0</formula>
    </cfRule>
  </conditionalFormatting>
  <conditionalFormatting sqref="I180">
    <cfRule type="containsText" dxfId="1625" priority="1535" operator="containsText" text="SZ">
      <formula>NOT(ISERROR(SEARCH("SZ",I180)))</formula>
    </cfRule>
  </conditionalFormatting>
  <conditionalFormatting sqref="J180">
    <cfRule type="cellIs" dxfId="1624" priority="1533" operator="lessThan">
      <formula>0</formula>
    </cfRule>
    <cfRule type="cellIs" dxfId="1623" priority="1534" operator="greaterThan">
      <formula>0</formula>
    </cfRule>
  </conditionalFormatting>
  <conditionalFormatting sqref="L180">
    <cfRule type="cellIs" dxfId="1622" priority="1531" operator="lessThan">
      <formula>0</formula>
    </cfRule>
    <cfRule type="cellIs" dxfId="1621" priority="1532" operator="greaterThan">
      <formula>0</formula>
    </cfRule>
  </conditionalFormatting>
  <conditionalFormatting sqref="G180">
    <cfRule type="cellIs" dxfId="1620" priority="1529" operator="lessThan">
      <formula>0</formula>
    </cfRule>
    <cfRule type="cellIs" dxfId="1619" priority="1530" operator="greaterThan">
      <formula>0</formula>
    </cfRule>
  </conditionalFormatting>
  <conditionalFormatting sqref="I184">
    <cfRule type="containsText" dxfId="1618" priority="1528" operator="containsText" text="SZ">
      <formula>NOT(ISERROR(SEARCH("SZ",I184)))</formula>
    </cfRule>
  </conditionalFormatting>
  <conditionalFormatting sqref="J184">
    <cfRule type="cellIs" dxfId="1617" priority="1526" operator="lessThan">
      <formula>0</formula>
    </cfRule>
    <cfRule type="cellIs" dxfId="1616" priority="1527" operator="greaterThan">
      <formula>0</formula>
    </cfRule>
  </conditionalFormatting>
  <conditionalFormatting sqref="L184">
    <cfRule type="cellIs" dxfId="1615" priority="1524" operator="lessThan">
      <formula>0</formula>
    </cfRule>
    <cfRule type="cellIs" dxfId="1614" priority="1525" operator="greaterThan">
      <formula>0</formula>
    </cfRule>
  </conditionalFormatting>
  <conditionalFormatting sqref="G184">
    <cfRule type="cellIs" dxfId="1613" priority="1522" operator="lessThan">
      <formula>0</formula>
    </cfRule>
    <cfRule type="cellIs" dxfId="1612" priority="1523" operator="greaterThan">
      <formula>0</formula>
    </cfRule>
  </conditionalFormatting>
  <conditionalFormatting sqref="I188">
    <cfRule type="containsText" dxfId="1611" priority="1521" operator="containsText" text="SZ">
      <formula>NOT(ISERROR(SEARCH("SZ",I188)))</formula>
    </cfRule>
  </conditionalFormatting>
  <conditionalFormatting sqref="J188">
    <cfRule type="cellIs" dxfId="1610" priority="1519" operator="lessThan">
      <formula>0</formula>
    </cfRule>
    <cfRule type="cellIs" dxfId="1609" priority="1520" operator="greaterThan">
      <formula>0</formula>
    </cfRule>
  </conditionalFormatting>
  <conditionalFormatting sqref="L188">
    <cfRule type="cellIs" dxfId="1608" priority="1517" operator="lessThan">
      <formula>0</formula>
    </cfRule>
    <cfRule type="cellIs" dxfId="1607" priority="1518" operator="greaterThan">
      <formula>0</formula>
    </cfRule>
  </conditionalFormatting>
  <conditionalFormatting sqref="G188">
    <cfRule type="cellIs" dxfId="1606" priority="1515" operator="lessThan">
      <formula>0</formula>
    </cfRule>
    <cfRule type="cellIs" dxfId="1605" priority="1516" operator="greaterThan">
      <formula>0</formula>
    </cfRule>
  </conditionalFormatting>
  <conditionalFormatting sqref="I192">
    <cfRule type="containsText" dxfId="1604" priority="1514" operator="containsText" text="SZ">
      <formula>NOT(ISERROR(SEARCH("SZ",I192)))</formula>
    </cfRule>
  </conditionalFormatting>
  <conditionalFormatting sqref="J192">
    <cfRule type="cellIs" dxfId="1603" priority="1512" operator="lessThan">
      <formula>0</formula>
    </cfRule>
    <cfRule type="cellIs" dxfId="1602" priority="1513" operator="greaterThan">
      <formula>0</formula>
    </cfRule>
  </conditionalFormatting>
  <conditionalFormatting sqref="L192">
    <cfRule type="cellIs" dxfId="1601" priority="1510" operator="lessThan">
      <formula>0</formula>
    </cfRule>
    <cfRule type="cellIs" dxfId="1600" priority="1511" operator="greaterThan">
      <formula>0</formula>
    </cfRule>
  </conditionalFormatting>
  <conditionalFormatting sqref="G192">
    <cfRule type="cellIs" dxfId="1599" priority="1508" operator="lessThan">
      <formula>0</formula>
    </cfRule>
    <cfRule type="cellIs" dxfId="1598" priority="1509" operator="greaterThan">
      <formula>0</formula>
    </cfRule>
  </conditionalFormatting>
  <conditionalFormatting sqref="I196">
    <cfRule type="containsText" dxfId="1597" priority="1507" operator="containsText" text="SZ">
      <formula>NOT(ISERROR(SEARCH("SZ",I196)))</formula>
    </cfRule>
  </conditionalFormatting>
  <conditionalFormatting sqref="J196">
    <cfRule type="cellIs" dxfId="1596" priority="1505" operator="lessThan">
      <formula>0</formula>
    </cfRule>
    <cfRule type="cellIs" dxfId="1595" priority="1506" operator="greaterThan">
      <formula>0</formula>
    </cfRule>
  </conditionalFormatting>
  <conditionalFormatting sqref="L196">
    <cfRule type="cellIs" dxfId="1594" priority="1503" operator="lessThan">
      <formula>0</formula>
    </cfRule>
    <cfRule type="cellIs" dxfId="1593" priority="1504" operator="greaterThan">
      <formula>0</formula>
    </cfRule>
  </conditionalFormatting>
  <conditionalFormatting sqref="G196">
    <cfRule type="cellIs" dxfId="1592" priority="1501" operator="lessThan">
      <formula>0</formula>
    </cfRule>
    <cfRule type="cellIs" dxfId="1591" priority="1502" operator="greaterThan">
      <formula>0</formula>
    </cfRule>
  </conditionalFormatting>
  <conditionalFormatting sqref="I200">
    <cfRule type="containsText" dxfId="1590" priority="1500" operator="containsText" text="SZ">
      <formula>NOT(ISERROR(SEARCH("SZ",I200)))</formula>
    </cfRule>
  </conditionalFormatting>
  <conditionalFormatting sqref="J200">
    <cfRule type="cellIs" dxfId="1589" priority="1498" operator="lessThan">
      <formula>0</formula>
    </cfRule>
    <cfRule type="cellIs" dxfId="1588" priority="1499" operator="greaterThan">
      <formula>0</formula>
    </cfRule>
  </conditionalFormatting>
  <conditionalFormatting sqref="L200">
    <cfRule type="cellIs" dxfId="1587" priority="1496" operator="lessThan">
      <formula>0</formula>
    </cfRule>
    <cfRule type="cellIs" dxfId="1586" priority="1497" operator="greaterThan">
      <formula>0</formula>
    </cfRule>
  </conditionalFormatting>
  <conditionalFormatting sqref="G200">
    <cfRule type="cellIs" dxfId="1585" priority="1494" operator="lessThan">
      <formula>0</formula>
    </cfRule>
    <cfRule type="cellIs" dxfId="1584" priority="1495" operator="greaterThan">
      <formula>0</formula>
    </cfRule>
  </conditionalFormatting>
  <conditionalFormatting sqref="I204">
    <cfRule type="containsText" dxfId="1583" priority="1493" operator="containsText" text="SZ">
      <formula>NOT(ISERROR(SEARCH("SZ",I204)))</formula>
    </cfRule>
  </conditionalFormatting>
  <conditionalFormatting sqref="J204">
    <cfRule type="cellIs" dxfId="1582" priority="1491" operator="lessThan">
      <formula>0</formula>
    </cfRule>
    <cfRule type="cellIs" dxfId="1581" priority="1492" operator="greaterThan">
      <formula>0</formula>
    </cfRule>
  </conditionalFormatting>
  <conditionalFormatting sqref="L204">
    <cfRule type="cellIs" dxfId="1580" priority="1489" operator="lessThan">
      <formula>0</formula>
    </cfRule>
    <cfRule type="cellIs" dxfId="1579" priority="1490" operator="greaterThan">
      <formula>0</formula>
    </cfRule>
  </conditionalFormatting>
  <conditionalFormatting sqref="G204">
    <cfRule type="cellIs" dxfId="1578" priority="1487" operator="lessThan">
      <formula>0</formula>
    </cfRule>
    <cfRule type="cellIs" dxfId="1577" priority="1488" operator="greaterThan">
      <formula>0</formula>
    </cfRule>
  </conditionalFormatting>
  <conditionalFormatting sqref="I208">
    <cfRule type="containsText" dxfId="1576" priority="1486" operator="containsText" text="SZ">
      <formula>NOT(ISERROR(SEARCH("SZ",I208)))</formula>
    </cfRule>
  </conditionalFormatting>
  <conditionalFormatting sqref="J208">
    <cfRule type="cellIs" dxfId="1575" priority="1484" operator="lessThan">
      <formula>0</formula>
    </cfRule>
    <cfRule type="cellIs" dxfId="1574" priority="1485" operator="greaterThan">
      <formula>0</formula>
    </cfRule>
  </conditionalFormatting>
  <conditionalFormatting sqref="L208">
    <cfRule type="cellIs" dxfId="1573" priority="1482" operator="lessThan">
      <formula>0</formula>
    </cfRule>
    <cfRule type="cellIs" dxfId="1572" priority="1483" operator="greaterThan">
      <formula>0</formula>
    </cfRule>
  </conditionalFormatting>
  <conditionalFormatting sqref="G208">
    <cfRule type="cellIs" dxfId="1571" priority="1480" operator="lessThan">
      <formula>0</formula>
    </cfRule>
    <cfRule type="cellIs" dxfId="1570" priority="1481" operator="greaterThan">
      <formula>0</formula>
    </cfRule>
  </conditionalFormatting>
  <conditionalFormatting sqref="I212">
    <cfRule type="containsText" dxfId="1569" priority="1479" operator="containsText" text="SZ">
      <formula>NOT(ISERROR(SEARCH("SZ",I212)))</formula>
    </cfRule>
  </conditionalFormatting>
  <conditionalFormatting sqref="J212">
    <cfRule type="cellIs" dxfId="1568" priority="1477" operator="lessThan">
      <formula>0</formula>
    </cfRule>
    <cfRule type="cellIs" dxfId="1567" priority="1478" operator="greaterThan">
      <formula>0</formula>
    </cfRule>
  </conditionalFormatting>
  <conditionalFormatting sqref="L212">
    <cfRule type="cellIs" dxfId="1566" priority="1475" operator="lessThan">
      <formula>0</formula>
    </cfRule>
    <cfRule type="cellIs" dxfId="1565" priority="1476" operator="greaterThan">
      <formula>0</formula>
    </cfRule>
  </conditionalFormatting>
  <conditionalFormatting sqref="G212">
    <cfRule type="cellIs" dxfId="1564" priority="1473" operator="lessThan">
      <formula>0</formula>
    </cfRule>
    <cfRule type="cellIs" dxfId="1563" priority="1474" operator="greaterThan">
      <formula>0</formula>
    </cfRule>
  </conditionalFormatting>
  <conditionalFormatting sqref="I216">
    <cfRule type="containsText" dxfId="1562" priority="1472" operator="containsText" text="SZ">
      <formula>NOT(ISERROR(SEARCH("SZ",I216)))</formula>
    </cfRule>
  </conditionalFormatting>
  <conditionalFormatting sqref="J216">
    <cfRule type="cellIs" dxfId="1561" priority="1470" operator="lessThan">
      <formula>0</formula>
    </cfRule>
    <cfRule type="cellIs" dxfId="1560" priority="1471" operator="greaterThan">
      <formula>0</formula>
    </cfRule>
  </conditionalFormatting>
  <conditionalFormatting sqref="L216">
    <cfRule type="cellIs" dxfId="1559" priority="1468" operator="lessThan">
      <formula>0</formula>
    </cfRule>
    <cfRule type="cellIs" dxfId="1558" priority="1469" operator="greaterThan">
      <formula>0</formula>
    </cfRule>
  </conditionalFormatting>
  <conditionalFormatting sqref="G216">
    <cfRule type="cellIs" dxfId="1557" priority="1466" operator="lessThan">
      <formula>0</formula>
    </cfRule>
    <cfRule type="cellIs" dxfId="1556" priority="1467" operator="greaterThan">
      <formula>0</formula>
    </cfRule>
  </conditionalFormatting>
  <conditionalFormatting sqref="I220">
    <cfRule type="containsText" dxfId="1555" priority="1465" operator="containsText" text="SZ">
      <formula>NOT(ISERROR(SEARCH("SZ",I220)))</formula>
    </cfRule>
  </conditionalFormatting>
  <conditionalFormatting sqref="J220">
    <cfRule type="cellIs" dxfId="1554" priority="1463" operator="lessThan">
      <formula>0</formula>
    </cfRule>
    <cfRule type="cellIs" dxfId="1553" priority="1464" operator="greaterThan">
      <formula>0</formula>
    </cfRule>
  </conditionalFormatting>
  <conditionalFormatting sqref="L220">
    <cfRule type="cellIs" dxfId="1552" priority="1461" operator="lessThan">
      <formula>0</formula>
    </cfRule>
    <cfRule type="cellIs" dxfId="1551" priority="1462" operator="greaterThan">
      <formula>0</formula>
    </cfRule>
  </conditionalFormatting>
  <conditionalFormatting sqref="G220">
    <cfRule type="cellIs" dxfId="1550" priority="1459" operator="lessThan">
      <formula>0</formula>
    </cfRule>
    <cfRule type="cellIs" dxfId="1549" priority="1460" operator="greaterThan">
      <formula>0</formula>
    </cfRule>
  </conditionalFormatting>
  <conditionalFormatting sqref="I224">
    <cfRule type="containsText" dxfId="1548" priority="1458" operator="containsText" text="SZ">
      <formula>NOT(ISERROR(SEARCH("SZ",I224)))</formula>
    </cfRule>
  </conditionalFormatting>
  <conditionalFormatting sqref="J224">
    <cfRule type="cellIs" dxfId="1547" priority="1456" operator="lessThan">
      <formula>0</formula>
    </cfRule>
    <cfRule type="cellIs" dxfId="1546" priority="1457" operator="greaterThan">
      <formula>0</formula>
    </cfRule>
  </conditionalFormatting>
  <conditionalFormatting sqref="L224">
    <cfRule type="cellIs" dxfId="1545" priority="1454" operator="lessThan">
      <formula>0</formula>
    </cfRule>
    <cfRule type="cellIs" dxfId="1544" priority="1455" operator="greaterThan">
      <formula>0</formula>
    </cfRule>
  </conditionalFormatting>
  <conditionalFormatting sqref="G224">
    <cfRule type="cellIs" dxfId="1543" priority="1452" operator="lessThan">
      <formula>0</formula>
    </cfRule>
    <cfRule type="cellIs" dxfId="1542" priority="1453" operator="greaterThan">
      <formula>0</formula>
    </cfRule>
  </conditionalFormatting>
  <conditionalFormatting sqref="I228">
    <cfRule type="containsText" dxfId="1541" priority="1451" operator="containsText" text="SZ">
      <formula>NOT(ISERROR(SEARCH("SZ",I228)))</formula>
    </cfRule>
  </conditionalFormatting>
  <conditionalFormatting sqref="J228">
    <cfRule type="cellIs" dxfId="1540" priority="1449" operator="lessThan">
      <formula>0</formula>
    </cfRule>
    <cfRule type="cellIs" dxfId="1539" priority="1450" operator="greaterThan">
      <formula>0</formula>
    </cfRule>
  </conditionalFormatting>
  <conditionalFormatting sqref="L228">
    <cfRule type="cellIs" dxfId="1538" priority="1447" operator="lessThan">
      <formula>0</formula>
    </cfRule>
    <cfRule type="cellIs" dxfId="1537" priority="1448" operator="greaterThan">
      <formula>0</formula>
    </cfRule>
  </conditionalFormatting>
  <conditionalFormatting sqref="G228">
    <cfRule type="cellIs" dxfId="1536" priority="1445" operator="lessThan">
      <formula>0</formula>
    </cfRule>
    <cfRule type="cellIs" dxfId="1535" priority="1446" operator="greaterThan">
      <formula>0</formula>
    </cfRule>
  </conditionalFormatting>
  <conditionalFormatting sqref="I232">
    <cfRule type="containsText" dxfId="1534" priority="1444" operator="containsText" text="SZ">
      <formula>NOT(ISERROR(SEARCH("SZ",I232)))</formula>
    </cfRule>
  </conditionalFormatting>
  <conditionalFormatting sqref="J232">
    <cfRule type="cellIs" dxfId="1533" priority="1442" operator="lessThan">
      <formula>0</formula>
    </cfRule>
    <cfRule type="cellIs" dxfId="1532" priority="1443" operator="greaterThan">
      <formula>0</formula>
    </cfRule>
  </conditionalFormatting>
  <conditionalFormatting sqref="L232">
    <cfRule type="cellIs" dxfId="1531" priority="1440" operator="lessThan">
      <formula>0</formula>
    </cfRule>
    <cfRule type="cellIs" dxfId="1530" priority="1441" operator="greaterThan">
      <formula>0</formula>
    </cfRule>
  </conditionalFormatting>
  <conditionalFormatting sqref="G232">
    <cfRule type="cellIs" dxfId="1529" priority="1438" operator="lessThan">
      <formula>0</formula>
    </cfRule>
    <cfRule type="cellIs" dxfId="1528" priority="1439" operator="greaterThan">
      <formula>0</formula>
    </cfRule>
  </conditionalFormatting>
  <conditionalFormatting sqref="I236">
    <cfRule type="containsText" dxfId="1527" priority="1437" operator="containsText" text="SZ">
      <formula>NOT(ISERROR(SEARCH("SZ",I236)))</formula>
    </cfRule>
  </conditionalFormatting>
  <conditionalFormatting sqref="J236">
    <cfRule type="cellIs" dxfId="1526" priority="1435" operator="lessThan">
      <formula>0</formula>
    </cfRule>
    <cfRule type="cellIs" dxfId="1525" priority="1436" operator="greaterThan">
      <formula>0</formula>
    </cfRule>
  </conditionalFormatting>
  <conditionalFormatting sqref="L236">
    <cfRule type="cellIs" dxfId="1524" priority="1433" operator="lessThan">
      <formula>0</formula>
    </cfRule>
    <cfRule type="cellIs" dxfId="1523" priority="1434" operator="greaterThan">
      <formula>0</formula>
    </cfRule>
  </conditionalFormatting>
  <conditionalFormatting sqref="G236">
    <cfRule type="cellIs" dxfId="1522" priority="1431" operator="lessThan">
      <formula>0</formula>
    </cfRule>
    <cfRule type="cellIs" dxfId="1521" priority="1432" operator="greaterThan">
      <formula>0</formula>
    </cfRule>
  </conditionalFormatting>
  <conditionalFormatting sqref="I240">
    <cfRule type="containsText" dxfId="1520" priority="1430" operator="containsText" text="SZ">
      <formula>NOT(ISERROR(SEARCH("SZ",I240)))</formula>
    </cfRule>
  </conditionalFormatting>
  <conditionalFormatting sqref="J240">
    <cfRule type="cellIs" dxfId="1519" priority="1428" operator="lessThan">
      <formula>0</formula>
    </cfRule>
    <cfRule type="cellIs" dxfId="1518" priority="1429" operator="greaterThan">
      <formula>0</formula>
    </cfRule>
  </conditionalFormatting>
  <conditionalFormatting sqref="L240">
    <cfRule type="cellIs" dxfId="1517" priority="1426" operator="lessThan">
      <formula>0</formula>
    </cfRule>
    <cfRule type="cellIs" dxfId="1516" priority="1427" operator="greaterThan">
      <formula>0</formula>
    </cfRule>
  </conditionalFormatting>
  <conditionalFormatting sqref="G240">
    <cfRule type="cellIs" dxfId="1515" priority="1424" operator="lessThan">
      <formula>0</formula>
    </cfRule>
    <cfRule type="cellIs" dxfId="1514" priority="1425" operator="greaterThan">
      <formula>0</formula>
    </cfRule>
  </conditionalFormatting>
  <conditionalFormatting sqref="I244">
    <cfRule type="containsText" dxfId="1513" priority="1423" operator="containsText" text="SZ">
      <formula>NOT(ISERROR(SEARCH("SZ",I244)))</formula>
    </cfRule>
  </conditionalFormatting>
  <conditionalFormatting sqref="J244">
    <cfRule type="cellIs" dxfId="1512" priority="1421" operator="lessThan">
      <formula>0</formula>
    </cfRule>
    <cfRule type="cellIs" dxfId="1511" priority="1422" operator="greaterThan">
      <formula>0</formula>
    </cfRule>
  </conditionalFormatting>
  <conditionalFormatting sqref="L244">
    <cfRule type="cellIs" dxfId="1510" priority="1419" operator="lessThan">
      <formula>0</formula>
    </cfRule>
    <cfRule type="cellIs" dxfId="1509" priority="1420" operator="greaterThan">
      <formula>0</formula>
    </cfRule>
  </conditionalFormatting>
  <conditionalFormatting sqref="G244">
    <cfRule type="cellIs" dxfId="1508" priority="1417" operator="lessThan">
      <formula>0</formula>
    </cfRule>
    <cfRule type="cellIs" dxfId="1507" priority="1418" operator="greaterThan">
      <formula>0</formula>
    </cfRule>
  </conditionalFormatting>
  <conditionalFormatting sqref="I248">
    <cfRule type="containsText" dxfId="1506" priority="1416" operator="containsText" text="SZ">
      <formula>NOT(ISERROR(SEARCH("SZ",I248)))</formula>
    </cfRule>
  </conditionalFormatting>
  <conditionalFormatting sqref="J248">
    <cfRule type="cellIs" dxfId="1505" priority="1414" operator="lessThan">
      <formula>0</formula>
    </cfRule>
    <cfRule type="cellIs" dxfId="1504" priority="1415" operator="greaterThan">
      <formula>0</formula>
    </cfRule>
  </conditionalFormatting>
  <conditionalFormatting sqref="L248">
    <cfRule type="cellIs" dxfId="1503" priority="1412" operator="lessThan">
      <formula>0</formula>
    </cfRule>
    <cfRule type="cellIs" dxfId="1502" priority="1413" operator="greaterThan">
      <formula>0</formula>
    </cfRule>
  </conditionalFormatting>
  <conditionalFormatting sqref="G248">
    <cfRule type="cellIs" dxfId="1501" priority="1410" operator="lessThan">
      <formula>0</formula>
    </cfRule>
    <cfRule type="cellIs" dxfId="1500" priority="1411" operator="greaterThan">
      <formula>0</formula>
    </cfRule>
  </conditionalFormatting>
  <conditionalFormatting sqref="I252">
    <cfRule type="containsText" dxfId="1499" priority="1409" operator="containsText" text="SZ">
      <formula>NOT(ISERROR(SEARCH("SZ",I252)))</formula>
    </cfRule>
  </conditionalFormatting>
  <conditionalFormatting sqref="J252">
    <cfRule type="cellIs" dxfId="1498" priority="1407" operator="lessThan">
      <formula>0</formula>
    </cfRule>
    <cfRule type="cellIs" dxfId="1497" priority="1408" operator="greaterThan">
      <formula>0</formula>
    </cfRule>
  </conditionalFormatting>
  <conditionalFormatting sqref="L252">
    <cfRule type="cellIs" dxfId="1496" priority="1405" operator="lessThan">
      <formula>0</formula>
    </cfRule>
    <cfRule type="cellIs" dxfId="1495" priority="1406" operator="greaterThan">
      <formula>0</formula>
    </cfRule>
  </conditionalFormatting>
  <conditionalFormatting sqref="G252">
    <cfRule type="cellIs" dxfId="1494" priority="1403" operator="lessThan">
      <formula>0</formula>
    </cfRule>
    <cfRule type="cellIs" dxfId="1493" priority="1404" operator="greaterThan">
      <formula>0</formula>
    </cfRule>
  </conditionalFormatting>
  <conditionalFormatting sqref="I256">
    <cfRule type="containsText" dxfId="1492" priority="1402" operator="containsText" text="SZ">
      <formula>NOT(ISERROR(SEARCH("SZ",I256)))</formula>
    </cfRule>
  </conditionalFormatting>
  <conditionalFormatting sqref="J256">
    <cfRule type="cellIs" dxfId="1491" priority="1400" operator="lessThan">
      <formula>0</formula>
    </cfRule>
    <cfRule type="cellIs" dxfId="1490" priority="1401" operator="greaterThan">
      <formula>0</formula>
    </cfRule>
  </conditionalFormatting>
  <conditionalFormatting sqref="L256">
    <cfRule type="cellIs" dxfId="1489" priority="1398" operator="lessThan">
      <formula>0</formula>
    </cfRule>
    <cfRule type="cellIs" dxfId="1488" priority="1399" operator="greaterThan">
      <formula>0</formula>
    </cfRule>
  </conditionalFormatting>
  <conditionalFormatting sqref="G256">
    <cfRule type="cellIs" dxfId="1487" priority="1396" operator="lessThan">
      <formula>0</formula>
    </cfRule>
    <cfRule type="cellIs" dxfId="1486" priority="1397" operator="greaterThan">
      <formula>0</formula>
    </cfRule>
  </conditionalFormatting>
  <conditionalFormatting sqref="I260">
    <cfRule type="containsText" dxfId="1485" priority="1395" operator="containsText" text="SZ">
      <formula>NOT(ISERROR(SEARCH("SZ",I260)))</formula>
    </cfRule>
  </conditionalFormatting>
  <conditionalFormatting sqref="J260">
    <cfRule type="cellIs" dxfId="1484" priority="1393" operator="lessThan">
      <formula>0</formula>
    </cfRule>
    <cfRule type="cellIs" dxfId="1483" priority="1394" operator="greaterThan">
      <formula>0</formula>
    </cfRule>
  </conditionalFormatting>
  <conditionalFormatting sqref="L260">
    <cfRule type="cellIs" dxfId="1482" priority="1391" operator="lessThan">
      <formula>0</formula>
    </cfRule>
    <cfRule type="cellIs" dxfId="1481" priority="1392" operator="greaterThan">
      <formula>0</formula>
    </cfRule>
  </conditionalFormatting>
  <conditionalFormatting sqref="G260">
    <cfRule type="cellIs" dxfId="1480" priority="1389" operator="lessThan">
      <formula>0</formula>
    </cfRule>
    <cfRule type="cellIs" dxfId="1479" priority="1390" operator="greaterThan">
      <formula>0</formula>
    </cfRule>
  </conditionalFormatting>
  <conditionalFormatting sqref="I264">
    <cfRule type="containsText" dxfId="1478" priority="1388" operator="containsText" text="SZ">
      <formula>NOT(ISERROR(SEARCH("SZ",I264)))</formula>
    </cfRule>
  </conditionalFormatting>
  <conditionalFormatting sqref="J264">
    <cfRule type="cellIs" dxfId="1477" priority="1386" operator="lessThan">
      <formula>0</formula>
    </cfRule>
    <cfRule type="cellIs" dxfId="1476" priority="1387" operator="greaterThan">
      <formula>0</formula>
    </cfRule>
  </conditionalFormatting>
  <conditionalFormatting sqref="L264">
    <cfRule type="cellIs" dxfId="1475" priority="1384" operator="lessThan">
      <formula>0</formula>
    </cfRule>
    <cfRule type="cellIs" dxfId="1474" priority="1385" operator="greaterThan">
      <formula>0</formula>
    </cfRule>
  </conditionalFormatting>
  <conditionalFormatting sqref="G264">
    <cfRule type="cellIs" dxfId="1473" priority="1382" operator="lessThan">
      <formula>0</formula>
    </cfRule>
    <cfRule type="cellIs" dxfId="1472" priority="1383" operator="greaterThan">
      <formula>0</formula>
    </cfRule>
  </conditionalFormatting>
  <conditionalFormatting sqref="I268">
    <cfRule type="containsText" dxfId="1471" priority="1381" operator="containsText" text="SZ">
      <formula>NOT(ISERROR(SEARCH("SZ",I268)))</formula>
    </cfRule>
  </conditionalFormatting>
  <conditionalFormatting sqref="J268">
    <cfRule type="cellIs" dxfId="1470" priority="1379" operator="lessThan">
      <formula>0</formula>
    </cfRule>
    <cfRule type="cellIs" dxfId="1469" priority="1380" operator="greaterThan">
      <formula>0</formula>
    </cfRule>
  </conditionalFormatting>
  <conditionalFormatting sqref="L268">
    <cfRule type="cellIs" dxfId="1468" priority="1377" operator="lessThan">
      <formula>0</formula>
    </cfRule>
    <cfRule type="cellIs" dxfId="1467" priority="1378" operator="greaterThan">
      <formula>0</formula>
    </cfRule>
  </conditionalFormatting>
  <conditionalFormatting sqref="G268">
    <cfRule type="cellIs" dxfId="1466" priority="1375" operator="lessThan">
      <formula>0</formula>
    </cfRule>
    <cfRule type="cellIs" dxfId="1465" priority="1376" operator="greaterThan">
      <formula>0</formula>
    </cfRule>
  </conditionalFormatting>
  <conditionalFormatting sqref="I272">
    <cfRule type="containsText" dxfId="1464" priority="1374" operator="containsText" text="SZ">
      <formula>NOT(ISERROR(SEARCH("SZ",I272)))</formula>
    </cfRule>
  </conditionalFormatting>
  <conditionalFormatting sqref="J272">
    <cfRule type="cellIs" dxfId="1463" priority="1372" operator="lessThan">
      <formula>0</formula>
    </cfRule>
    <cfRule type="cellIs" dxfId="1462" priority="1373" operator="greaterThan">
      <formula>0</formula>
    </cfRule>
  </conditionalFormatting>
  <conditionalFormatting sqref="L272">
    <cfRule type="cellIs" dxfId="1461" priority="1370" operator="lessThan">
      <formula>0</formula>
    </cfRule>
    <cfRule type="cellIs" dxfId="1460" priority="1371" operator="greaterThan">
      <formula>0</formula>
    </cfRule>
  </conditionalFormatting>
  <conditionalFormatting sqref="G272">
    <cfRule type="cellIs" dxfId="1459" priority="1368" operator="lessThan">
      <formula>0</formula>
    </cfRule>
    <cfRule type="cellIs" dxfId="1458" priority="1369" operator="greaterThan">
      <formula>0</formula>
    </cfRule>
  </conditionalFormatting>
  <conditionalFormatting sqref="I276">
    <cfRule type="containsText" dxfId="1457" priority="1367" operator="containsText" text="SZ">
      <formula>NOT(ISERROR(SEARCH("SZ",I276)))</formula>
    </cfRule>
  </conditionalFormatting>
  <conditionalFormatting sqref="J276">
    <cfRule type="cellIs" dxfId="1456" priority="1365" operator="lessThan">
      <formula>0</formula>
    </cfRule>
    <cfRule type="cellIs" dxfId="1455" priority="1366" operator="greaterThan">
      <formula>0</formula>
    </cfRule>
  </conditionalFormatting>
  <conditionalFormatting sqref="L276">
    <cfRule type="cellIs" dxfId="1454" priority="1363" operator="lessThan">
      <formula>0</formula>
    </cfRule>
    <cfRule type="cellIs" dxfId="1453" priority="1364" operator="greaterThan">
      <formula>0</formula>
    </cfRule>
  </conditionalFormatting>
  <conditionalFormatting sqref="G276">
    <cfRule type="cellIs" dxfId="1452" priority="1361" operator="lessThan">
      <formula>0</formula>
    </cfRule>
    <cfRule type="cellIs" dxfId="1451" priority="1362" operator="greaterThan">
      <formula>0</formula>
    </cfRule>
  </conditionalFormatting>
  <conditionalFormatting sqref="I280">
    <cfRule type="containsText" dxfId="1450" priority="1360" operator="containsText" text="SZ">
      <formula>NOT(ISERROR(SEARCH("SZ",I280)))</formula>
    </cfRule>
  </conditionalFormatting>
  <conditionalFormatting sqref="J280">
    <cfRule type="cellIs" dxfId="1449" priority="1358" operator="lessThan">
      <formula>0</formula>
    </cfRule>
    <cfRule type="cellIs" dxfId="1448" priority="1359" operator="greaterThan">
      <formula>0</formula>
    </cfRule>
  </conditionalFormatting>
  <conditionalFormatting sqref="L280">
    <cfRule type="cellIs" dxfId="1447" priority="1356" operator="lessThan">
      <formula>0</formula>
    </cfRule>
    <cfRule type="cellIs" dxfId="1446" priority="1357" operator="greaterThan">
      <formula>0</formula>
    </cfRule>
  </conditionalFormatting>
  <conditionalFormatting sqref="G280">
    <cfRule type="cellIs" dxfId="1445" priority="1354" operator="lessThan">
      <formula>0</formula>
    </cfRule>
    <cfRule type="cellIs" dxfId="1444" priority="1355" operator="greaterThan">
      <formula>0</formula>
    </cfRule>
  </conditionalFormatting>
  <conditionalFormatting sqref="I284">
    <cfRule type="containsText" dxfId="1443" priority="1353" operator="containsText" text="SZ">
      <formula>NOT(ISERROR(SEARCH("SZ",I284)))</formula>
    </cfRule>
  </conditionalFormatting>
  <conditionalFormatting sqref="J284">
    <cfRule type="cellIs" dxfId="1442" priority="1351" operator="lessThan">
      <formula>0</formula>
    </cfRule>
    <cfRule type="cellIs" dxfId="1441" priority="1352" operator="greaterThan">
      <formula>0</formula>
    </cfRule>
  </conditionalFormatting>
  <conditionalFormatting sqref="L284">
    <cfRule type="cellIs" dxfId="1440" priority="1349" operator="lessThan">
      <formula>0</formula>
    </cfRule>
    <cfRule type="cellIs" dxfId="1439" priority="1350" operator="greaterThan">
      <formula>0</formula>
    </cfRule>
  </conditionalFormatting>
  <conditionalFormatting sqref="G284">
    <cfRule type="cellIs" dxfId="1438" priority="1347" operator="lessThan">
      <formula>0</formula>
    </cfRule>
    <cfRule type="cellIs" dxfId="1437" priority="1348" operator="greaterThan">
      <formula>0</formula>
    </cfRule>
  </conditionalFormatting>
  <conditionalFormatting sqref="I288">
    <cfRule type="containsText" dxfId="1436" priority="1346" operator="containsText" text="SZ">
      <formula>NOT(ISERROR(SEARCH("SZ",I288)))</formula>
    </cfRule>
  </conditionalFormatting>
  <conditionalFormatting sqref="J288">
    <cfRule type="cellIs" dxfId="1435" priority="1344" operator="lessThan">
      <formula>0</formula>
    </cfRule>
    <cfRule type="cellIs" dxfId="1434" priority="1345" operator="greaterThan">
      <formula>0</formula>
    </cfRule>
  </conditionalFormatting>
  <conditionalFormatting sqref="L288">
    <cfRule type="cellIs" dxfId="1433" priority="1342" operator="lessThan">
      <formula>0</formula>
    </cfRule>
    <cfRule type="cellIs" dxfId="1432" priority="1343" operator="greaterThan">
      <formula>0</formula>
    </cfRule>
  </conditionalFormatting>
  <conditionalFormatting sqref="G288">
    <cfRule type="cellIs" dxfId="1431" priority="1340" operator="lessThan">
      <formula>0</formula>
    </cfRule>
    <cfRule type="cellIs" dxfId="1430" priority="1341" operator="greaterThan">
      <formula>0</formula>
    </cfRule>
  </conditionalFormatting>
  <conditionalFormatting sqref="I292">
    <cfRule type="containsText" dxfId="1429" priority="1339" operator="containsText" text="SZ">
      <formula>NOT(ISERROR(SEARCH("SZ",I292)))</formula>
    </cfRule>
  </conditionalFormatting>
  <conditionalFormatting sqref="J292">
    <cfRule type="cellIs" dxfId="1428" priority="1337" operator="lessThan">
      <formula>0</formula>
    </cfRule>
    <cfRule type="cellIs" dxfId="1427" priority="1338" operator="greaterThan">
      <formula>0</formula>
    </cfRule>
  </conditionalFormatting>
  <conditionalFormatting sqref="L292">
    <cfRule type="cellIs" dxfId="1426" priority="1335" operator="lessThan">
      <formula>0</formula>
    </cfRule>
    <cfRule type="cellIs" dxfId="1425" priority="1336" operator="greaterThan">
      <formula>0</formula>
    </cfRule>
  </conditionalFormatting>
  <conditionalFormatting sqref="G292">
    <cfRule type="cellIs" dxfId="1424" priority="1333" operator="lessThan">
      <formula>0</formula>
    </cfRule>
    <cfRule type="cellIs" dxfId="1423" priority="1334" operator="greaterThan">
      <formula>0</formula>
    </cfRule>
  </conditionalFormatting>
  <conditionalFormatting sqref="I296">
    <cfRule type="containsText" dxfId="1422" priority="1332" operator="containsText" text="SZ">
      <formula>NOT(ISERROR(SEARCH("SZ",I296)))</formula>
    </cfRule>
  </conditionalFormatting>
  <conditionalFormatting sqref="J296">
    <cfRule type="cellIs" dxfId="1421" priority="1330" operator="lessThan">
      <formula>0</formula>
    </cfRule>
    <cfRule type="cellIs" dxfId="1420" priority="1331" operator="greaterThan">
      <formula>0</formula>
    </cfRule>
  </conditionalFormatting>
  <conditionalFormatting sqref="L296">
    <cfRule type="cellIs" dxfId="1419" priority="1328" operator="lessThan">
      <formula>0</formula>
    </cfRule>
    <cfRule type="cellIs" dxfId="1418" priority="1329" operator="greaterThan">
      <formula>0</formula>
    </cfRule>
  </conditionalFormatting>
  <conditionalFormatting sqref="G296">
    <cfRule type="cellIs" dxfId="1417" priority="1326" operator="lessThan">
      <formula>0</formula>
    </cfRule>
    <cfRule type="cellIs" dxfId="1416" priority="1327" operator="greaterThan">
      <formula>0</formula>
    </cfRule>
  </conditionalFormatting>
  <conditionalFormatting sqref="I300">
    <cfRule type="containsText" dxfId="1415" priority="1325" operator="containsText" text="SZ">
      <formula>NOT(ISERROR(SEARCH("SZ",I300)))</formula>
    </cfRule>
  </conditionalFormatting>
  <conditionalFormatting sqref="J300">
    <cfRule type="cellIs" dxfId="1414" priority="1323" operator="lessThan">
      <formula>0</formula>
    </cfRule>
    <cfRule type="cellIs" dxfId="1413" priority="1324" operator="greaterThan">
      <formula>0</formula>
    </cfRule>
  </conditionalFormatting>
  <conditionalFormatting sqref="L300">
    <cfRule type="cellIs" dxfId="1412" priority="1321" operator="lessThan">
      <formula>0</formula>
    </cfRule>
    <cfRule type="cellIs" dxfId="1411" priority="1322" operator="greaterThan">
      <formula>0</formula>
    </cfRule>
  </conditionalFormatting>
  <conditionalFormatting sqref="G300">
    <cfRule type="cellIs" dxfId="1410" priority="1319" operator="lessThan">
      <formula>0</formula>
    </cfRule>
    <cfRule type="cellIs" dxfId="1409" priority="1320" operator="greaterThan">
      <formula>0</formula>
    </cfRule>
  </conditionalFormatting>
  <conditionalFormatting sqref="I304">
    <cfRule type="containsText" dxfId="1408" priority="1318" operator="containsText" text="SZ">
      <formula>NOT(ISERROR(SEARCH("SZ",I304)))</formula>
    </cfRule>
  </conditionalFormatting>
  <conditionalFormatting sqref="J304">
    <cfRule type="cellIs" dxfId="1407" priority="1316" operator="lessThan">
      <formula>0</formula>
    </cfRule>
    <cfRule type="cellIs" dxfId="1406" priority="1317" operator="greaterThan">
      <formula>0</formula>
    </cfRule>
  </conditionalFormatting>
  <conditionalFormatting sqref="L304">
    <cfRule type="cellIs" dxfId="1405" priority="1314" operator="lessThan">
      <formula>0</formula>
    </cfRule>
    <cfRule type="cellIs" dxfId="1404" priority="1315" operator="greaterThan">
      <formula>0</formula>
    </cfRule>
  </conditionalFormatting>
  <conditionalFormatting sqref="G304">
    <cfRule type="cellIs" dxfId="1403" priority="1312" operator="lessThan">
      <formula>0</formula>
    </cfRule>
    <cfRule type="cellIs" dxfId="1402" priority="1313" operator="greaterThan">
      <formula>0</formula>
    </cfRule>
  </conditionalFormatting>
  <conditionalFormatting sqref="I308">
    <cfRule type="containsText" dxfId="1401" priority="1311" operator="containsText" text="SZ">
      <formula>NOT(ISERROR(SEARCH("SZ",I308)))</formula>
    </cfRule>
  </conditionalFormatting>
  <conditionalFormatting sqref="J308">
    <cfRule type="cellIs" dxfId="1400" priority="1309" operator="lessThan">
      <formula>0</formula>
    </cfRule>
    <cfRule type="cellIs" dxfId="1399" priority="1310" operator="greaterThan">
      <formula>0</formula>
    </cfRule>
  </conditionalFormatting>
  <conditionalFormatting sqref="L308">
    <cfRule type="cellIs" dxfId="1398" priority="1307" operator="lessThan">
      <formula>0</formula>
    </cfRule>
    <cfRule type="cellIs" dxfId="1397" priority="1308" operator="greaterThan">
      <formula>0</formula>
    </cfRule>
  </conditionalFormatting>
  <conditionalFormatting sqref="G308">
    <cfRule type="cellIs" dxfId="1396" priority="1305" operator="lessThan">
      <formula>0</formula>
    </cfRule>
    <cfRule type="cellIs" dxfId="1395" priority="1306" operator="greaterThan">
      <formula>0</formula>
    </cfRule>
  </conditionalFormatting>
  <conditionalFormatting sqref="I312">
    <cfRule type="containsText" dxfId="1394" priority="1304" operator="containsText" text="SZ">
      <formula>NOT(ISERROR(SEARCH("SZ",I312)))</formula>
    </cfRule>
  </conditionalFormatting>
  <conditionalFormatting sqref="J312">
    <cfRule type="cellIs" dxfId="1393" priority="1302" operator="lessThan">
      <formula>0</formula>
    </cfRule>
    <cfRule type="cellIs" dxfId="1392" priority="1303" operator="greaterThan">
      <formula>0</formula>
    </cfRule>
  </conditionalFormatting>
  <conditionalFormatting sqref="L312">
    <cfRule type="cellIs" dxfId="1391" priority="1300" operator="lessThan">
      <formula>0</formula>
    </cfRule>
    <cfRule type="cellIs" dxfId="1390" priority="1301" operator="greaterThan">
      <formula>0</formula>
    </cfRule>
  </conditionalFormatting>
  <conditionalFormatting sqref="G312">
    <cfRule type="cellIs" dxfId="1389" priority="1298" operator="lessThan">
      <formula>0</formula>
    </cfRule>
    <cfRule type="cellIs" dxfId="1388" priority="1299" operator="greaterThan">
      <formula>0</formula>
    </cfRule>
  </conditionalFormatting>
  <conditionalFormatting sqref="I316">
    <cfRule type="containsText" dxfId="1387" priority="1297" operator="containsText" text="SZ">
      <formula>NOT(ISERROR(SEARCH("SZ",I316)))</formula>
    </cfRule>
  </conditionalFormatting>
  <conditionalFormatting sqref="J316">
    <cfRule type="cellIs" dxfId="1386" priority="1295" operator="lessThan">
      <formula>0</formula>
    </cfRule>
    <cfRule type="cellIs" dxfId="1385" priority="1296" operator="greaterThan">
      <formula>0</formula>
    </cfRule>
  </conditionalFormatting>
  <conditionalFormatting sqref="L316">
    <cfRule type="cellIs" dxfId="1384" priority="1293" operator="lessThan">
      <formula>0</formula>
    </cfRule>
    <cfRule type="cellIs" dxfId="1383" priority="1294" operator="greaterThan">
      <formula>0</formula>
    </cfRule>
  </conditionalFormatting>
  <conditionalFormatting sqref="G316">
    <cfRule type="cellIs" dxfId="1382" priority="1291" operator="lessThan">
      <formula>0</formula>
    </cfRule>
    <cfRule type="cellIs" dxfId="1381" priority="1292" operator="greaterThan">
      <formula>0</formula>
    </cfRule>
  </conditionalFormatting>
  <conditionalFormatting sqref="I320">
    <cfRule type="containsText" dxfId="1380" priority="1290" operator="containsText" text="SZ">
      <formula>NOT(ISERROR(SEARCH("SZ",I320)))</formula>
    </cfRule>
  </conditionalFormatting>
  <conditionalFormatting sqref="J320">
    <cfRule type="cellIs" dxfId="1379" priority="1288" operator="lessThan">
      <formula>0</formula>
    </cfRule>
    <cfRule type="cellIs" dxfId="1378" priority="1289" operator="greaterThan">
      <formula>0</formula>
    </cfRule>
  </conditionalFormatting>
  <conditionalFormatting sqref="L320">
    <cfRule type="cellIs" dxfId="1377" priority="1286" operator="lessThan">
      <formula>0</formula>
    </cfRule>
    <cfRule type="cellIs" dxfId="1376" priority="1287" operator="greaterThan">
      <formula>0</formula>
    </cfRule>
  </conditionalFormatting>
  <conditionalFormatting sqref="G320">
    <cfRule type="cellIs" dxfId="1375" priority="1284" operator="lessThan">
      <formula>0</formula>
    </cfRule>
    <cfRule type="cellIs" dxfId="1374" priority="1285" operator="greaterThan">
      <formula>0</formula>
    </cfRule>
  </conditionalFormatting>
  <conditionalFormatting sqref="I324">
    <cfRule type="containsText" dxfId="1373" priority="1276" operator="containsText" text="SZ">
      <formula>NOT(ISERROR(SEARCH("SZ",I324)))</formula>
    </cfRule>
  </conditionalFormatting>
  <conditionalFormatting sqref="J324">
    <cfRule type="cellIs" dxfId="1372" priority="1274" operator="lessThan">
      <formula>0</formula>
    </cfRule>
    <cfRule type="cellIs" dxfId="1371" priority="1275" operator="greaterThan">
      <formula>0</formula>
    </cfRule>
  </conditionalFormatting>
  <conditionalFormatting sqref="L324">
    <cfRule type="cellIs" dxfId="1370" priority="1272" operator="lessThan">
      <formula>0</formula>
    </cfRule>
    <cfRule type="cellIs" dxfId="1369" priority="1273" operator="greaterThan">
      <formula>0</formula>
    </cfRule>
  </conditionalFormatting>
  <conditionalFormatting sqref="G324">
    <cfRule type="cellIs" dxfId="1368" priority="1270" operator="lessThan">
      <formula>0</formula>
    </cfRule>
    <cfRule type="cellIs" dxfId="1367" priority="1271" operator="greaterThan">
      <formula>0</formula>
    </cfRule>
  </conditionalFormatting>
  <conditionalFormatting sqref="I328">
    <cfRule type="containsText" dxfId="1366" priority="1269" operator="containsText" text="SZ">
      <formula>NOT(ISERROR(SEARCH("SZ",I328)))</formula>
    </cfRule>
  </conditionalFormatting>
  <conditionalFormatting sqref="J328">
    <cfRule type="cellIs" dxfId="1365" priority="1267" operator="lessThan">
      <formula>0</formula>
    </cfRule>
    <cfRule type="cellIs" dxfId="1364" priority="1268" operator="greaterThan">
      <formula>0</formula>
    </cfRule>
  </conditionalFormatting>
  <conditionalFormatting sqref="L328">
    <cfRule type="cellIs" dxfId="1363" priority="1265" operator="lessThan">
      <formula>0</formula>
    </cfRule>
    <cfRule type="cellIs" dxfId="1362" priority="1266" operator="greaterThan">
      <formula>0</formula>
    </cfRule>
  </conditionalFormatting>
  <conditionalFormatting sqref="G328">
    <cfRule type="cellIs" dxfId="1361" priority="1263" operator="lessThan">
      <formula>0</formula>
    </cfRule>
    <cfRule type="cellIs" dxfId="1360" priority="1264" operator="greaterThan">
      <formula>0</formula>
    </cfRule>
  </conditionalFormatting>
  <conditionalFormatting sqref="I332">
    <cfRule type="containsText" dxfId="1359" priority="1262" operator="containsText" text="SZ">
      <formula>NOT(ISERROR(SEARCH("SZ",I332)))</formula>
    </cfRule>
  </conditionalFormatting>
  <conditionalFormatting sqref="J332">
    <cfRule type="cellIs" dxfId="1358" priority="1260" operator="lessThan">
      <formula>0</formula>
    </cfRule>
    <cfRule type="cellIs" dxfId="1357" priority="1261" operator="greaterThan">
      <formula>0</formula>
    </cfRule>
  </conditionalFormatting>
  <conditionalFormatting sqref="L332">
    <cfRule type="cellIs" dxfId="1356" priority="1258" operator="lessThan">
      <formula>0</formula>
    </cfRule>
    <cfRule type="cellIs" dxfId="1355" priority="1259" operator="greaterThan">
      <formula>0</formula>
    </cfRule>
  </conditionalFormatting>
  <conditionalFormatting sqref="G332">
    <cfRule type="cellIs" dxfId="1354" priority="1256" operator="lessThan">
      <formula>0</formula>
    </cfRule>
    <cfRule type="cellIs" dxfId="1353" priority="1257" operator="greaterThan">
      <formula>0</formula>
    </cfRule>
  </conditionalFormatting>
  <conditionalFormatting sqref="I336">
    <cfRule type="containsText" dxfId="1352" priority="1255" operator="containsText" text="SZ">
      <formula>NOT(ISERROR(SEARCH("SZ",I336)))</formula>
    </cfRule>
  </conditionalFormatting>
  <conditionalFormatting sqref="J336">
    <cfRule type="cellIs" dxfId="1351" priority="1253" operator="lessThan">
      <formula>0</formula>
    </cfRule>
    <cfRule type="cellIs" dxfId="1350" priority="1254" operator="greaterThan">
      <formula>0</formula>
    </cfRule>
  </conditionalFormatting>
  <conditionalFormatting sqref="L336">
    <cfRule type="cellIs" dxfId="1349" priority="1251" operator="lessThan">
      <formula>0</formula>
    </cfRule>
    <cfRule type="cellIs" dxfId="1348" priority="1252" operator="greaterThan">
      <formula>0</formula>
    </cfRule>
  </conditionalFormatting>
  <conditionalFormatting sqref="G336">
    <cfRule type="cellIs" dxfId="1347" priority="1249" operator="lessThan">
      <formula>0</formula>
    </cfRule>
    <cfRule type="cellIs" dxfId="1346" priority="1250" operator="greaterThan">
      <formula>0</formula>
    </cfRule>
  </conditionalFormatting>
  <conditionalFormatting sqref="I340">
    <cfRule type="containsText" dxfId="1345" priority="1248" operator="containsText" text="SZ">
      <formula>NOT(ISERROR(SEARCH("SZ",I340)))</formula>
    </cfRule>
  </conditionalFormatting>
  <conditionalFormatting sqref="J340">
    <cfRule type="cellIs" dxfId="1344" priority="1246" operator="lessThan">
      <formula>0</formula>
    </cfRule>
    <cfRule type="cellIs" dxfId="1343" priority="1247" operator="greaterThan">
      <formula>0</formula>
    </cfRule>
  </conditionalFormatting>
  <conditionalFormatting sqref="L340">
    <cfRule type="cellIs" dxfId="1342" priority="1244" operator="lessThan">
      <formula>0</formula>
    </cfRule>
    <cfRule type="cellIs" dxfId="1341" priority="1245" operator="greaterThan">
      <formula>0</formula>
    </cfRule>
  </conditionalFormatting>
  <conditionalFormatting sqref="G340">
    <cfRule type="cellIs" dxfId="1340" priority="1242" operator="lessThan">
      <formula>0</formula>
    </cfRule>
    <cfRule type="cellIs" dxfId="1339" priority="1243" operator="greaterThan">
      <formula>0</formula>
    </cfRule>
  </conditionalFormatting>
  <conditionalFormatting sqref="I344">
    <cfRule type="containsText" dxfId="1338" priority="1241" operator="containsText" text="SZ">
      <formula>NOT(ISERROR(SEARCH("SZ",I344)))</formula>
    </cfRule>
  </conditionalFormatting>
  <conditionalFormatting sqref="J344">
    <cfRule type="cellIs" dxfId="1337" priority="1239" operator="lessThan">
      <formula>0</formula>
    </cfRule>
    <cfRule type="cellIs" dxfId="1336" priority="1240" operator="greaterThan">
      <formula>0</formula>
    </cfRule>
  </conditionalFormatting>
  <conditionalFormatting sqref="L344">
    <cfRule type="cellIs" dxfId="1335" priority="1237" operator="lessThan">
      <formula>0</formula>
    </cfRule>
    <cfRule type="cellIs" dxfId="1334" priority="1238" operator="greaterThan">
      <formula>0</formula>
    </cfRule>
  </conditionalFormatting>
  <conditionalFormatting sqref="G344">
    <cfRule type="cellIs" dxfId="1333" priority="1235" operator="lessThan">
      <formula>0</formula>
    </cfRule>
    <cfRule type="cellIs" dxfId="1332" priority="1236" operator="greaterThan">
      <formula>0</formula>
    </cfRule>
  </conditionalFormatting>
  <conditionalFormatting sqref="I348">
    <cfRule type="containsText" dxfId="1331" priority="1234" operator="containsText" text="SZ">
      <formula>NOT(ISERROR(SEARCH("SZ",I348)))</formula>
    </cfRule>
  </conditionalFormatting>
  <conditionalFormatting sqref="J348">
    <cfRule type="cellIs" dxfId="1330" priority="1232" operator="lessThan">
      <formula>0</formula>
    </cfRule>
    <cfRule type="cellIs" dxfId="1329" priority="1233" operator="greaterThan">
      <formula>0</formula>
    </cfRule>
  </conditionalFormatting>
  <conditionalFormatting sqref="L348">
    <cfRule type="cellIs" dxfId="1328" priority="1230" operator="lessThan">
      <formula>0</formula>
    </cfRule>
    <cfRule type="cellIs" dxfId="1327" priority="1231" operator="greaterThan">
      <formula>0</formula>
    </cfRule>
  </conditionalFormatting>
  <conditionalFormatting sqref="G348">
    <cfRule type="cellIs" dxfId="1326" priority="1228" operator="lessThan">
      <formula>0</formula>
    </cfRule>
    <cfRule type="cellIs" dxfId="1325" priority="1229" operator="greaterThan">
      <formula>0</formula>
    </cfRule>
  </conditionalFormatting>
  <conditionalFormatting sqref="I352">
    <cfRule type="containsText" dxfId="1324" priority="1227" operator="containsText" text="SZ">
      <formula>NOT(ISERROR(SEARCH("SZ",I352)))</formula>
    </cfRule>
  </conditionalFormatting>
  <conditionalFormatting sqref="J352">
    <cfRule type="cellIs" dxfId="1323" priority="1225" operator="lessThan">
      <formula>0</formula>
    </cfRule>
    <cfRule type="cellIs" dxfId="1322" priority="1226" operator="greaterThan">
      <formula>0</formula>
    </cfRule>
  </conditionalFormatting>
  <conditionalFormatting sqref="L352">
    <cfRule type="cellIs" dxfId="1321" priority="1223" operator="lessThan">
      <formula>0</formula>
    </cfRule>
    <cfRule type="cellIs" dxfId="1320" priority="1224" operator="greaterThan">
      <formula>0</formula>
    </cfRule>
  </conditionalFormatting>
  <conditionalFormatting sqref="G352">
    <cfRule type="cellIs" dxfId="1319" priority="1221" operator="lessThan">
      <formula>0</formula>
    </cfRule>
    <cfRule type="cellIs" dxfId="1318" priority="1222" operator="greaterThan">
      <formula>0</formula>
    </cfRule>
  </conditionalFormatting>
  <conditionalFormatting sqref="I356">
    <cfRule type="containsText" dxfId="1317" priority="1220" operator="containsText" text="SZ">
      <formula>NOT(ISERROR(SEARCH("SZ",I356)))</formula>
    </cfRule>
  </conditionalFormatting>
  <conditionalFormatting sqref="J356">
    <cfRule type="cellIs" dxfId="1316" priority="1218" operator="lessThan">
      <formula>0</formula>
    </cfRule>
    <cfRule type="cellIs" dxfId="1315" priority="1219" operator="greaterThan">
      <formula>0</formula>
    </cfRule>
  </conditionalFormatting>
  <conditionalFormatting sqref="L356">
    <cfRule type="cellIs" dxfId="1314" priority="1216" operator="lessThan">
      <formula>0</formula>
    </cfRule>
    <cfRule type="cellIs" dxfId="1313" priority="1217" operator="greaterThan">
      <formula>0</formula>
    </cfRule>
  </conditionalFormatting>
  <conditionalFormatting sqref="G356">
    <cfRule type="cellIs" dxfId="1312" priority="1214" operator="lessThan">
      <formula>0</formula>
    </cfRule>
    <cfRule type="cellIs" dxfId="1311" priority="1215" operator="greaterThan">
      <formula>0</formula>
    </cfRule>
  </conditionalFormatting>
  <conditionalFormatting sqref="I360">
    <cfRule type="containsText" dxfId="1310" priority="1213" operator="containsText" text="SZ">
      <formula>NOT(ISERROR(SEARCH("SZ",I360)))</formula>
    </cfRule>
  </conditionalFormatting>
  <conditionalFormatting sqref="J360">
    <cfRule type="cellIs" dxfId="1309" priority="1211" operator="lessThan">
      <formula>0</formula>
    </cfRule>
    <cfRule type="cellIs" dxfId="1308" priority="1212" operator="greaterThan">
      <formula>0</formula>
    </cfRule>
  </conditionalFormatting>
  <conditionalFormatting sqref="L360">
    <cfRule type="cellIs" dxfId="1307" priority="1209" operator="lessThan">
      <formula>0</formula>
    </cfRule>
    <cfRule type="cellIs" dxfId="1306" priority="1210" operator="greaterThan">
      <formula>0</formula>
    </cfRule>
  </conditionalFormatting>
  <conditionalFormatting sqref="G360">
    <cfRule type="cellIs" dxfId="1305" priority="1207" operator="lessThan">
      <formula>0</formula>
    </cfRule>
    <cfRule type="cellIs" dxfId="1304" priority="1208" operator="greaterThan">
      <formula>0</formula>
    </cfRule>
  </conditionalFormatting>
  <conditionalFormatting sqref="I364">
    <cfRule type="containsText" dxfId="1303" priority="1206" operator="containsText" text="SZ">
      <formula>NOT(ISERROR(SEARCH("SZ",I364)))</formula>
    </cfRule>
  </conditionalFormatting>
  <conditionalFormatting sqref="J364">
    <cfRule type="cellIs" dxfId="1302" priority="1204" operator="lessThan">
      <formula>0</formula>
    </cfRule>
    <cfRule type="cellIs" dxfId="1301" priority="1205" operator="greaterThan">
      <formula>0</formula>
    </cfRule>
  </conditionalFormatting>
  <conditionalFormatting sqref="L364">
    <cfRule type="cellIs" dxfId="1300" priority="1202" operator="lessThan">
      <formula>0</formula>
    </cfRule>
    <cfRule type="cellIs" dxfId="1299" priority="1203" operator="greaterThan">
      <formula>0</formula>
    </cfRule>
  </conditionalFormatting>
  <conditionalFormatting sqref="G364">
    <cfRule type="cellIs" dxfId="1298" priority="1200" operator="lessThan">
      <formula>0</formula>
    </cfRule>
    <cfRule type="cellIs" dxfId="1297" priority="1201" operator="greaterThan">
      <formula>0</formula>
    </cfRule>
  </conditionalFormatting>
  <conditionalFormatting sqref="I368">
    <cfRule type="containsText" dxfId="1296" priority="1199" operator="containsText" text="SZ">
      <formula>NOT(ISERROR(SEARCH("SZ",I368)))</formula>
    </cfRule>
  </conditionalFormatting>
  <conditionalFormatting sqref="J368">
    <cfRule type="cellIs" dxfId="1295" priority="1197" operator="lessThan">
      <formula>0</formula>
    </cfRule>
    <cfRule type="cellIs" dxfId="1294" priority="1198" operator="greaterThan">
      <formula>0</formula>
    </cfRule>
  </conditionalFormatting>
  <conditionalFormatting sqref="L368">
    <cfRule type="cellIs" dxfId="1293" priority="1195" operator="lessThan">
      <formula>0</formula>
    </cfRule>
    <cfRule type="cellIs" dxfId="1292" priority="1196" operator="greaterThan">
      <formula>0</formula>
    </cfRule>
  </conditionalFormatting>
  <conditionalFormatting sqref="G368">
    <cfRule type="cellIs" dxfId="1291" priority="1193" operator="lessThan">
      <formula>0</formula>
    </cfRule>
    <cfRule type="cellIs" dxfId="1290" priority="1194" operator="greaterThan">
      <formula>0</formula>
    </cfRule>
  </conditionalFormatting>
  <conditionalFormatting sqref="I372">
    <cfRule type="containsText" dxfId="1289" priority="1192" operator="containsText" text="SZ">
      <formula>NOT(ISERROR(SEARCH("SZ",I372)))</formula>
    </cfRule>
  </conditionalFormatting>
  <conditionalFormatting sqref="J372">
    <cfRule type="cellIs" dxfId="1288" priority="1190" operator="lessThan">
      <formula>0</formula>
    </cfRule>
    <cfRule type="cellIs" dxfId="1287" priority="1191" operator="greaterThan">
      <formula>0</formula>
    </cfRule>
  </conditionalFormatting>
  <conditionalFormatting sqref="L372">
    <cfRule type="cellIs" dxfId="1286" priority="1188" operator="lessThan">
      <formula>0</formula>
    </cfRule>
    <cfRule type="cellIs" dxfId="1285" priority="1189" operator="greaterThan">
      <formula>0</formula>
    </cfRule>
  </conditionalFormatting>
  <conditionalFormatting sqref="G372">
    <cfRule type="cellIs" dxfId="1284" priority="1186" operator="lessThan">
      <formula>0</formula>
    </cfRule>
    <cfRule type="cellIs" dxfId="1283" priority="1187" operator="greaterThan">
      <formula>0</formula>
    </cfRule>
  </conditionalFormatting>
  <conditionalFormatting sqref="I376">
    <cfRule type="containsText" dxfId="1282" priority="1185" operator="containsText" text="SZ">
      <formula>NOT(ISERROR(SEARCH("SZ",I376)))</formula>
    </cfRule>
  </conditionalFormatting>
  <conditionalFormatting sqref="J376">
    <cfRule type="cellIs" dxfId="1281" priority="1183" operator="lessThan">
      <formula>0</formula>
    </cfRule>
    <cfRule type="cellIs" dxfId="1280" priority="1184" operator="greaterThan">
      <formula>0</formula>
    </cfRule>
  </conditionalFormatting>
  <conditionalFormatting sqref="L376">
    <cfRule type="cellIs" dxfId="1279" priority="1181" operator="lessThan">
      <formula>0</formula>
    </cfRule>
    <cfRule type="cellIs" dxfId="1278" priority="1182" operator="greaterThan">
      <formula>0</formula>
    </cfRule>
  </conditionalFormatting>
  <conditionalFormatting sqref="G376">
    <cfRule type="cellIs" dxfId="1277" priority="1179" operator="lessThan">
      <formula>0</formula>
    </cfRule>
    <cfRule type="cellIs" dxfId="1276" priority="1180" operator="greaterThan">
      <formula>0</formula>
    </cfRule>
  </conditionalFormatting>
  <conditionalFormatting sqref="I380">
    <cfRule type="containsText" dxfId="1275" priority="1178" operator="containsText" text="SZ">
      <formula>NOT(ISERROR(SEARCH("SZ",I380)))</formula>
    </cfRule>
  </conditionalFormatting>
  <conditionalFormatting sqref="J380">
    <cfRule type="cellIs" dxfId="1274" priority="1176" operator="lessThan">
      <formula>0</formula>
    </cfRule>
    <cfRule type="cellIs" dxfId="1273" priority="1177" operator="greaterThan">
      <formula>0</formula>
    </cfRule>
  </conditionalFormatting>
  <conditionalFormatting sqref="L380">
    <cfRule type="cellIs" dxfId="1272" priority="1174" operator="lessThan">
      <formula>0</formula>
    </cfRule>
    <cfRule type="cellIs" dxfId="1271" priority="1175" operator="greaterThan">
      <formula>0</formula>
    </cfRule>
  </conditionalFormatting>
  <conditionalFormatting sqref="G380">
    <cfRule type="cellIs" dxfId="1270" priority="1172" operator="lessThan">
      <formula>0</formula>
    </cfRule>
    <cfRule type="cellIs" dxfId="1269" priority="1173" operator="greaterThan">
      <formula>0</formula>
    </cfRule>
  </conditionalFormatting>
  <conditionalFormatting sqref="I384">
    <cfRule type="containsText" dxfId="1268" priority="1171" operator="containsText" text="SZ">
      <formula>NOT(ISERROR(SEARCH("SZ",I384)))</formula>
    </cfRule>
  </conditionalFormatting>
  <conditionalFormatting sqref="J384">
    <cfRule type="cellIs" dxfId="1267" priority="1169" operator="lessThan">
      <formula>0</formula>
    </cfRule>
    <cfRule type="cellIs" dxfId="1266" priority="1170" operator="greaterThan">
      <formula>0</formula>
    </cfRule>
  </conditionalFormatting>
  <conditionalFormatting sqref="L384">
    <cfRule type="cellIs" dxfId="1265" priority="1167" operator="lessThan">
      <formula>0</formula>
    </cfRule>
    <cfRule type="cellIs" dxfId="1264" priority="1168" operator="greaterThan">
      <formula>0</formula>
    </cfRule>
  </conditionalFormatting>
  <conditionalFormatting sqref="G384">
    <cfRule type="cellIs" dxfId="1263" priority="1165" operator="lessThan">
      <formula>0</formula>
    </cfRule>
    <cfRule type="cellIs" dxfId="1262" priority="1166" operator="greaterThan">
      <formula>0</formula>
    </cfRule>
  </conditionalFormatting>
  <conditionalFormatting sqref="I388">
    <cfRule type="containsText" dxfId="1261" priority="1164" operator="containsText" text="SZ">
      <formula>NOT(ISERROR(SEARCH("SZ",I388)))</formula>
    </cfRule>
  </conditionalFormatting>
  <conditionalFormatting sqref="J388">
    <cfRule type="cellIs" dxfId="1260" priority="1162" operator="lessThan">
      <formula>0</formula>
    </cfRule>
    <cfRule type="cellIs" dxfId="1259" priority="1163" operator="greaterThan">
      <formula>0</formula>
    </cfRule>
  </conditionalFormatting>
  <conditionalFormatting sqref="L388">
    <cfRule type="cellIs" dxfId="1258" priority="1160" operator="lessThan">
      <formula>0</formula>
    </cfRule>
    <cfRule type="cellIs" dxfId="1257" priority="1161" operator="greaterThan">
      <formula>0</formula>
    </cfRule>
  </conditionalFormatting>
  <conditionalFormatting sqref="G388">
    <cfRule type="cellIs" dxfId="1256" priority="1158" operator="lessThan">
      <formula>0</formula>
    </cfRule>
    <cfRule type="cellIs" dxfId="1255" priority="1159" operator="greaterThan">
      <formula>0</formula>
    </cfRule>
  </conditionalFormatting>
  <conditionalFormatting sqref="I392">
    <cfRule type="containsText" dxfId="1254" priority="1157" operator="containsText" text="SZ">
      <formula>NOT(ISERROR(SEARCH("SZ",I392)))</formula>
    </cfRule>
  </conditionalFormatting>
  <conditionalFormatting sqref="J392">
    <cfRule type="cellIs" dxfId="1253" priority="1155" operator="lessThan">
      <formula>0</formula>
    </cfRule>
    <cfRule type="cellIs" dxfId="1252" priority="1156" operator="greaterThan">
      <formula>0</formula>
    </cfRule>
  </conditionalFormatting>
  <conditionalFormatting sqref="L392">
    <cfRule type="cellIs" dxfId="1251" priority="1153" operator="lessThan">
      <formula>0</formula>
    </cfRule>
    <cfRule type="cellIs" dxfId="1250" priority="1154" operator="greaterThan">
      <formula>0</formula>
    </cfRule>
  </conditionalFormatting>
  <conditionalFormatting sqref="G392">
    <cfRule type="cellIs" dxfId="1249" priority="1151" operator="lessThan">
      <formula>0</formula>
    </cfRule>
    <cfRule type="cellIs" dxfId="1248" priority="1152" operator="greaterThan">
      <formula>0</formula>
    </cfRule>
  </conditionalFormatting>
  <conditionalFormatting sqref="I396">
    <cfRule type="containsText" dxfId="1247" priority="1150" operator="containsText" text="SZ">
      <formula>NOT(ISERROR(SEARCH("SZ",I396)))</formula>
    </cfRule>
  </conditionalFormatting>
  <conditionalFormatting sqref="J396">
    <cfRule type="cellIs" dxfId="1246" priority="1148" operator="lessThan">
      <formula>0</formula>
    </cfRule>
    <cfRule type="cellIs" dxfId="1245" priority="1149" operator="greaterThan">
      <formula>0</formula>
    </cfRule>
  </conditionalFormatting>
  <conditionalFormatting sqref="L396">
    <cfRule type="cellIs" dxfId="1244" priority="1146" operator="lessThan">
      <formula>0</formula>
    </cfRule>
    <cfRule type="cellIs" dxfId="1243" priority="1147" operator="greaterThan">
      <formula>0</formula>
    </cfRule>
  </conditionalFormatting>
  <conditionalFormatting sqref="G396">
    <cfRule type="cellIs" dxfId="1242" priority="1144" operator="lessThan">
      <formula>0</formula>
    </cfRule>
    <cfRule type="cellIs" dxfId="1241" priority="1145" operator="greaterThan">
      <formula>0</formula>
    </cfRule>
  </conditionalFormatting>
  <conditionalFormatting sqref="I400">
    <cfRule type="containsText" dxfId="1240" priority="1143" operator="containsText" text="SZ">
      <formula>NOT(ISERROR(SEARCH("SZ",I400)))</formula>
    </cfRule>
  </conditionalFormatting>
  <conditionalFormatting sqref="J400">
    <cfRule type="cellIs" dxfId="1239" priority="1141" operator="lessThan">
      <formula>0</formula>
    </cfRule>
    <cfRule type="cellIs" dxfId="1238" priority="1142" operator="greaterThan">
      <formula>0</formula>
    </cfRule>
  </conditionalFormatting>
  <conditionalFormatting sqref="L400">
    <cfRule type="cellIs" dxfId="1237" priority="1139" operator="lessThan">
      <formula>0</formula>
    </cfRule>
    <cfRule type="cellIs" dxfId="1236" priority="1140" operator="greaterThan">
      <formula>0</formula>
    </cfRule>
  </conditionalFormatting>
  <conditionalFormatting sqref="G400">
    <cfRule type="cellIs" dxfId="1235" priority="1137" operator="lessThan">
      <formula>0</formula>
    </cfRule>
    <cfRule type="cellIs" dxfId="1234" priority="1138" operator="greaterThan">
      <formula>0</formula>
    </cfRule>
  </conditionalFormatting>
  <conditionalFormatting sqref="I404">
    <cfRule type="containsText" dxfId="1233" priority="1136" operator="containsText" text="SZ">
      <formula>NOT(ISERROR(SEARCH("SZ",I404)))</formula>
    </cfRule>
  </conditionalFormatting>
  <conditionalFormatting sqref="J404">
    <cfRule type="cellIs" dxfId="1232" priority="1134" operator="lessThan">
      <formula>0</formula>
    </cfRule>
    <cfRule type="cellIs" dxfId="1231" priority="1135" operator="greaterThan">
      <formula>0</formula>
    </cfRule>
  </conditionalFormatting>
  <conditionalFormatting sqref="L404">
    <cfRule type="cellIs" dxfId="1230" priority="1132" operator="lessThan">
      <formula>0</formula>
    </cfRule>
    <cfRule type="cellIs" dxfId="1229" priority="1133" operator="greaterThan">
      <formula>0</formula>
    </cfRule>
  </conditionalFormatting>
  <conditionalFormatting sqref="G404">
    <cfRule type="cellIs" dxfId="1228" priority="1130" operator="lessThan">
      <formula>0</formula>
    </cfRule>
    <cfRule type="cellIs" dxfId="1227" priority="1131" operator="greaterThan">
      <formula>0</formula>
    </cfRule>
  </conditionalFormatting>
  <conditionalFormatting sqref="I408">
    <cfRule type="containsText" dxfId="1226" priority="1129" operator="containsText" text="SZ">
      <formula>NOT(ISERROR(SEARCH("SZ",I408)))</formula>
    </cfRule>
  </conditionalFormatting>
  <conditionalFormatting sqref="J408">
    <cfRule type="cellIs" dxfId="1225" priority="1127" operator="lessThan">
      <formula>0</formula>
    </cfRule>
    <cfRule type="cellIs" dxfId="1224" priority="1128" operator="greaterThan">
      <formula>0</formula>
    </cfRule>
  </conditionalFormatting>
  <conditionalFormatting sqref="L408">
    <cfRule type="cellIs" dxfId="1223" priority="1125" operator="lessThan">
      <formula>0</formula>
    </cfRule>
    <cfRule type="cellIs" dxfId="1222" priority="1126" operator="greaterThan">
      <formula>0</formula>
    </cfRule>
  </conditionalFormatting>
  <conditionalFormatting sqref="G408">
    <cfRule type="cellIs" dxfId="1221" priority="1123" operator="lessThan">
      <formula>0</formula>
    </cfRule>
    <cfRule type="cellIs" dxfId="1220" priority="1124" operator="greaterThan">
      <formula>0</formula>
    </cfRule>
  </conditionalFormatting>
  <conditionalFormatting sqref="I412">
    <cfRule type="containsText" dxfId="1219" priority="1122" operator="containsText" text="SZ">
      <formula>NOT(ISERROR(SEARCH("SZ",I412)))</formula>
    </cfRule>
  </conditionalFormatting>
  <conditionalFormatting sqref="J412">
    <cfRule type="cellIs" dxfId="1218" priority="1120" operator="lessThan">
      <formula>0</formula>
    </cfRule>
    <cfRule type="cellIs" dxfId="1217" priority="1121" operator="greaterThan">
      <formula>0</formula>
    </cfRule>
  </conditionalFormatting>
  <conditionalFormatting sqref="L412">
    <cfRule type="cellIs" dxfId="1216" priority="1118" operator="lessThan">
      <formula>0</formula>
    </cfRule>
    <cfRule type="cellIs" dxfId="1215" priority="1119" operator="greaterThan">
      <formula>0</formula>
    </cfRule>
  </conditionalFormatting>
  <conditionalFormatting sqref="G412">
    <cfRule type="cellIs" dxfId="1214" priority="1116" operator="lessThan">
      <formula>0</formula>
    </cfRule>
    <cfRule type="cellIs" dxfId="1213" priority="1117" operator="greaterThan">
      <formula>0</formula>
    </cfRule>
  </conditionalFormatting>
  <conditionalFormatting sqref="I418">
    <cfRule type="containsText" dxfId="1212" priority="1115" operator="containsText" text="SZ">
      <formula>NOT(ISERROR(SEARCH("SZ",I418)))</formula>
    </cfRule>
  </conditionalFormatting>
  <conditionalFormatting sqref="J418">
    <cfRule type="cellIs" dxfId="1211" priority="1113" operator="lessThan">
      <formula>0</formula>
    </cfRule>
    <cfRule type="cellIs" dxfId="1210" priority="1114" operator="greaterThan">
      <formula>0</formula>
    </cfRule>
  </conditionalFormatting>
  <conditionalFormatting sqref="L418">
    <cfRule type="cellIs" dxfId="1209" priority="1111" operator="lessThan">
      <formula>0</formula>
    </cfRule>
    <cfRule type="cellIs" dxfId="1208" priority="1112" operator="greaterThan">
      <formula>0</formula>
    </cfRule>
  </conditionalFormatting>
  <conditionalFormatting sqref="G418">
    <cfRule type="cellIs" dxfId="1207" priority="1109" operator="lessThan">
      <formula>0</formula>
    </cfRule>
    <cfRule type="cellIs" dxfId="1206" priority="1110" operator="greaterThan">
      <formula>0</formula>
    </cfRule>
  </conditionalFormatting>
  <conditionalFormatting sqref="I422">
    <cfRule type="containsText" dxfId="1205" priority="1108" operator="containsText" text="SZ">
      <formula>NOT(ISERROR(SEARCH("SZ",I422)))</formula>
    </cfRule>
  </conditionalFormatting>
  <conditionalFormatting sqref="J422">
    <cfRule type="cellIs" dxfId="1204" priority="1106" operator="lessThan">
      <formula>0</formula>
    </cfRule>
    <cfRule type="cellIs" dxfId="1203" priority="1107" operator="greaterThan">
      <formula>0</formula>
    </cfRule>
  </conditionalFormatting>
  <conditionalFormatting sqref="L422">
    <cfRule type="cellIs" dxfId="1202" priority="1104" operator="lessThan">
      <formula>0</formula>
    </cfRule>
    <cfRule type="cellIs" dxfId="1201" priority="1105" operator="greaterThan">
      <formula>0</formula>
    </cfRule>
  </conditionalFormatting>
  <conditionalFormatting sqref="G422">
    <cfRule type="cellIs" dxfId="1200" priority="1102" operator="lessThan">
      <formula>0</formula>
    </cfRule>
    <cfRule type="cellIs" dxfId="1199" priority="1103" operator="greaterThan">
      <formula>0</formula>
    </cfRule>
  </conditionalFormatting>
  <conditionalFormatting sqref="I426">
    <cfRule type="containsText" dxfId="1198" priority="1101" operator="containsText" text="SZ">
      <formula>NOT(ISERROR(SEARCH("SZ",I426)))</formula>
    </cfRule>
  </conditionalFormatting>
  <conditionalFormatting sqref="J426">
    <cfRule type="cellIs" dxfId="1197" priority="1099" operator="lessThan">
      <formula>0</formula>
    </cfRule>
    <cfRule type="cellIs" dxfId="1196" priority="1100" operator="greaterThan">
      <formula>0</formula>
    </cfRule>
  </conditionalFormatting>
  <conditionalFormatting sqref="L426">
    <cfRule type="cellIs" dxfId="1195" priority="1097" operator="lessThan">
      <formula>0</formula>
    </cfRule>
    <cfRule type="cellIs" dxfId="1194" priority="1098" operator="greaterThan">
      <formula>0</formula>
    </cfRule>
  </conditionalFormatting>
  <conditionalFormatting sqref="G426">
    <cfRule type="cellIs" dxfId="1193" priority="1095" operator="lessThan">
      <formula>0</formula>
    </cfRule>
    <cfRule type="cellIs" dxfId="1192" priority="1096" operator="greaterThan">
      <formula>0</formula>
    </cfRule>
  </conditionalFormatting>
  <conditionalFormatting sqref="I430">
    <cfRule type="containsText" dxfId="1191" priority="1094" operator="containsText" text="SZ">
      <formula>NOT(ISERROR(SEARCH("SZ",I430)))</formula>
    </cfRule>
  </conditionalFormatting>
  <conditionalFormatting sqref="J430">
    <cfRule type="cellIs" dxfId="1190" priority="1092" operator="lessThan">
      <formula>0</formula>
    </cfRule>
    <cfRule type="cellIs" dxfId="1189" priority="1093" operator="greaterThan">
      <formula>0</formula>
    </cfRule>
  </conditionalFormatting>
  <conditionalFormatting sqref="L430">
    <cfRule type="cellIs" dxfId="1188" priority="1090" operator="lessThan">
      <formula>0</formula>
    </cfRule>
    <cfRule type="cellIs" dxfId="1187" priority="1091" operator="greaterThan">
      <formula>0</formula>
    </cfRule>
  </conditionalFormatting>
  <conditionalFormatting sqref="G430">
    <cfRule type="cellIs" dxfId="1186" priority="1088" operator="lessThan">
      <formula>0</formula>
    </cfRule>
    <cfRule type="cellIs" dxfId="1185" priority="1089" operator="greaterThan">
      <formula>0</formula>
    </cfRule>
  </conditionalFormatting>
  <conditionalFormatting sqref="I434">
    <cfRule type="containsText" dxfId="1184" priority="1087" operator="containsText" text="SZ">
      <formula>NOT(ISERROR(SEARCH("SZ",I434)))</formula>
    </cfRule>
  </conditionalFormatting>
  <conditionalFormatting sqref="J434">
    <cfRule type="cellIs" dxfId="1183" priority="1085" operator="lessThan">
      <formula>0</formula>
    </cfRule>
    <cfRule type="cellIs" dxfId="1182" priority="1086" operator="greaterThan">
      <formula>0</formula>
    </cfRule>
  </conditionalFormatting>
  <conditionalFormatting sqref="L434">
    <cfRule type="cellIs" dxfId="1181" priority="1083" operator="lessThan">
      <formula>0</formula>
    </cfRule>
    <cfRule type="cellIs" dxfId="1180" priority="1084" operator="greaterThan">
      <formula>0</formula>
    </cfRule>
  </conditionalFormatting>
  <conditionalFormatting sqref="G434">
    <cfRule type="cellIs" dxfId="1179" priority="1081" operator="lessThan">
      <formula>0</formula>
    </cfRule>
    <cfRule type="cellIs" dxfId="1178" priority="1082" operator="greaterThan">
      <formula>0</formula>
    </cfRule>
  </conditionalFormatting>
  <conditionalFormatting sqref="I438">
    <cfRule type="containsText" dxfId="1177" priority="1080" operator="containsText" text="SZ">
      <formula>NOT(ISERROR(SEARCH("SZ",I438)))</formula>
    </cfRule>
  </conditionalFormatting>
  <conditionalFormatting sqref="J438">
    <cfRule type="cellIs" dxfId="1176" priority="1078" operator="lessThan">
      <formula>0</formula>
    </cfRule>
    <cfRule type="cellIs" dxfId="1175" priority="1079" operator="greaterThan">
      <formula>0</formula>
    </cfRule>
  </conditionalFormatting>
  <conditionalFormatting sqref="L438">
    <cfRule type="cellIs" dxfId="1174" priority="1076" operator="lessThan">
      <formula>0</formula>
    </cfRule>
    <cfRule type="cellIs" dxfId="1173" priority="1077" operator="greaterThan">
      <formula>0</formula>
    </cfRule>
  </conditionalFormatting>
  <conditionalFormatting sqref="G438">
    <cfRule type="cellIs" dxfId="1172" priority="1074" operator="lessThan">
      <formula>0</formula>
    </cfRule>
    <cfRule type="cellIs" dxfId="1171" priority="1075" operator="greaterThan">
      <formula>0</formula>
    </cfRule>
  </conditionalFormatting>
  <conditionalFormatting sqref="I442">
    <cfRule type="containsText" dxfId="1170" priority="1073" operator="containsText" text="SZ">
      <formula>NOT(ISERROR(SEARCH("SZ",I442)))</formula>
    </cfRule>
  </conditionalFormatting>
  <conditionalFormatting sqref="J442">
    <cfRule type="cellIs" dxfId="1169" priority="1071" operator="lessThan">
      <formula>0</formula>
    </cfRule>
    <cfRule type="cellIs" dxfId="1168" priority="1072" operator="greaterThan">
      <formula>0</formula>
    </cfRule>
  </conditionalFormatting>
  <conditionalFormatting sqref="L442">
    <cfRule type="cellIs" dxfId="1167" priority="1069" operator="lessThan">
      <formula>0</formula>
    </cfRule>
    <cfRule type="cellIs" dxfId="1166" priority="1070" operator="greaterThan">
      <formula>0</formula>
    </cfRule>
  </conditionalFormatting>
  <conditionalFormatting sqref="G442">
    <cfRule type="cellIs" dxfId="1165" priority="1067" operator="lessThan">
      <formula>0</formula>
    </cfRule>
    <cfRule type="cellIs" dxfId="1164" priority="1068" operator="greaterThan">
      <formula>0</formula>
    </cfRule>
  </conditionalFormatting>
  <conditionalFormatting sqref="I446">
    <cfRule type="containsText" dxfId="1163" priority="1066" operator="containsText" text="SZ">
      <formula>NOT(ISERROR(SEARCH("SZ",I446)))</formula>
    </cfRule>
  </conditionalFormatting>
  <conditionalFormatting sqref="J446">
    <cfRule type="cellIs" dxfId="1162" priority="1064" operator="lessThan">
      <formula>0</formula>
    </cfRule>
    <cfRule type="cellIs" dxfId="1161" priority="1065" operator="greaterThan">
      <formula>0</formula>
    </cfRule>
  </conditionalFormatting>
  <conditionalFormatting sqref="L446">
    <cfRule type="cellIs" dxfId="1160" priority="1062" operator="lessThan">
      <formula>0</formula>
    </cfRule>
    <cfRule type="cellIs" dxfId="1159" priority="1063" operator="greaterThan">
      <formula>0</formula>
    </cfRule>
  </conditionalFormatting>
  <conditionalFormatting sqref="G446">
    <cfRule type="cellIs" dxfId="1158" priority="1060" operator="lessThan">
      <formula>0</formula>
    </cfRule>
    <cfRule type="cellIs" dxfId="1157" priority="1061" operator="greaterThan">
      <formula>0</formula>
    </cfRule>
  </conditionalFormatting>
  <conditionalFormatting sqref="I450">
    <cfRule type="containsText" dxfId="1156" priority="1059" operator="containsText" text="SZ">
      <formula>NOT(ISERROR(SEARCH("SZ",I450)))</formula>
    </cfRule>
  </conditionalFormatting>
  <conditionalFormatting sqref="J450">
    <cfRule type="cellIs" dxfId="1155" priority="1057" operator="lessThan">
      <formula>0</formula>
    </cfRule>
    <cfRule type="cellIs" dxfId="1154" priority="1058" operator="greaterThan">
      <formula>0</formula>
    </cfRule>
  </conditionalFormatting>
  <conditionalFormatting sqref="L450">
    <cfRule type="cellIs" dxfId="1153" priority="1055" operator="lessThan">
      <formula>0</formula>
    </cfRule>
    <cfRule type="cellIs" dxfId="1152" priority="1056" operator="greaterThan">
      <formula>0</formula>
    </cfRule>
  </conditionalFormatting>
  <conditionalFormatting sqref="G450">
    <cfRule type="cellIs" dxfId="1151" priority="1053" operator="lessThan">
      <formula>0</formula>
    </cfRule>
    <cfRule type="cellIs" dxfId="1150" priority="1054" operator="greaterThan">
      <formula>0</formula>
    </cfRule>
  </conditionalFormatting>
  <conditionalFormatting sqref="I454">
    <cfRule type="containsText" dxfId="1149" priority="1052" operator="containsText" text="SZ">
      <formula>NOT(ISERROR(SEARCH("SZ",I454)))</formula>
    </cfRule>
  </conditionalFormatting>
  <conditionalFormatting sqref="J454">
    <cfRule type="cellIs" dxfId="1148" priority="1050" operator="lessThan">
      <formula>0</formula>
    </cfRule>
    <cfRule type="cellIs" dxfId="1147" priority="1051" operator="greaterThan">
      <formula>0</formula>
    </cfRule>
  </conditionalFormatting>
  <conditionalFormatting sqref="L454">
    <cfRule type="cellIs" dxfId="1146" priority="1048" operator="lessThan">
      <formula>0</formula>
    </cfRule>
    <cfRule type="cellIs" dxfId="1145" priority="1049" operator="greaterThan">
      <formula>0</formula>
    </cfRule>
  </conditionalFormatting>
  <conditionalFormatting sqref="G454">
    <cfRule type="cellIs" dxfId="1144" priority="1046" operator="lessThan">
      <formula>0</formula>
    </cfRule>
    <cfRule type="cellIs" dxfId="1143" priority="1047" operator="greaterThan">
      <formula>0</formula>
    </cfRule>
  </conditionalFormatting>
  <conditionalFormatting sqref="I458">
    <cfRule type="containsText" dxfId="1142" priority="1045" operator="containsText" text="SZ">
      <formula>NOT(ISERROR(SEARCH("SZ",I458)))</formula>
    </cfRule>
  </conditionalFormatting>
  <conditionalFormatting sqref="J458">
    <cfRule type="cellIs" dxfId="1141" priority="1043" operator="lessThan">
      <formula>0</formula>
    </cfRule>
    <cfRule type="cellIs" dxfId="1140" priority="1044" operator="greaterThan">
      <formula>0</formula>
    </cfRule>
  </conditionalFormatting>
  <conditionalFormatting sqref="L458">
    <cfRule type="cellIs" dxfId="1139" priority="1041" operator="lessThan">
      <formula>0</formula>
    </cfRule>
    <cfRule type="cellIs" dxfId="1138" priority="1042" operator="greaterThan">
      <formula>0</formula>
    </cfRule>
  </conditionalFormatting>
  <conditionalFormatting sqref="G458">
    <cfRule type="cellIs" dxfId="1137" priority="1039" operator="lessThan">
      <formula>0</formula>
    </cfRule>
    <cfRule type="cellIs" dxfId="1136" priority="1040" operator="greaterThan">
      <formula>0</formula>
    </cfRule>
  </conditionalFormatting>
  <conditionalFormatting sqref="I462">
    <cfRule type="containsText" dxfId="1135" priority="1038" operator="containsText" text="SZ">
      <formula>NOT(ISERROR(SEARCH("SZ",I462)))</formula>
    </cfRule>
  </conditionalFormatting>
  <conditionalFormatting sqref="J462">
    <cfRule type="cellIs" dxfId="1134" priority="1036" operator="lessThan">
      <formula>0</formula>
    </cfRule>
    <cfRule type="cellIs" dxfId="1133" priority="1037" operator="greaterThan">
      <formula>0</formula>
    </cfRule>
  </conditionalFormatting>
  <conditionalFormatting sqref="L462">
    <cfRule type="cellIs" dxfId="1132" priority="1034" operator="lessThan">
      <formula>0</formula>
    </cfRule>
    <cfRule type="cellIs" dxfId="1131" priority="1035" operator="greaterThan">
      <formula>0</formula>
    </cfRule>
  </conditionalFormatting>
  <conditionalFormatting sqref="G462">
    <cfRule type="cellIs" dxfId="1130" priority="1032" operator="lessThan">
      <formula>0</formula>
    </cfRule>
    <cfRule type="cellIs" dxfId="1129" priority="1033" operator="greaterThan">
      <formula>0</formula>
    </cfRule>
  </conditionalFormatting>
  <conditionalFormatting sqref="I466">
    <cfRule type="containsText" dxfId="1128" priority="1031" operator="containsText" text="SZ">
      <formula>NOT(ISERROR(SEARCH("SZ",I466)))</formula>
    </cfRule>
  </conditionalFormatting>
  <conditionalFormatting sqref="J466">
    <cfRule type="cellIs" dxfId="1127" priority="1029" operator="lessThan">
      <formula>0</formula>
    </cfRule>
    <cfRule type="cellIs" dxfId="1126" priority="1030" operator="greaterThan">
      <formula>0</formula>
    </cfRule>
  </conditionalFormatting>
  <conditionalFormatting sqref="L466">
    <cfRule type="cellIs" dxfId="1125" priority="1027" operator="lessThan">
      <formula>0</formula>
    </cfRule>
    <cfRule type="cellIs" dxfId="1124" priority="1028" operator="greaterThan">
      <formula>0</formula>
    </cfRule>
  </conditionalFormatting>
  <conditionalFormatting sqref="G466">
    <cfRule type="cellIs" dxfId="1123" priority="1025" operator="lessThan">
      <formula>0</formula>
    </cfRule>
    <cfRule type="cellIs" dxfId="1122" priority="1026" operator="greaterThan">
      <formula>0</formula>
    </cfRule>
  </conditionalFormatting>
  <conditionalFormatting sqref="I470">
    <cfRule type="containsText" dxfId="1121" priority="1024" operator="containsText" text="SZ">
      <formula>NOT(ISERROR(SEARCH("SZ",I470)))</formula>
    </cfRule>
  </conditionalFormatting>
  <conditionalFormatting sqref="J470">
    <cfRule type="cellIs" dxfId="1120" priority="1022" operator="lessThan">
      <formula>0</formula>
    </cfRule>
    <cfRule type="cellIs" dxfId="1119" priority="1023" operator="greaterThan">
      <formula>0</formula>
    </cfRule>
  </conditionalFormatting>
  <conditionalFormatting sqref="L470">
    <cfRule type="cellIs" dxfId="1118" priority="1020" operator="lessThan">
      <formula>0</formula>
    </cfRule>
    <cfRule type="cellIs" dxfId="1117" priority="1021" operator="greaterThan">
      <formula>0</formula>
    </cfRule>
  </conditionalFormatting>
  <conditionalFormatting sqref="G470">
    <cfRule type="cellIs" dxfId="1116" priority="1018" operator="lessThan">
      <formula>0</formula>
    </cfRule>
    <cfRule type="cellIs" dxfId="1115" priority="1019" operator="greaterThan">
      <formula>0</formula>
    </cfRule>
  </conditionalFormatting>
  <conditionalFormatting sqref="I474">
    <cfRule type="containsText" dxfId="1114" priority="1017" operator="containsText" text="SZ">
      <formula>NOT(ISERROR(SEARCH("SZ",I474)))</formula>
    </cfRule>
  </conditionalFormatting>
  <conditionalFormatting sqref="J474">
    <cfRule type="cellIs" dxfId="1113" priority="1015" operator="lessThan">
      <formula>0</formula>
    </cfRule>
    <cfRule type="cellIs" dxfId="1112" priority="1016" operator="greaterThan">
      <formula>0</formula>
    </cfRule>
  </conditionalFormatting>
  <conditionalFormatting sqref="L474">
    <cfRule type="cellIs" dxfId="1111" priority="1013" operator="lessThan">
      <formula>0</formula>
    </cfRule>
    <cfRule type="cellIs" dxfId="1110" priority="1014" operator="greaterThan">
      <formula>0</formula>
    </cfRule>
  </conditionalFormatting>
  <conditionalFormatting sqref="G474">
    <cfRule type="cellIs" dxfId="1109" priority="1011" operator="lessThan">
      <formula>0</formula>
    </cfRule>
    <cfRule type="cellIs" dxfId="1108" priority="1012" operator="greaterThan">
      <formula>0</formula>
    </cfRule>
  </conditionalFormatting>
  <conditionalFormatting sqref="I478">
    <cfRule type="containsText" dxfId="1107" priority="1010" operator="containsText" text="SZ">
      <formula>NOT(ISERROR(SEARCH("SZ",I478)))</formula>
    </cfRule>
  </conditionalFormatting>
  <conditionalFormatting sqref="J478">
    <cfRule type="cellIs" dxfId="1106" priority="1008" operator="lessThan">
      <formula>0</formula>
    </cfRule>
    <cfRule type="cellIs" dxfId="1105" priority="1009" operator="greaterThan">
      <formula>0</formula>
    </cfRule>
  </conditionalFormatting>
  <conditionalFormatting sqref="L478">
    <cfRule type="cellIs" dxfId="1104" priority="1006" operator="lessThan">
      <formula>0</formula>
    </cfRule>
    <cfRule type="cellIs" dxfId="1103" priority="1007" operator="greaterThan">
      <formula>0</formula>
    </cfRule>
  </conditionalFormatting>
  <conditionalFormatting sqref="G478">
    <cfRule type="cellIs" dxfId="1102" priority="1004" operator="lessThan">
      <formula>0</formula>
    </cfRule>
    <cfRule type="cellIs" dxfId="1101" priority="1005" operator="greaterThan">
      <formula>0</formula>
    </cfRule>
  </conditionalFormatting>
  <conditionalFormatting sqref="I482">
    <cfRule type="containsText" dxfId="1100" priority="1003" operator="containsText" text="SZ">
      <formula>NOT(ISERROR(SEARCH("SZ",I482)))</formula>
    </cfRule>
  </conditionalFormatting>
  <conditionalFormatting sqref="J482">
    <cfRule type="cellIs" dxfId="1099" priority="1001" operator="lessThan">
      <formula>0</formula>
    </cfRule>
    <cfRule type="cellIs" dxfId="1098" priority="1002" operator="greaterThan">
      <formula>0</formula>
    </cfRule>
  </conditionalFormatting>
  <conditionalFormatting sqref="L482">
    <cfRule type="cellIs" dxfId="1097" priority="999" operator="lessThan">
      <formula>0</formula>
    </cfRule>
    <cfRule type="cellIs" dxfId="1096" priority="1000" operator="greaterThan">
      <formula>0</formula>
    </cfRule>
  </conditionalFormatting>
  <conditionalFormatting sqref="G482">
    <cfRule type="cellIs" dxfId="1095" priority="997" operator="lessThan">
      <formula>0</formula>
    </cfRule>
    <cfRule type="cellIs" dxfId="1094" priority="998" operator="greaterThan">
      <formula>0</formula>
    </cfRule>
  </conditionalFormatting>
  <conditionalFormatting sqref="I486">
    <cfRule type="containsText" dxfId="1093" priority="996" operator="containsText" text="SZ">
      <formula>NOT(ISERROR(SEARCH("SZ",I486)))</formula>
    </cfRule>
  </conditionalFormatting>
  <conditionalFormatting sqref="J486">
    <cfRule type="cellIs" dxfId="1092" priority="994" operator="lessThan">
      <formula>0</formula>
    </cfRule>
    <cfRule type="cellIs" dxfId="1091" priority="995" operator="greaterThan">
      <formula>0</formula>
    </cfRule>
  </conditionalFormatting>
  <conditionalFormatting sqref="L486">
    <cfRule type="cellIs" dxfId="1090" priority="992" operator="lessThan">
      <formula>0</formula>
    </cfRule>
    <cfRule type="cellIs" dxfId="1089" priority="993" operator="greaterThan">
      <formula>0</formula>
    </cfRule>
  </conditionalFormatting>
  <conditionalFormatting sqref="G486">
    <cfRule type="cellIs" dxfId="1088" priority="990" operator="lessThan">
      <formula>0</formula>
    </cfRule>
    <cfRule type="cellIs" dxfId="1087" priority="991" operator="greaterThan">
      <formula>0</formula>
    </cfRule>
  </conditionalFormatting>
  <conditionalFormatting sqref="I490">
    <cfRule type="containsText" dxfId="1086" priority="989" operator="containsText" text="SZ">
      <formula>NOT(ISERROR(SEARCH("SZ",I490)))</formula>
    </cfRule>
  </conditionalFormatting>
  <conditionalFormatting sqref="J490">
    <cfRule type="cellIs" dxfId="1085" priority="987" operator="lessThan">
      <formula>0</formula>
    </cfRule>
    <cfRule type="cellIs" dxfId="1084" priority="988" operator="greaterThan">
      <formula>0</formula>
    </cfRule>
  </conditionalFormatting>
  <conditionalFormatting sqref="L490">
    <cfRule type="cellIs" dxfId="1083" priority="985" operator="lessThan">
      <formula>0</formula>
    </cfRule>
    <cfRule type="cellIs" dxfId="1082" priority="986" operator="greaterThan">
      <formula>0</formula>
    </cfRule>
  </conditionalFormatting>
  <conditionalFormatting sqref="G490">
    <cfRule type="cellIs" dxfId="1081" priority="983" operator="lessThan">
      <formula>0</formula>
    </cfRule>
    <cfRule type="cellIs" dxfId="1080" priority="984" operator="greaterThan">
      <formula>0</formula>
    </cfRule>
  </conditionalFormatting>
  <conditionalFormatting sqref="I494">
    <cfRule type="containsText" dxfId="1079" priority="982" operator="containsText" text="SZ">
      <formula>NOT(ISERROR(SEARCH("SZ",I494)))</formula>
    </cfRule>
  </conditionalFormatting>
  <conditionalFormatting sqref="J494">
    <cfRule type="cellIs" dxfId="1078" priority="980" operator="lessThan">
      <formula>0</formula>
    </cfRule>
    <cfRule type="cellIs" dxfId="1077" priority="981" operator="greaterThan">
      <formula>0</formula>
    </cfRule>
  </conditionalFormatting>
  <conditionalFormatting sqref="L494">
    <cfRule type="cellIs" dxfId="1076" priority="978" operator="lessThan">
      <formula>0</formula>
    </cfRule>
    <cfRule type="cellIs" dxfId="1075" priority="979" operator="greaterThan">
      <formula>0</formula>
    </cfRule>
  </conditionalFormatting>
  <conditionalFormatting sqref="G494">
    <cfRule type="cellIs" dxfId="1074" priority="976" operator="lessThan">
      <formula>0</formula>
    </cfRule>
    <cfRule type="cellIs" dxfId="1073" priority="977" operator="greaterThan">
      <formula>0</formula>
    </cfRule>
  </conditionalFormatting>
  <conditionalFormatting sqref="I498">
    <cfRule type="containsText" dxfId="1072" priority="975" operator="containsText" text="SZ">
      <formula>NOT(ISERROR(SEARCH("SZ",I498)))</formula>
    </cfRule>
  </conditionalFormatting>
  <conditionalFormatting sqref="J498">
    <cfRule type="cellIs" dxfId="1071" priority="973" operator="lessThan">
      <formula>0</formula>
    </cfRule>
    <cfRule type="cellIs" dxfId="1070" priority="974" operator="greaterThan">
      <formula>0</formula>
    </cfRule>
  </conditionalFormatting>
  <conditionalFormatting sqref="L498">
    <cfRule type="cellIs" dxfId="1069" priority="971" operator="lessThan">
      <formula>0</formula>
    </cfRule>
    <cfRule type="cellIs" dxfId="1068" priority="972" operator="greaterThan">
      <formula>0</formula>
    </cfRule>
  </conditionalFormatting>
  <conditionalFormatting sqref="G498">
    <cfRule type="cellIs" dxfId="1067" priority="969" operator="lessThan">
      <formula>0</formula>
    </cfRule>
    <cfRule type="cellIs" dxfId="1066" priority="970" operator="greaterThan">
      <formula>0</formula>
    </cfRule>
  </conditionalFormatting>
  <conditionalFormatting sqref="I502">
    <cfRule type="containsText" dxfId="1065" priority="968" operator="containsText" text="SZ">
      <formula>NOT(ISERROR(SEARCH("SZ",I502)))</formula>
    </cfRule>
  </conditionalFormatting>
  <conditionalFormatting sqref="J502">
    <cfRule type="cellIs" dxfId="1064" priority="966" operator="lessThan">
      <formula>0</formula>
    </cfRule>
    <cfRule type="cellIs" dxfId="1063" priority="967" operator="greaterThan">
      <formula>0</formula>
    </cfRule>
  </conditionalFormatting>
  <conditionalFormatting sqref="L502">
    <cfRule type="cellIs" dxfId="1062" priority="964" operator="lessThan">
      <formula>0</formula>
    </cfRule>
    <cfRule type="cellIs" dxfId="1061" priority="965" operator="greaterThan">
      <formula>0</formula>
    </cfRule>
  </conditionalFormatting>
  <conditionalFormatting sqref="G502">
    <cfRule type="cellIs" dxfId="1060" priority="962" operator="lessThan">
      <formula>0</formula>
    </cfRule>
    <cfRule type="cellIs" dxfId="1059" priority="963" operator="greaterThan">
      <formula>0</formula>
    </cfRule>
  </conditionalFormatting>
  <conditionalFormatting sqref="I506">
    <cfRule type="containsText" dxfId="1058" priority="961" operator="containsText" text="SZ">
      <formula>NOT(ISERROR(SEARCH("SZ",I506)))</formula>
    </cfRule>
  </conditionalFormatting>
  <conditionalFormatting sqref="J506">
    <cfRule type="cellIs" dxfId="1057" priority="959" operator="lessThan">
      <formula>0</formula>
    </cfRule>
    <cfRule type="cellIs" dxfId="1056" priority="960" operator="greaterThan">
      <formula>0</formula>
    </cfRule>
  </conditionalFormatting>
  <conditionalFormatting sqref="L506">
    <cfRule type="cellIs" dxfId="1055" priority="957" operator="lessThan">
      <formula>0</formula>
    </cfRule>
    <cfRule type="cellIs" dxfId="1054" priority="958" operator="greaterThan">
      <formula>0</formula>
    </cfRule>
  </conditionalFormatting>
  <conditionalFormatting sqref="G506">
    <cfRule type="cellIs" dxfId="1053" priority="955" operator="lessThan">
      <formula>0</formula>
    </cfRule>
    <cfRule type="cellIs" dxfId="1052" priority="956" operator="greaterThan">
      <formula>0</formula>
    </cfRule>
  </conditionalFormatting>
  <conditionalFormatting sqref="I510">
    <cfRule type="containsText" dxfId="1051" priority="954" operator="containsText" text="SZ">
      <formula>NOT(ISERROR(SEARCH("SZ",I510)))</formula>
    </cfRule>
  </conditionalFormatting>
  <conditionalFormatting sqref="J510">
    <cfRule type="cellIs" dxfId="1050" priority="952" operator="lessThan">
      <formula>0</formula>
    </cfRule>
    <cfRule type="cellIs" dxfId="1049" priority="953" operator="greaterThan">
      <formula>0</formula>
    </cfRule>
  </conditionalFormatting>
  <conditionalFormatting sqref="L510">
    <cfRule type="cellIs" dxfId="1048" priority="950" operator="lessThan">
      <formula>0</formula>
    </cfRule>
    <cfRule type="cellIs" dxfId="1047" priority="951" operator="greaterThan">
      <formula>0</formula>
    </cfRule>
  </conditionalFormatting>
  <conditionalFormatting sqref="G510">
    <cfRule type="cellIs" dxfId="1046" priority="948" operator="lessThan">
      <formula>0</formula>
    </cfRule>
    <cfRule type="cellIs" dxfId="1045" priority="949" operator="greaterThan">
      <formula>0</formula>
    </cfRule>
  </conditionalFormatting>
  <conditionalFormatting sqref="I514">
    <cfRule type="containsText" dxfId="1044" priority="947" operator="containsText" text="SZ">
      <formula>NOT(ISERROR(SEARCH("SZ",I514)))</formula>
    </cfRule>
  </conditionalFormatting>
  <conditionalFormatting sqref="J514">
    <cfRule type="cellIs" dxfId="1043" priority="945" operator="lessThan">
      <formula>0</formula>
    </cfRule>
    <cfRule type="cellIs" dxfId="1042" priority="946" operator="greaterThan">
      <formula>0</formula>
    </cfRule>
  </conditionalFormatting>
  <conditionalFormatting sqref="L514">
    <cfRule type="cellIs" dxfId="1041" priority="943" operator="lessThan">
      <formula>0</formula>
    </cfRule>
    <cfRule type="cellIs" dxfId="1040" priority="944" operator="greaterThan">
      <formula>0</formula>
    </cfRule>
  </conditionalFormatting>
  <conditionalFormatting sqref="G514">
    <cfRule type="cellIs" dxfId="1039" priority="941" operator="lessThan">
      <formula>0</formula>
    </cfRule>
    <cfRule type="cellIs" dxfId="1038" priority="942" operator="greaterThan">
      <formula>0</formula>
    </cfRule>
  </conditionalFormatting>
  <conditionalFormatting sqref="I518">
    <cfRule type="containsText" dxfId="1037" priority="940" operator="containsText" text="SZ">
      <formula>NOT(ISERROR(SEARCH("SZ",I518)))</formula>
    </cfRule>
  </conditionalFormatting>
  <conditionalFormatting sqref="J518">
    <cfRule type="cellIs" dxfId="1036" priority="938" operator="lessThan">
      <formula>0</formula>
    </cfRule>
    <cfRule type="cellIs" dxfId="1035" priority="939" operator="greaterThan">
      <formula>0</formula>
    </cfRule>
  </conditionalFormatting>
  <conditionalFormatting sqref="L518">
    <cfRule type="cellIs" dxfId="1034" priority="936" operator="lessThan">
      <formula>0</formula>
    </cfRule>
    <cfRule type="cellIs" dxfId="1033" priority="937" operator="greaterThan">
      <formula>0</formula>
    </cfRule>
  </conditionalFormatting>
  <conditionalFormatting sqref="G518">
    <cfRule type="cellIs" dxfId="1032" priority="934" operator="lessThan">
      <formula>0</formula>
    </cfRule>
    <cfRule type="cellIs" dxfId="1031" priority="935" operator="greaterThan">
      <formula>0</formula>
    </cfRule>
  </conditionalFormatting>
  <conditionalFormatting sqref="I522">
    <cfRule type="containsText" dxfId="1030" priority="933" operator="containsText" text="SZ">
      <formula>NOT(ISERROR(SEARCH("SZ",I522)))</formula>
    </cfRule>
  </conditionalFormatting>
  <conditionalFormatting sqref="J522">
    <cfRule type="cellIs" dxfId="1029" priority="931" operator="lessThan">
      <formula>0</formula>
    </cfRule>
    <cfRule type="cellIs" dxfId="1028" priority="932" operator="greaterThan">
      <formula>0</formula>
    </cfRule>
  </conditionalFormatting>
  <conditionalFormatting sqref="L522">
    <cfRule type="cellIs" dxfId="1027" priority="929" operator="lessThan">
      <formula>0</formula>
    </cfRule>
    <cfRule type="cellIs" dxfId="1026" priority="930" operator="greaterThan">
      <formula>0</formula>
    </cfRule>
  </conditionalFormatting>
  <conditionalFormatting sqref="G522">
    <cfRule type="cellIs" dxfId="1025" priority="927" operator="lessThan">
      <formula>0</formula>
    </cfRule>
    <cfRule type="cellIs" dxfId="1024" priority="928" operator="greaterThan">
      <formula>0</formula>
    </cfRule>
  </conditionalFormatting>
  <conditionalFormatting sqref="I526">
    <cfRule type="containsText" dxfId="1023" priority="926" operator="containsText" text="SZ">
      <formula>NOT(ISERROR(SEARCH("SZ",I526)))</formula>
    </cfRule>
  </conditionalFormatting>
  <conditionalFormatting sqref="J526">
    <cfRule type="cellIs" dxfId="1022" priority="924" operator="lessThan">
      <formula>0</formula>
    </cfRule>
    <cfRule type="cellIs" dxfId="1021" priority="925" operator="greaterThan">
      <formula>0</formula>
    </cfRule>
  </conditionalFormatting>
  <conditionalFormatting sqref="L526">
    <cfRule type="cellIs" dxfId="1020" priority="922" operator="lessThan">
      <formula>0</formula>
    </cfRule>
    <cfRule type="cellIs" dxfId="1019" priority="923" operator="greaterThan">
      <formula>0</formula>
    </cfRule>
  </conditionalFormatting>
  <conditionalFormatting sqref="G526">
    <cfRule type="cellIs" dxfId="1018" priority="920" operator="lessThan">
      <formula>0</formula>
    </cfRule>
    <cfRule type="cellIs" dxfId="1017" priority="921" operator="greaterThan">
      <formula>0</formula>
    </cfRule>
  </conditionalFormatting>
  <conditionalFormatting sqref="I530">
    <cfRule type="containsText" dxfId="1016" priority="919" operator="containsText" text="SZ">
      <formula>NOT(ISERROR(SEARCH("SZ",I530)))</formula>
    </cfRule>
  </conditionalFormatting>
  <conditionalFormatting sqref="J530">
    <cfRule type="cellIs" dxfId="1015" priority="917" operator="lessThan">
      <formula>0</formula>
    </cfRule>
    <cfRule type="cellIs" dxfId="1014" priority="918" operator="greaterThan">
      <formula>0</formula>
    </cfRule>
  </conditionalFormatting>
  <conditionalFormatting sqref="L530">
    <cfRule type="cellIs" dxfId="1013" priority="915" operator="lessThan">
      <formula>0</formula>
    </cfRule>
    <cfRule type="cellIs" dxfId="1012" priority="916" operator="greaterThan">
      <formula>0</formula>
    </cfRule>
  </conditionalFormatting>
  <conditionalFormatting sqref="G530">
    <cfRule type="cellIs" dxfId="1011" priority="913" operator="lessThan">
      <formula>0</formula>
    </cfRule>
    <cfRule type="cellIs" dxfId="1010" priority="914" operator="greaterThan">
      <formula>0</formula>
    </cfRule>
  </conditionalFormatting>
  <conditionalFormatting sqref="I534">
    <cfRule type="containsText" dxfId="1009" priority="912" operator="containsText" text="SZ">
      <formula>NOT(ISERROR(SEARCH("SZ",I534)))</formula>
    </cfRule>
  </conditionalFormatting>
  <conditionalFormatting sqref="J534">
    <cfRule type="cellIs" dxfId="1008" priority="910" operator="lessThan">
      <formula>0</formula>
    </cfRule>
    <cfRule type="cellIs" dxfId="1007" priority="911" operator="greaterThan">
      <formula>0</formula>
    </cfRule>
  </conditionalFormatting>
  <conditionalFormatting sqref="L534">
    <cfRule type="cellIs" dxfId="1006" priority="908" operator="lessThan">
      <formula>0</formula>
    </cfRule>
    <cfRule type="cellIs" dxfId="1005" priority="909" operator="greaterThan">
      <formula>0</formula>
    </cfRule>
  </conditionalFormatting>
  <conditionalFormatting sqref="G534">
    <cfRule type="cellIs" dxfId="1004" priority="906" operator="lessThan">
      <formula>0</formula>
    </cfRule>
    <cfRule type="cellIs" dxfId="1003" priority="907" operator="greaterThan">
      <formula>0</formula>
    </cfRule>
  </conditionalFormatting>
  <conditionalFormatting sqref="I538">
    <cfRule type="containsText" dxfId="1002" priority="905" operator="containsText" text="SZ">
      <formula>NOT(ISERROR(SEARCH("SZ",I538)))</formula>
    </cfRule>
  </conditionalFormatting>
  <conditionalFormatting sqref="J538">
    <cfRule type="cellIs" dxfId="1001" priority="903" operator="lessThan">
      <formula>0</formula>
    </cfRule>
    <cfRule type="cellIs" dxfId="1000" priority="904" operator="greaterThan">
      <formula>0</formula>
    </cfRule>
  </conditionalFormatting>
  <conditionalFormatting sqref="L538">
    <cfRule type="cellIs" dxfId="999" priority="901" operator="lessThan">
      <formula>0</formula>
    </cfRule>
    <cfRule type="cellIs" dxfId="998" priority="902" operator="greaterThan">
      <formula>0</formula>
    </cfRule>
  </conditionalFormatting>
  <conditionalFormatting sqref="G538">
    <cfRule type="cellIs" dxfId="997" priority="899" operator="lessThan">
      <formula>0</formula>
    </cfRule>
    <cfRule type="cellIs" dxfId="996" priority="900" operator="greaterThan">
      <formula>0</formula>
    </cfRule>
  </conditionalFormatting>
  <conditionalFormatting sqref="I542">
    <cfRule type="containsText" dxfId="995" priority="898" operator="containsText" text="SZ">
      <formula>NOT(ISERROR(SEARCH("SZ",I542)))</formula>
    </cfRule>
  </conditionalFormatting>
  <conditionalFormatting sqref="J542">
    <cfRule type="cellIs" dxfId="994" priority="896" operator="lessThan">
      <formula>0</formula>
    </cfRule>
    <cfRule type="cellIs" dxfId="993" priority="897" operator="greaterThan">
      <formula>0</formula>
    </cfRule>
  </conditionalFormatting>
  <conditionalFormatting sqref="L542">
    <cfRule type="cellIs" dxfId="992" priority="894" operator="lessThan">
      <formula>0</formula>
    </cfRule>
    <cfRule type="cellIs" dxfId="991" priority="895" operator="greaterThan">
      <formula>0</formula>
    </cfRule>
  </conditionalFormatting>
  <conditionalFormatting sqref="G542">
    <cfRule type="cellIs" dxfId="990" priority="892" operator="lessThan">
      <formula>0</formula>
    </cfRule>
    <cfRule type="cellIs" dxfId="989" priority="893" operator="greaterThan">
      <formula>0</formula>
    </cfRule>
  </conditionalFormatting>
  <conditionalFormatting sqref="I546">
    <cfRule type="containsText" dxfId="988" priority="891" operator="containsText" text="SZ">
      <formula>NOT(ISERROR(SEARCH("SZ",I546)))</formula>
    </cfRule>
  </conditionalFormatting>
  <conditionalFormatting sqref="J546">
    <cfRule type="cellIs" dxfId="987" priority="889" operator="lessThan">
      <formula>0</formula>
    </cfRule>
    <cfRule type="cellIs" dxfId="986" priority="890" operator="greaterThan">
      <formula>0</formula>
    </cfRule>
  </conditionalFormatting>
  <conditionalFormatting sqref="L546">
    <cfRule type="cellIs" dxfId="985" priority="887" operator="lessThan">
      <formula>0</formula>
    </cfRule>
    <cfRule type="cellIs" dxfId="984" priority="888" operator="greaterThan">
      <formula>0</formula>
    </cfRule>
  </conditionalFormatting>
  <conditionalFormatting sqref="G546">
    <cfRule type="cellIs" dxfId="983" priority="885" operator="lessThan">
      <formula>0</formula>
    </cfRule>
    <cfRule type="cellIs" dxfId="982" priority="886" operator="greaterThan">
      <formula>0</formula>
    </cfRule>
  </conditionalFormatting>
  <conditionalFormatting sqref="I550">
    <cfRule type="containsText" dxfId="981" priority="884" operator="containsText" text="SZ">
      <formula>NOT(ISERROR(SEARCH("SZ",I550)))</formula>
    </cfRule>
  </conditionalFormatting>
  <conditionalFormatting sqref="J550">
    <cfRule type="cellIs" dxfId="980" priority="882" operator="lessThan">
      <formula>0</formula>
    </cfRule>
    <cfRule type="cellIs" dxfId="979" priority="883" operator="greaterThan">
      <formula>0</formula>
    </cfRule>
  </conditionalFormatting>
  <conditionalFormatting sqref="L550">
    <cfRule type="cellIs" dxfId="978" priority="880" operator="lessThan">
      <formula>0</formula>
    </cfRule>
    <cfRule type="cellIs" dxfId="977" priority="881" operator="greaterThan">
      <formula>0</formula>
    </cfRule>
  </conditionalFormatting>
  <conditionalFormatting sqref="G550">
    <cfRule type="cellIs" dxfId="976" priority="878" operator="lessThan">
      <formula>0</formula>
    </cfRule>
    <cfRule type="cellIs" dxfId="975" priority="879" operator="greaterThan">
      <formula>0</formula>
    </cfRule>
  </conditionalFormatting>
  <conditionalFormatting sqref="I554">
    <cfRule type="containsText" dxfId="974" priority="877" operator="containsText" text="SZ">
      <formula>NOT(ISERROR(SEARCH("SZ",I554)))</formula>
    </cfRule>
  </conditionalFormatting>
  <conditionalFormatting sqref="J554">
    <cfRule type="cellIs" dxfId="973" priority="875" operator="lessThan">
      <formula>0</formula>
    </cfRule>
    <cfRule type="cellIs" dxfId="972" priority="876" operator="greaterThan">
      <formula>0</formula>
    </cfRule>
  </conditionalFormatting>
  <conditionalFormatting sqref="L554">
    <cfRule type="cellIs" dxfId="971" priority="873" operator="lessThan">
      <formula>0</formula>
    </cfRule>
    <cfRule type="cellIs" dxfId="970" priority="874" operator="greaterThan">
      <formula>0</formula>
    </cfRule>
  </conditionalFormatting>
  <conditionalFormatting sqref="G554">
    <cfRule type="cellIs" dxfId="969" priority="871" operator="lessThan">
      <formula>0</formula>
    </cfRule>
    <cfRule type="cellIs" dxfId="968" priority="872" operator="greaterThan">
      <formula>0</formula>
    </cfRule>
  </conditionalFormatting>
  <conditionalFormatting sqref="I558">
    <cfRule type="containsText" dxfId="967" priority="870" operator="containsText" text="SZ">
      <formula>NOT(ISERROR(SEARCH("SZ",I558)))</formula>
    </cfRule>
  </conditionalFormatting>
  <conditionalFormatting sqref="J558">
    <cfRule type="cellIs" dxfId="966" priority="868" operator="lessThan">
      <formula>0</formula>
    </cfRule>
    <cfRule type="cellIs" dxfId="965" priority="869" operator="greaterThan">
      <formula>0</formula>
    </cfRule>
  </conditionalFormatting>
  <conditionalFormatting sqref="L558">
    <cfRule type="cellIs" dxfId="964" priority="866" operator="lessThan">
      <formula>0</formula>
    </cfRule>
    <cfRule type="cellIs" dxfId="963" priority="867" operator="greaterThan">
      <formula>0</formula>
    </cfRule>
  </conditionalFormatting>
  <conditionalFormatting sqref="G558">
    <cfRule type="cellIs" dxfId="962" priority="864" operator="lessThan">
      <formula>0</formula>
    </cfRule>
    <cfRule type="cellIs" dxfId="961" priority="865" operator="greaterThan">
      <formula>0</formula>
    </cfRule>
  </conditionalFormatting>
  <conditionalFormatting sqref="I562">
    <cfRule type="containsText" dxfId="960" priority="863" operator="containsText" text="SZ">
      <formula>NOT(ISERROR(SEARCH("SZ",I562)))</formula>
    </cfRule>
  </conditionalFormatting>
  <conditionalFormatting sqref="J562">
    <cfRule type="cellIs" dxfId="959" priority="861" operator="lessThan">
      <formula>0</formula>
    </cfRule>
    <cfRule type="cellIs" dxfId="958" priority="862" operator="greaterThan">
      <formula>0</formula>
    </cfRule>
  </conditionalFormatting>
  <conditionalFormatting sqref="L562">
    <cfRule type="cellIs" dxfId="957" priority="859" operator="lessThan">
      <formula>0</formula>
    </cfRule>
    <cfRule type="cellIs" dxfId="956" priority="860" operator="greaterThan">
      <formula>0</formula>
    </cfRule>
  </conditionalFormatting>
  <conditionalFormatting sqref="G562">
    <cfRule type="cellIs" dxfId="955" priority="857" operator="lessThan">
      <formula>0</formula>
    </cfRule>
    <cfRule type="cellIs" dxfId="954" priority="858" operator="greaterThan">
      <formula>0</formula>
    </cfRule>
  </conditionalFormatting>
  <conditionalFormatting sqref="I566">
    <cfRule type="containsText" dxfId="953" priority="856" operator="containsText" text="SZ">
      <formula>NOT(ISERROR(SEARCH("SZ",I566)))</formula>
    </cfRule>
  </conditionalFormatting>
  <conditionalFormatting sqref="J566">
    <cfRule type="cellIs" dxfId="952" priority="854" operator="lessThan">
      <formula>0</formula>
    </cfRule>
    <cfRule type="cellIs" dxfId="951" priority="855" operator="greaterThan">
      <formula>0</formula>
    </cfRule>
  </conditionalFormatting>
  <conditionalFormatting sqref="L566">
    <cfRule type="cellIs" dxfId="950" priority="852" operator="lessThan">
      <formula>0</formula>
    </cfRule>
    <cfRule type="cellIs" dxfId="949" priority="853" operator="greaterThan">
      <formula>0</formula>
    </cfRule>
  </conditionalFormatting>
  <conditionalFormatting sqref="G566">
    <cfRule type="cellIs" dxfId="948" priority="850" operator="lessThan">
      <formula>0</formula>
    </cfRule>
    <cfRule type="cellIs" dxfId="947" priority="851" operator="greaterThan">
      <formula>0</formula>
    </cfRule>
  </conditionalFormatting>
  <conditionalFormatting sqref="I570">
    <cfRule type="containsText" dxfId="946" priority="849" operator="containsText" text="SZ">
      <formula>NOT(ISERROR(SEARCH("SZ",I570)))</formula>
    </cfRule>
  </conditionalFormatting>
  <conditionalFormatting sqref="J570">
    <cfRule type="cellIs" dxfId="945" priority="847" operator="lessThan">
      <formula>0</formula>
    </cfRule>
    <cfRule type="cellIs" dxfId="944" priority="848" operator="greaterThan">
      <formula>0</formula>
    </cfRule>
  </conditionalFormatting>
  <conditionalFormatting sqref="L570">
    <cfRule type="cellIs" dxfId="943" priority="845" operator="lessThan">
      <formula>0</formula>
    </cfRule>
    <cfRule type="cellIs" dxfId="942" priority="846" operator="greaterThan">
      <formula>0</formula>
    </cfRule>
  </conditionalFormatting>
  <conditionalFormatting sqref="G570">
    <cfRule type="cellIs" dxfId="941" priority="843" operator="lessThan">
      <formula>0</formula>
    </cfRule>
    <cfRule type="cellIs" dxfId="940" priority="844" operator="greaterThan">
      <formula>0</formula>
    </cfRule>
  </conditionalFormatting>
  <conditionalFormatting sqref="I574">
    <cfRule type="containsText" dxfId="939" priority="842" operator="containsText" text="SZ">
      <formula>NOT(ISERROR(SEARCH("SZ",I574)))</formula>
    </cfRule>
  </conditionalFormatting>
  <conditionalFormatting sqref="J574">
    <cfRule type="cellIs" dxfId="938" priority="840" operator="lessThan">
      <formula>0</formula>
    </cfRule>
    <cfRule type="cellIs" dxfId="937" priority="841" operator="greaterThan">
      <formula>0</formula>
    </cfRule>
  </conditionalFormatting>
  <conditionalFormatting sqref="L574">
    <cfRule type="cellIs" dxfId="936" priority="838" operator="lessThan">
      <formula>0</formula>
    </cfRule>
    <cfRule type="cellIs" dxfId="935" priority="839" operator="greaterThan">
      <formula>0</formula>
    </cfRule>
  </conditionalFormatting>
  <conditionalFormatting sqref="G574">
    <cfRule type="cellIs" dxfId="934" priority="836" operator="lessThan">
      <formula>0</formula>
    </cfRule>
    <cfRule type="cellIs" dxfId="933" priority="837" operator="greaterThan">
      <formula>0</formula>
    </cfRule>
  </conditionalFormatting>
  <conditionalFormatting sqref="I578">
    <cfRule type="containsText" dxfId="932" priority="835" operator="containsText" text="SZ">
      <formula>NOT(ISERROR(SEARCH("SZ",I578)))</formula>
    </cfRule>
  </conditionalFormatting>
  <conditionalFormatting sqref="J578">
    <cfRule type="cellIs" dxfId="931" priority="833" operator="lessThan">
      <formula>0</formula>
    </cfRule>
    <cfRule type="cellIs" dxfId="930" priority="834" operator="greaterThan">
      <formula>0</formula>
    </cfRule>
  </conditionalFormatting>
  <conditionalFormatting sqref="L578">
    <cfRule type="cellIs" dxfId="929" priority="831" operator="lessThan">
      <formula>0</formula>
    </cfRule>
    <cfRule type="cellIs" dxfId="928" priority="832" operator="greaterThan">
      <formula>0</formula>
    </cfRule>
  </conditionalFormatting>
  <conditionalFormatting sqref="G578">
    <cfRule type="cellIs" dxfId="927" priority="829" operator="lessThan">
      <formula>0</formula>
    </cfRule>
    <cfRule type="cellIs" dxfId="926" priority="830" operator="greaterThan">
      <formula>0</formula>
    </cfRule>
  </conditionalFormatting>
  <conditionalFormatting sqref="I582">
    <cfRule type="containsText" dxfId="925" priority="828" operator="containsText" text="SZ">
      <formula>NOT(ISERROR(SEARCH("SZ",I582)))</formula>
    </cfRule>
  </conditionalFormatting>
  <conditionalFormatting sqref="J582">
    <cfRule type="cellIs" dxfId="924" priority="826" operator="lessThan">
      <formula>0</formula>
    </cfRule>
    <cfRule type="cellIs" dxfId="923" priority="827" operator="greaterThan">
      <formula>0</formula>
    </cfRule>
  </conditionalFormatting>
  <conditionalFormatting sqref="L582">
    <cfRule type="cellIs" dxfId="922" priority="824" operator="lessThan">
      <formula>0</formula>
    </cfRule>
    <cfRule type="cellIs" dxfId="921" priority="825" operator="greaterThan">
      <formula>0</formula>
    </cfRule>
  </conditionalFormatting>
  <conditionalFormatting sqref="G582">
    <cfRule type="cellIs" dxfId="920" priority="822" operator="lessThan">
      <formula>0</formula>
    </cfRule>
    <cfRule type="cellIs" dxfId="919" priority="823" operator="greaterThan">
      <formula>0</formula>
    </cfRule>
  </conditionalFormatting>
  <conditionalFormatting sqref="I586">
    <cfRule type="containsText" dxfId="918" priority="821" operator="containsText" text="SZ">
      <formula>NOT(ISERROR(SEARCH("SZ",I586)))</formula>
    </cfRule>
  </conditionalFormatting>
  <conditionalFormatting sqref="J586">
    <cfRule type="cellIs" dxfId="917" priority="819" operator="lessThan">
      <formula>0</formula>
    </cfRule>
    <cfRule type="cellIs" dxfId="916" priority="820" operator="greaterThan">
      <formula>0</formula>
    </cfRule>
  </conditionalFormatting>
  <conditionalFormatting sqref="L586">
    <cfRule type="cellIs" dxfId="915" priority="817" operator="lessThan">
      <formula>0</formula>
    </cfRule>
    <cfRule type="cellIs" dxfId="914" priority="818" operator="greaterThan">
      <formula>0</formula>
    </cfRule>
  </conditionalFormatting>
  <conditionalFormatting sqref="G586">
    <cfRule type="cellIs" dxfId="913" priority="815" operator="lessThan">
      <formula>0</formula>
    </cfRule>
    <cfRule type="cellIs" dxfId="912" priority="816" operator="greaterThan">
      <formula>0</formula>
    </cfRule>
  </conditionalFormatting>
  <conditionalFormatting sqref="I590">
    <cfRule type="containsText" dxfId="911" priority="814" operator="containsText" text="SZ">
      <formula>NOT(ISERROR(SEARCH("SZ",I590)))</formula>
    </cfRule>
  </conditionalFormatting>
  <conditionalFormatting sqref="J590">
    <cfRule type="cellIs" dxfId="910" priority="812" operator="lessThan">
      <formula>0</formula>
    </cfRule>
    <cfRule type="cellIs" dxfId="909" priority="813" operator="greaterThan">
      <formula>0</formula>
    </cfRule>
  </conditionalFormatting>
  <conditionalFormatting sqref="L590">
    <cfRule type="cellIs" dxfId="908" priority="810" operator="lessThan">
      <formula>0</formula>
    </cfRule>
    <cfRule type="cellIs" dxfId="907" priority="811" operator="greaterThan">
      <formula>0</formula>
    </cfRule>
  </conditionalFormatting>
  <conditionalFormatting sqref="G590">
    <cfRule type="cellIs" dxfId="906" priority="808" operator="lessThan">
      <formula>0</formula>
    </cfRule>
    <cfRule type="cellIs" dxfId="905" priority="809" operator="greaterThan">
      <formula>0</formula>
    </cfRule>
  </conditionalFormatting>
  <conditionalFormatting sqref="I594">
    <cfRule type="containsText" dxfId="904" priority="807" operator="containsText" text="SZ">
      <formula>NOT(ISERROR(SEARCH("SZ",I594)))</formula>
    </cfRule>
  </conditionalFormatting>
  <conditionalFormatting sqref="J594">
    <cfRule type="cellIs" dxfId="903" priority="805" operator="lessThan">
      <formula>0</formula>
    </cfRule>
    <cfRule type="cellIs" dxfId="902" priority="806" operator="greaterThan">
      <formula>0</formula>
    </cfRule>
  </conditionalFormatting>
  <conditionalFormatting sqref="L594">
    <cfRule type="cellIs" dxfId="901" priority="803" operator="lessThan">
      <formula>0</formula>
    </cfRule>
    <cfRule type="cellIs" dxfId="900" priority="804" operator="greaterThan">
      <formula>0</formula>
    </cfRule>
  </conditionalFormatting>
  <conditionalFormatting sqref="G594">
    <cfRule type="cellIs" dxfId="899" priority="801" operator="lessThan">
      <formula>0</formula>
    </cfRule>
    <cfRule type="cellIs" dxfId="898" priority="802" operator="greaterThan">
      <formula>0</formula>
    </cfRule>
  </conditionalFormatting>
  <conditionalFormatting sqref="I598">
    <cfRule type="containsText" dxfId="897" priority="800" operator="containsText" text="SZ">
      <formula>NOT(ISERROR(SEARCH("SZ",I598)))</formula>
    </cfRule>
  </conditionalFormatting>
  <conditionalFormatting sqref="J598">
    <cfRule type="cellIs" dxfId="896" priority="798" operator="lessThan">
      <formula>0</formula>
    </cfRule>
    <cfRule type="cellIs" dxfId="895" priority="799" operator="greaterThan">
      <formula>0</formula>
    </cfRule>
  </conditionalFormatting>
  <conditionalFormatting sqref="L598">
    <cfRule type="cellIs" dxfId="894" priority="796" operator="lessThan">
      <formula>0</formula>
    </cfRule>
    <cfRule type="cellIs" dxfId="893" priority="797" operator="greaterThan">
      <formula>0</formula>
    </cfRule>
  </conditionalFormatting>
  <conditionalFormatting sqref="G598">
    <cfRule type="cellIs" dxfId="892" priority="794" operator="lessThan">
      <formula>0</formula>
    </cfRule>
    <cfRule type="cellIs" dxfId="891" priority="795" operator="greaterThan">
      <formula>0</formula>
    </cfRule>
  </conditionalFormatting>
  <conditionalFormatting sqref="I602">
    <cfRule type="containsText" dxfId="890" priority="793" operator="containsText" text="SZ">
      <formula>NOT(ISERROR(SEARCH("SZ",I602)))</formula>
    </cfRule>
  </conditionalFormatting>
  <conditionalFormatting sqref="J602">
    <cfRule type="cellIs" dxfId="889" priority="791" operator="lessThan">
      <formula>0</formula>
    </cfRule>
    <cfRule type="cellIs" dxfId="888" priority="792" operator="greaterThan">
      <formula>0</formula>
    </cfRule>
  </conditionalFormatting>
  <conditionalFormatting sqref="L602">
    <cfRule type="cellIs" dxfId="887" priority="789" operator="lessThan">
      <formula>0</formula>
    </cfRule>
    <cfRule type="cellIs" dxfId="886" priority="790" operator="greaterThan">
      <formula>0</formula>
    </cfRule>
  </conditionalFormatting>
  <conditionalFormatting sqref="G602">
    <cfRule type="cellIs" dxfId="885" priority="787" operator="lessThan">
      <formula>0</formula>
    </cfRule>
    <cfRule type="cellIs" dxfId="884" priority="788" operator="greaterThan">
      <formula>0</formula>
    </cfRule>
  </conditionalFormatting>
  <conditionalFormatting sqref="I606">
    <cfRule type="containsText" dxfId="883" priority="786" operator="containsText" text="SZ">
      <formula>NOT(ISERROR(SEARCH("SZ",I606)))</formula>
    </cfRule>
  </conditionalFormatting>
  <conditionalFormatting sqref="J606">
    <cfRule type="cellIs" dxfId="882" priority="784" operator="lessThan">
      <formula>0</formula>
    </cfRule>
    <cfRule type="cellIs" dxfId="881" priority="785" operator="greaterThan">
      <formula>0</formula>
    </cfRule>
  </conditionalFormatting>
  <conditionalFormatting sqref="L606">
    <cfRule type="cellIs" dxfId="880" priority="782" operator="lessThan">
      <formula>0</formula>
    </cfRule>
    <cfRule type="cellIs" dxfId="879" priority="783" operator="greaterThan">
      <formula>0</formula>
    </cfRule>
  </conditionalFormatting>
  <conditionalFormatting sqref="G606">
    <cfRule type="cellIs" dxfId="878" priority="780" operator="lessThan">
      <formula>0</formula>
    </cfRule>
    <cfRule type="cellIs" dxfId="877" priority="781" operator="greaterThan">
      <formula>0</formula>
    </cfRule>
  </conditionalFormatting>
  <conditionalFormatting sqref="I610">
    <cfRule type="containsText" dxfId="876" priority="779" operator="containsText" text="SZ">
      <formula>NOT(ISERROR(SEARCH("SZ",I610)))</formula>
    </cfRule>
  </conditionalFormatting>
  <conditionalFormatting sqref="J610">
    <cfRule type="cellIs" dxfId="875" priority="777" operator="lessThan">
      <formula>0</formula>
    </cfRule>
    <cfRule type="cellIs" dxfId="874" priority="778" operator="greaterThan">
      <formula>0</formula>
    </cfRule>
  </conditionalFormatting>
  <conditionalFormatting sqref="L610">
    <cfRule type="cellIs" dxfId="873" priority="775" operator="lessThan">
      <formula>0</formula>
    </cfRule>
    <cfRule type="cellIs" dxfId="872" priority="776" operator="greaterThan">
      <formula>0</formula>
    </cfRule>
  </conditionalFormatting>
  <conditionalFormatting sqref="G610">
    <cfRule type="cellIs" dxfId="871" priority="773" operator="lessThan">
      <formula>0</formula>
    </cfRule>
    <cfRule type="cellIs" dxfId="870" priority="774" operator="greaterThan">
      <formula>0</formula>
    </cfRule>
  </conditionalFormatting>
  <conditionalFormatting sqref="I614">
    <cfRule type="containsText" dxfId="869" priority="772" operator="containsText" text="SZ">
      <formula>NOT(ISERROR(SEARCH("SZ",I614)))</formula>
    </cfRule>
  </conditionalFormatting>
  <conditionalFormatting sqref="J614">
    <cfRule type="cellIs" dxfId="868" priority="770" operator="lessThan">
      <formula>0</formula>
    </cfRule>
    <cfRule type="cellIs" dxfId="867" priority="771" operator="greaterThan">
      <formula>0</formula>
    </cfRule>
  </conditionalFormatting>
  <conditionalFormatting sqref="L614">
    <cfRule type="cellIs" dxfId="866" priority="768" operator="lessThan">
      <formula>0</formula>
    </cfRule>
    <cfRule type="cellIs" dxfId="865" priority="769" operator="greaterThan">
      <formula>0</formula>
    </cfRule>
  </conditionalFormatting>
  <conditionalFormatting sqref="G614">
    <cfRule type="cellIs" dxfId="864" priority="766" operator="lessThan">
      <formula>0</formula>
    </cfRule>
    <cfRule type="cellIs" dxfId="863" priority="767" operator="greaterThan">
      <formula>0</formula>
    </cfRule>
  </conditionalFormatting>
  <conditionalFormatting sqref="I618">
    <cfRule type="containsText" dxfId="862" priority="765" operator="containsText" text="SZ">
      <formula>NOT(ISERROR(SEARCH("SZ",I618)))</formula>
    </cfRule>
  </conditionalFormatting>
  <conditionalFormatting sqref="J618">
    <cfRule type="cellIs" dxfId="861" priority="763" operator="lessThan">
      <formula>0</formula>
    </cfRule>
    <cfRule type="cellIs" dxfId="860" priority="764" operator="greaterThan">
      <formula>0</formula>
    </cfRule>
  </conditionalFormatting>
  <conditionalFormatting sqref="L618">
    <cfRule type="cellIs" dxfId="859" priority="761" operator="lessThan">
      <formula>0</formula>
    </cfRule>
    <cfRule type="cellIs" dxfId="858" priority="762" operator="greaterThan">
      <formula>0</formula>
    </cfRule>
  </conditionalFormatting>
  <conditionalFormatting sqref="G618">
    <cfRule type="cellIs" dxfId="857" priority="759" operator="lessThan">
      <formula>0</formula>
    </cfRule>
    <cfRule type="cellIs" dxfId="856" priority="760" operator="greaterThan">
      <formula>0</formula>
    </cfRule>
  </conditionalFormatting>
  <conditionalFormatting sqref="I622">
    <cfRule type="containsText" dxfId="855" priority="758" operator="containsText" text="SZ">
      <formula>NOT(ISERROR(SEARCH("SZ",I622)))</formula>
    </cfRule>
  </conditionalFormatting>
  <conditionalFormatting sqref="J622">
    <cfRule type="cellIs" dxfId="854" priority="756" operator="lessThan">
      <formula>0</formula>
    </cfRule>
    <cfRule type="cellIs" dxfId="853" priority="757" operator="greaterThan">
      <formula>0</formula>
    </cfRule>
  </conditionalFormatting>
  <conditionalFormatting sqref="L622">
    <cfRule type="cellIs" dxfId="852" priority="754" operator="lessThan">
      <formula>0</formula>
    </cfRule>
    <cfRule type="cellIs" dxfId="851" priority="755" operator="greaterThan">
      <formula>0</formula>
    </cfRule>
  </conditionalFormatting>
  <conditionalFormatting sqref="G622">
    <cfRule type="cellIs" dxfId="850" priority="752" operator="lessThan">
      <formula>0</formula>
    </cfRule>
    <cfRule type="cellIs" dxfId="849" priority="753" operator="greaterThan">
      <formula>0</formula>
    </cfRule>
  </conditionalFormatting>
  <conditionalFormatting sqref="I626">
    <cfRule type="containsText" dxfId="848" priority="751" operator="containsText" text="SZ">
      <formula>NOT(ISERROR(SEARCH("SZ",I626)))</formula>
    </cfRule>
  </conditionalFormatting>
  <conditionalFormatting sqref="J626">
    <cfRule type="cellIs" dxfId="847" priority="749" operator="lessThan">
      <formula>0</formula>
    </cfRule>
    <cfRule type="cellIs" dxfId="846" priority="750" operator="greaterThan">
      <formula>0</formula>
    </cfRule>
  </conditionalFormatting>
  <conditionalFormatting sqref="L626">
    <cfRule type="cellIs" dxfId="845" priority="747" operator="lessThan">
      <formula>0</formula>
    </cfRule>
    <cfRule type="cellIs" dxfId="844" priority="748" operator="greaterThan">
      <formula>0</formula>
    </cfRule>
  </conditionalFormatting>
  <conditionalFormatting sqref="G626">
    <cfRule type="cellIs" dxfId="843" priority="745" operator="lessThan">
      <formula>0</formula>
    </cfRule>
    <cfRule type="cellIs" dxfId="842" priority="746" operator="greaterThan">
      <formula>0</formula>
    </cfRule>
  </conditionalFormatting>
  <conditionalFormatting sqref="I630">
    <cfRule type="containsText" dxfId="841" priority="744" operator="containsText" text="SZ">
      <formula>NOT(ISERROR(SEARCH("SZ",I630)))</formula>
    </cfRule>
  </conditionalFormatting>
  <conditionalFormatting sqref="J630">
    <cfRule type="cellIs" dxfId="840" priority="742" operator="lessThan">
      <formula>0</formula>
    </cfRule>
    <cfRule type="cellIs" dxfId="839" priority="743" operator="greaterThan">
      <formula>0</formula>
    </cfRule>
  </conditionalFormatting>
  <conditionalFormatting sqref="L630">
    <cfRule type="cellIs" dxfId="838" priority="740" operator="lessThan">
      <formula>0</formula>
    </cfRule>
    <cfRule type="cellIs" dxfId="837" priority="741" operator="greaterThan">
      <formula>0</formula>
    </cfRule>
  </conditionalFormatting>
  <conditionalFormatting sqref="G630">
    <cfRule type="cellIs" dxfId="836" priority="738" operator="lessThan">
      <formula>0</formula>
    </cfRule>
    <cfRule type="cellIs" dxfId="835" priority="739" operator="greaterThan">
      <formula>0</formula>
    </cfRule>
  </conditionalFormatting>
  <conditionalFormatting sqref="I634">
    <cfRule type="containsText" dxfId="834" priority="737" operator="containsText" text="SZ">
      <formula>NOT(ISERROR(SEARCH("SZ",I634)))</formula>
    </cfRule>
  </conditionalFormatting>
  <conditionalFormatting sqref="J634">
    <cfRule type="cellIs" dxfId="833" priority="735" operator="lessThan">
      <formula>0</formula>
    </cfRule>
    <cfRule type="cellIs" dxfId="832" priority="736" operator="greaterThan">
      <formula>0</formula>
    </cfRule>
  </conditionalFormatting>
  <conditionalFormatting sqref="L634">
    <cfRule type="cellIs" dxfId="831" priority="733" operator="lessThan">
      <formula>0</formula>
    </cfRule>
    <cfRule type="cellIs" dxfId="830" priority="734" operator="greaterThan">
      <formula>0</formula>
    </cfRule>
  </conditionalFormatting>
  <conditionalFormatting sqref="G634">
    <cfRule type="cellIs" dxfId="829" priority="731" operator="lessThan">
      <formula>0</formula>
    </cfRule>
    <cfRule type="cellIs" dxfId="828" priority="732" operator="greaterThan">
      <formula>0</formula>
    </cfRule>
  </conditionalFormatting>
  <conditionalFormatting sqref="I638">
    <cfRule type="containsText" dxfId="827" priority="730" operator="containsText" text="SZ">
      <formula>NOT(ISERROR(SEARCH("SZ",I638)))</formula>
    </cfRule>
  </conditionalFormatting>
  <conditionalFormatting sqref="J638">
    <cfRule type="cellIs" dxfId="826" priority="728" operator="lessThan">
      <formula>0</formula>
    </cfRule>
    <cfRule type="cellIs" dxfId="825" priority="729" operator="greaterThan">
      <formula>0</formula>
    </cfRule>
  </conditionalFormatting>
  <conditionalFormatting sqref="L638">
    <cfRule type="cellIs" dxfId="824" priority="726" operator="lessThan">
      <formula>0</formula>
    </cfRule>
    <cfRule type="cellIs" dxfId="823" priority="727" operator="greaterThan">
      <formula>0</formula>
    </cfRule>
  </conditionalFormatting>
  <conditionalFormatting sqref="G638">
    <cfRule type="cellIs" dxfId="822" priority="724" operator="lessThan">
      <formula>0</formula>
    </cfRule>
    <cfRule type="cellIs" dxfId="821" priority="725" operator="greaterThan">
      <formula>0</formula>
    </cfRule>
  </conditionalFormatting>
  <conditionalFormatting sqref="I642">
    <cfRule type="containsText" dxfId="820" priority="723" operator="containsText" text="SZ">
      <formula>NOT(ISERROR(SEARCH("SZ",I642)))</formula>
    </cfRule>
  </conditionalFormatting>
  <conditionalFormatting sqref="J642">
    <cfRule type="cellIs" dxfId="819" priority="721" operator="lessThan">
      <formula>0</formula>
    </cfRule>
    <cfRule type="cellIs" dxfId="818" priority="722" operator="greaterThan">
      <formula>0</formula>
    </cfRule>
  </conditionalFormatting>
  <conditionalFormatting sqref="L642">
    <cfRule type="cellIs" dxfId="817" priority="719" operator="lessThan">
      <formula>0</formula>
    </cfRule>
    <cfRule type="cellIs" dxfId="816" priority="720" operator="greaterThan">
      <formula>0</formula>
    </cfRule>
  </conditionalFormatting>
  <conditionalFormatting sqref="G642">
    <cfRule type="cellIs" dxfId="815" priority="717" operator="lessThan">
      <formula>0</formula>
    </cfRule>
    <cfRule type="cellIs" dxfId="814" priority="718" operator="greaterThan">
      <formula>0</formula>
    </cfRule>
  </conditionalFormatting>
  <conditionalFormatting sqref="I646">
    <cfRule type="containsText" dxfId="813" priority="716" operator="containsText" text="SZ">
      <formula>NOT(ISERROR(SEARCH("SZ",I646)))</formula>
    </cfRule>
  </conditionalFormatting>
  <conditionalFormatting sqref="J646">
    <cfRule type="cellIs" dxfId="812" priority="714" operator="lessThan">
      <formula>0</formula>
    </cfRule>
    <cfRule type="cellIs" dxfId="811" priority="715" operator="greaterThan">
      <formula>0</formula>
    </cfRule>
  </conditionalFormatting>
  <conditionalFormatting sqref="L646">
    <cfRule type="cellIs" dxfId="810" priority="712" operator="lessThan">
      <formula>0</formula>
    </cfRule>
    <cfRule type="cellIs" dxfId="809" priority="713" operator="greaterThan">
      <formula>0</formula>
    </cfRule>
  </conditionalFormatting>
  <conditionalFormatting sqref="G646">
    <cfRule type="cellIs" dxfId="808" priority="710" operator="lessThan">
      <formula>0</formula>
    </cfRule>
    <cfRule type="cellIs" dxfId="807" priority="711" operator="greaterThan">
      <formula>0</formula>
    </cfRule>
  </conditionalFormatting>
  <conditionalFormatting sqref="I652">
    <cfRule type="containsText" dxfId="806" priority="709" operator="containsText" text="SZ">
      <formula>NOT(ISERROR(SEARCH("SZ",I652)))</formula>
    </cfRule>
  </conditionalFormatting>
  <conditionalFormatting sqref="J652">
    <cfRule type="cellIs" dxfId="805" priority="707" operator="lessThan">
      <formula>0</formula>
    </cfRule>
    <cfRule type="cellIs" dxfId="804" priority="708" operator="greaterThan">
      <formula>0</formula>
    </cfRule>
  </conditionalFormatting>
  <conditionalFormatting sqref="L652">
    <cfRule type="cellIs" dxfId="803" priority="705" operator="lessThan">
      <formula>0</formula>
    </cfRule>
    <cfRule type="cellIs" dxfId="802" priority="706" operator="greaterThan">
      <formula>0</formula>
    </cfRule>
  </conditionalFormatting>
  <conditionalFormatting sqref="G652">
    <cfRule type="cellIs" dxfId="801" priority="703" operator="lessThan">
      <formula>0</formula>
    </cfRule>
    <cfRule type="cellIs" dxfId="800" priority="704" operator="greaterThan">
      <formula>0</formula>
    </cfRule>
  </conditionalFormatting>
  <conditionalFormatting sqref="I656">
    <cfRule type="containsText" dxfId="799" priority="702" operator="containsText" text="SZ">
      <formula>NOT(ISERROR(SEARCH("SZ",I656)))</formula>
    </cfRule>
  </conditionalFormatting>
  <conditionalFormatting sqref="J656">
    <cfRule type="cellIs" dxfId="798" priority="700" operator="lessThan">
      <formula>0</formula>
    </cfRule>
    <cfRule type="cellIs" dxfId="797" priority="701" operator="greaterThan">
      <formula>0</formula>
    </cfRule>
  </conditionalFormatting>
  <conditionalFormatting sqref="L656">
    <cfRule type="cellIs" dxfId="796" priority="698" operator="lessThan">
      <formula>0</formula>
    </cfRule>
    <cfRule type="cellIs" dxfId="795" priority="699" operator="greaterThan">
      <formula>0</formula>
    </cfRule>
  </conditionalFormatting>
  <conditionalFormatting sqref="G656">
    <cfRule type="cellIs" dxfId="794" priority="696" operator="lessThan">
      <formula>0</formula>
    </cfRule>
    <cfRule type="cellIs" dxfId="793" priority="697" operator="greaterThan">
      <formula>0</formula>
    </cfRule>
  </conditionalFormatting>
  <conditionalFormatting sqref="I660">
    <cfRule type="containsText" dxfId="792" priority="695" operator="containsText" text="SZ">
      <formula>NOT(ISERROR(SEARCH("SZ",I660)))</formula>
    </cfRule>
  </conditionalFormatting>
  <conditionalFormatting sqref="J660">
    <cfRule type="cellIs" dxfId="791" priority="693" operator="lessThan">
      <formula>0</formula>
    </cfRule>
    <cfRule type="cellIs" dxfId="790" priority="694" operator="greaterThan">
      <formula>0</formula>
    </cfRule>
  </conditionalFormatting>
  <conditionalFormatting sqref="L660">
    <cfRule type="cellIs" dxfId="789" priority="691" operator="lessThan">
      <formula>0</formula>
    </cfRule>
    <cfRule type="cellIs" dxfId="788" priority="692" operator="greaterThan">
      <formula>0</formula>
    </cfRule>
  </conditionalFormatting>
  <conditionalFormatting sqref="G660">
    <cfRule type="cellIs" dxfId="787" priority="689" operator="lessThan">
      <formula>0</formula>
    </cfRule>
    <cfRule type="cellIs" dxfId="786" priority="690" operator="greaterThan">
      <formula>0</formula>
    </cfRule>
  </conditionalFormatting>
  <conditionalFormatting sqref="I664">
    <cfRule type="containsText" dxfId="785" priority="688" operator="containsText" text="SZ">
      <formula>NOT(ISERROR(SEARCH("SZ",I664)))</formula>
    </cfRule>
  </conditionalFormatting>
  <conditionalFormatting sqref="J664">
    <cfRule type="cellIs" dxfId="784" priority="686" operator="lessThan">
      <formula>0</formula>
    </cfRule>
    <cfRule type="cellIs" dxfId="783" priority="687" operator="greaterThan">
      <formula>0</formula>
    </cfRule>
  </conditionalFormatting>
  <conditionalFormatting sqref="L664">
    <cfRule type="cellIs" dxfId="782" priority="684" operator="lessThan">
      <formula>0</formula>
    </cfRule>
    <cfRule type="cellIs" dxfId="781" priority="685" operator="greaterThan">
      <formula>0</formula>
    </cfRule>
  </conditionalFormatting>
  <conditionalFormatting sqref="G664">
    <cfRule type="cellIs" dxfId="780" priority="682" operator="lessThan">
      <formula>0</formula>
    </cfRule>
    <cfRule type="cellIs" dxfId="779" priority="683" operator="greaterThan">
      <formula>0</formula>
    </cfRule>
  </conditionalFormatting>
  <conditionalFormatting sqref="I668">
    <cfRule type="containsText" dxfId="778" priority="681" operator="containsText" text="SZ">
      <formula>NOT(ISERROR(SEARCH("SZ",I668)))</formula>
    </cfRule>
  </conditionalFormatting>
  <conditionalFormatting sqref="J668">
    <cfRule type="cellIs" dxfId="777" priority="679" operator="lessThan">
      <formula>0</formula>
    </cfRule>
    <cfRule type="cellIs" dxfId="776" priority="680" operator="greaterThan">
      <formula>0</formula>
    </cfRule>
  </conditionalFormatting>
  <conditionalFormatting sqref="L668">
    <cfRule type="cellIs" dxfId="775" priority="677" operator="lessThan">
      <formula>0</formula>
    </cfRule>
    <cfRule type="cellIs" dxfId="774" priority="678" operator="greaterThan">
      <formula>0</formula>
    </cfRule>
  </conditionalFormatting>
  <conditionalFormatting sqref="G668">
    <cfRule type="cellIs" dxfId="773" priority="675" operator="lessThan">
      <formula>0</formula>
    </cfRule>
    <cfRule type="cellIs" dxfId="772" priority="676" operator="greaterThan">
      <formula>0</formula>
    </cfRule>
  </conditionalFormatting>
  <conditionalFormatting sqref="I672">
    <cfRule type="containsText" dxfId="771" priority="674" operator="containsText" text="SZ">
      <formula>NOT(ISERROR(SEARCH("SZ",I672)))</formula>
    </cfRule>
  </conditionalFormatting>
  <conditionalFormatting sqref="J672">
    <cfRule type="cellIs" dxfId="770" priority="672" operator="lessThan">
      <formula>0</formula>
    </cfRule>
    <cfRule type="cellIs" dxfId="769" priority="673" operator="greaterThan">
      <formula>0</formula>
    </cfRule>
  </conditionalFormatting>
  <conditionalFormatting sqref="L672">
    <cfRule type="cellIs" dxfId="768" priority="670" operator="lessThan">
      <formula>0</formula>
    </cfRule>
    <cfRule type="cellIs" dxfId="767" priority="671" operator="greaterThan">
      <formula>0</formula>
    </cfRule>
  </conditionalFormatting>
  <conditionalFormatting sqref="G672">
    <cfRule type="cellIs" dxfId="766" priority="668" operator="lessThan">
      <formula>0</formula>
    </cfRule>
    <cfRule type="cellIs" dxfId="765" priority="669" operator="greaterThan">
      <formula>0</formula>
    </cfRule>
  </conditionalFormatting>
  <conditionalFormatting sqref="I676">
    <cfRule type="containsText" dxfId="764" priority="667" operator="containsText" text="SZ">
      <formula>NOT(ISERROR(SEARCH("SZ",I676)))</formula>
    </cfRule>
  </conditionalFormatting>
  <conditionalFormatting sqref="J676">
    <cfRule type="cellIs" dxfId="763" priority="665" operator="lessThan">
      <formula>0</formula>
    </cfRule>
    <cfRule type="cellIs" dxfId="762" priority="666" operator="greaterThan">
      <formula>0</formula>
    </cfRule>
  </conditionalFormatting>
  <conditionalFormatting sqref="L676">
    <cfRule type="cellIs" dxfId="761" priority="663" operator="lessThan">
      <formula>0</formula>
    </cfRule>
    <cfRule type="cellIs" dxfId="760" priority="664" operator="greaterThan">
      <formula>0</formula>
    </cfRule>
  </conditionalFormatting>
  <conditionalFormatting sqref="G676">
    <cfRule type="cellIs" dxfId="759" priority="661" operator="lessThan">
      <formula>0</formula>
    </cfRule>
    <cfRule type="cellIs" dxfId="758" priority="662" operator="greaterThan">
      <formula>0</formula>
    </cfRule>
  </conditionalFormatting>
  <conditionalFormatting sqref="I680">
    <cfRule type="containsText" dxfId="757" priority="660" operator="containsText" text="SZ">
      <formula>NOT(ISERROR(SEARCH("SZ",I680)))</formula>
    </cfRule>
  </conditionalFormatting>
  <conditionalFormatting sqref="J680">
    <cfRule type="cellIs" dxfId="756" priority="658" operator="lessThan">
      <formula>0</formula>
    </cfRule>
    <cfRule type="cellIs" dxfId="755" priority="659" operator="greaterThan">
      <formula>0</formula>
    </cfRule>
  </conditionalFormatting>
  <conditionalFormatting sqref="L680">
    <cfRule type="cellIs" dxfId="754" priority="656" operator="lessThan">
      <formula>0</formula>
    </cfRule>
    <cfRule type="cellIs" dxfId="753" priority="657" operator="greaterThan">
      <formula>0</formula>
    </cfRule>
  </conditionalFormatting>
  <conditionalFormatting sqref="G680">
    <cfRule type="cellIs" dxfId="752" priority="654" operator="lessThan">
      <formula>0</formula>
    </cfRule>
    <cfRule type="cellIs" dxfId="751" priority="655" operator="greaterThan">
      <formula>0</formula>
    </cfRule>
  </conditionalFormatting>
  <conditionalFormatting sqref="I684">
    <cfRule type="containsText" dxfId="750" priority="653" operator="containsText" text="SZ">
      <formula>NOT(ISERROR(SEARCH("SZ",I684)))</formula>
    </cfRule>
  </conditionalFormatting>
  <conditionalFormatting sqref="J684">
    <cfRule type="cellIs" dxfId="749" priority="651" operator="lessThan">
      <formula>0</formula>
    </cfRule>
    <cfRule type="cellIs" dxfId="748" priority="652" operator="greaterThan">
      <formula>0</formula>
    </cfRule>
  </conditionalFormatting>
  <conditionalFormatting sqref="L684">
    <cfRule type="cellIs" dxfId="747" priority="649" operator="lessThan">
      <formula>0</formula>
    </cfRule>
    <cfRule type="cellIs" dxfId="746" priority="650" operator="greaterThan">
      <formula>0</formula>
    </cfRule>
  </conditionalFormatting>
  <conditionalFormatting sqref="G684">
    <cfRule type="cellIs" dxfId="745" priority="647" operator="lessThan">
      <formula>0</formula>
    </cfRule>
    <cfRule type="cellIs" dxfId="744" priority="648" operator="greaterThan">
      <formula>0</formula>
    </cfRule>
  </conditionalFormatting>
  <conditionalFormatting sqref="I688">
    <cfRule type="containsText" dxfId="743" priority="646" operator="containsText" text="SZ">
      <formula>NOT(ISERROR(SEARCH("SZ",I688)))</formula>
    </cfRule>
  </conditionalFormatting>
  <conditionalFormatting sqref="J688">
    <cfRule type="cellIs" dxfId="742" priority="644" operator="lessThan">
      <formula>0</formula>
    </cfRule>
    <cfRule type="cellIs" dxfId="741" priority="645" operator="greaterThan">
      <formula>0</formula>
    </cfRule>
  </conditionalFormatting>
  <conditionalFormatting sqref="L688">
    <cfRule type="cellIs" dxfId="740" priority="642" operator="lessThan">
      <formula>0</formula>
    </cfRule>
    <cfRule type="cellIs" dxfId="739" priority="643" operator="greaterThan">
      <formula>0</formula>
    </cfRule>
  </conditionalFormatting>
  <conditionalFormatting sqref="G688">
    <cfRule type="cellIs" dxfId="738" priority="640" operator="lessThan">
      <formula>0</formula>
    </cfRule>
    <cfRule type="cellIs" dxfId="737" priority="641" operator="greaterThan">
      <formula>0</formula>
    </cfRule>
  </conditionalFormatting>
  <conditionalFormatting sqref="I692">
    <cfRule type="containsText" dxfId="736" priority="632" operator="containsText" text="SZ">
      <formula>NOT(ISERROR(SEARCH("SZ",I692)))</formula>
    </cfRule>
  </conditionalFormatting>
  <conditionalFormatting sqref="J692">
    <cfRule type="cellIs" dxfId="735" priority="630" operator="lessThan">
      <formula>0</formula>
    </cfRule>
    <cfRule type="cellIs" dxfId="734" priority="631" operator="greaterThan">
      <formula>0</formula>
    </cfRule>
  </conditionalFormatting>
  <conditionalFormatting sqref="L692">
    <cfRule type="cellIs" dxfId="733" priority="628" operator="lessThan">
      <formula>0</formula>
    </cfRule>
    <cfRule type="cellIs" dxfId="732" priority="629" operator="greaterThan">
      <formula>0</formula>
    </cfRule>
  </conditionalFormatting>
  <conditionalFormatting sqref="G692">
    <cfRule type="cellIs" dxfId="731" priority="626" operator="lessThan">
      <formula>0</formula>
    </cfRule>
    <cfRule type="cellIs" dxfId="730" priority="627" operator="greaterThan">
      <formula>0</formula>
    </cfRule>
  </conditionalFormatting>
  <conditionalFormatting sqref="I696">
    <cfRule type="containsText" dxfId="729" priority="625" operator="containsText" text="SZ">
      <formula>NOT(ISERROR(SEARCH("SZ",I696)))</formula>
    </cfRule>
  </conditionalFormatting>
  <conditionalFormatting sqref="J696">
    <cfRule type="cellIs" dxfId="728" priority="623" operator="lessThan">
      <formula>0</formula>
    </cfRule>
    <cfRule type="cellIs" dxfId="727" priority="624" operator="greaterThan">
      <formula>0</formula>
    </cfRule>
  </conditionalFormatting>
  <conditionalFormatting sqref="L696">
    <cfRule type="cellIs" dxfId="726" priority="621" operator="lessThan">
      <formula>0</formula>
    </cfRule>
    <cfRule type="cellIs" dxfId="725" priority="622" operator="greaterThan">
      <formula>0</formula>
    </cfRule>
  </conditionalFormatting>
  <conditionalFormatting sqref="G696">
    <cfRule type="cellIs" dxfId="724" priority="619" operator="lessThan">
      <formula>0</formula>
    </cfRule>
    <cfRule type="cellIs" dxfId="723" priority="620" operator="greaterThan">
      <formula>0</formula>
    </cfRule>
  </conditionalFormatting>
  <conditionalFormatting sqref="I700">
    <cfRule type="containsText" dxfId="722" priority="618" operator="containsText" text="SZ">
      <formula>NOT(ISERROR(SEARCH("SZ",I700)))</formula>
    </cfRule>
  </conditionalFormatting>
  <conditionalFormatting sqref="J700">
    <cfRule type="cellIs" dxfId="721" priority="616" operator="lessThan">
      <formula>0</formula>
    </cfRule>
    <cfRule type="cellIs" dxfId="720" priority="617" operator="greaterThan">
      <formula>0</formula>
    </cfRule>
  </conditionalFormatting>
  <conditionalFormatting sqref="L700">
    <cfRule type="cellIs" dxfId="719" priority="614" operator="lessThan">
      <formula>0</formula>
    </cfRule>
    <cfRule type="cellIs" dxfId="718" priority="615" operator="greaterThan">
      <formula>0</formula>
    </cfRule>
  </conditionalFormatting>
  <conditionalFormatting sqref="G700">
    <cfRule type="cellIs" dxfId="717" priority="612" operator="lessThan">
      <formula>0</formula>
    </cfRule>
    <cfRule type="cellIs" dxfId="716" priority="613" operator="greaterThan">
      <formula>0</formula>
    </cfRule>
  </conditionalFormatting>
  <conditionalFormatting sqref="I704">
    <cfRule type="containsText" dxfId="715" priority="611" operator="containsText" text="SZ">
      <formula>NOT(ISERROR(SEARCH("SZ",I704)))</formula>
    </cfRule>
  </conditionalFormatting>
  <conditionalFormatting sqref="J704">
    <cfRule type="cellIs" dxfId="714" priority="609" operator="lessThan">
      <formula>0</formula>
    </cfRule>
    <cfRule type="cellIs" dxfId="713" priority="610" operator="greaterThan">
      <formula>0</formula>
    </cfRule>
  </conditionalFormatting>
  <conditionalFormatting sqref="L704">
    <cfRule type="cellIs" dxfId="712" priority="607" operator="lessThan">
      <formula>0</formula>
    </cfRule>
    <cfRule type="cellIs" dxfId="711" priority="608" operator="greaterThan">
      <formula>0</formula>
    </cfRule>
  </conditionalFormatting>
  <conditionalFormatting sqref="G704">
    <cfRule type="cellIs" dxfId="710" priority="605" operator="lessThan">
      <formula>0</formula>
    </cfRule>
    <cfRule type="cellIs" dxfId="709" priority="606" operator="greaterThan">
      <formula>0</formula>
    </cfRule>
  </conditionalFormatting>
  <conditionalFormatting sqref="I708">
    <cfRule type="containsText" dxfId="708" priority="604" operator="containsText" text="SZ">
      <formula>NOT(ISERROR(SEARCH("SZ",I708)))</formula>
    </cfRule>
  </conditionalFormatting>
  <conditionalFormatting sqref="J708">
    <cfRule type="cellIs" dxfId="707" priority="602" operator="lessThan">
      <formula>0</formula>
    </cfRule>
    <cfRule type="cellIs" dxfId="706" priority="603" operator="greaterThan">
      <formula>0</formula>
    </cfRule>
  </conditionalFormatting>
  <conditionalFormatting sqref="L708">
    <cfRule type="cellIs" dxfId="705" priority="600" operator="lessThan">
      <formula>0</formula>
    </cfRule>
    <cfRule type="cellIs" dxfId="704" priority="601" operator="greaterThan">
      <formula>0</formula>
    </cfRule>
  </conditionalFormatting>
  <conditionalFormatting sqref="G708">
    <cfRule type="cellIs" dxfId="703" priority="598" operator="lessThan">
      <formula>0</formula>
    </cfRule>
    <cfRule type="cellIs" dxfId="702" priority="599" operator="greaterThan">
      <formula>0</formula>
    </cfRule>
  </conditionalFormatting>
  <conditionalFormatting sqref="I712">
    <cfRule type="containsText" dxfId="701" priority="597" operator="containsText" text="SZ">
      <formula>NOT(ISERROR(SEARCH("SZ",I712)))</formula>
    </cfRule>
  </conditionalFormatting>
  <conditionalFormatting sqref="J712">
    <cfRule type="cellIs" dxfId="700" priority="595" operator="lessThan">
      <formula>0</formula>
    </cfRule>
    <cfRule type="cellIs" dxfId="699" priority="596" operator="greaterThan">
      <formula>0</formula>
    </cfRule>
  </conditionalFormatting>
  <conditionalFormatting sqref="L712">
    <cfRule type="cellIs" dxfId="698" priority="593" operator="lessThan">
      <formula>0</formula>
    </cfRule>
    <cfRule type="cellIs" dxfId="697" priority="594" operator="greaterThan">
      <formula>0</formula>
    </cfRule>
  </conditionalFormatting>
  <conditionalFormatting sqref="G712">
    <cfRule type="cellIs" dxfId="696" priority="591" operator="lessThan">
      <formula>0</formula>
    </cfRule>
    <cfRule type="cellIs" dxfId="695" priority="592" operator="greaterThan">
      <formula>0</formula>
    </cfRule>
  </conditionalFormatting>
  <conditionalFormatting sqref="I716">
    <cfRule type="containsText" dxfId="694" priority="590" operator="containsText" text="SZ">
      <formula>NOT(ISERROR(SEARCH("SZ",I716)))</formula>
    </cfRule>
  </conditionalFormatting>
  <conditionalFormatting sqref="J716">
    <cfRule type="cellIs" dxfId="693" priority="588" operator="lessThan">
      <formula>0</formula>
    </cfRule>
    <cfRule type="cellIs" dxfId="692" priority="589" operator="greaterThan">
      <formula>0</formula>
    </cfRule>
  </conditionalFormatting>
  <conditionalFormatting sqref="L716">
    <cfRule type="cellIs" dxfId="691" priority="586" operator="lessThan">
      <formula>0</formula>
    </cfRule>
    <cfRule type="cellIs" dxfId="690" priority="587" operator="greaterThan">
      <formula>0</formula>
    </cfRule>
  </conditionalFormatting>
  <conditionalFormatting sqref="G716">
    <cfRule type="cellIs" dxfId="689" priority="584" operator="lessThan">
      <formula>0</formula>
    </cfRule>
    <cfRule type="cellIs" dxfId="688" priority="585" operator="greaterThan">
      <formula>0</formula>
    </cfRule>
  </conditionalFormatting>
  <conditionalFormatting sqref="I720">
    <cfRule type="containsText" dxfId="687" priority="583" operator="containsText" text="SZ">
      <formula>NOT(ISERROR(SEARCH("SZ",I720)))</formula>
    </cfRule>
  </conditionalFormatting>
  <conditionalFormatting sqref="J720">
    <cfRule type="cellIs" dxfId="686" priority="581" operator="lessThan">
      <formula>0</formula>
    </cfRule>
    <cfRule type="cellIs" dxfId="685" priority="582" operator="greaterThan">
      <formula>0</formula>
    </cfRule>
  </conditionalFormatting>
  <conditionalFormatting sqref="L720">
    <cfRule type="cellIs" dxfId="684" priority="579" operator="lessThan">
      <formula>0</formula>
    </cfRule>
    <cfRule type="cellIs" dxfId="683" priority="580" operator="greaterThan">
      <formula>0</formula>
    </cfRule>
  </conditionalFormatting>
  <conditionalFormatting sqref="G720">
    <cfRule type="cellIs" dxfId="682" priority="577" operator="lessThan">
      <formula>0</formula>
    </cfRule>
    <cfRule type="cellIs" dxfId="681" priority="578" operator="greaterThan">
      <formula>0</formula>
    </cfRule>
  </conditionalFormatting>
  <conditionalFormatting sqref="I724">
    <cfRule type="containsText" dxfId="680" priority="576" operator="containsText" text="SZ">
      <formula>NOT(ISERROR(SEARCH("SZ",I724)))</formula>
    </cfRule>
  </conditionalFormatting>
  <conditionalFormatting sqref="J724">
    <cfRule type="cellIs" dxfId="679" priority="574" operator="lessThan">
      <formula>0</formula>
    </cfRule>
    <cfRule type="cellIs" dxfId="678" priority="575" operator="greaterThan">
      <formula>0</formula>
    </cfRule>
  </conditionalFormatting>
  <conditionalFormatting sqref="L724">
    <cfRule type="cellIs" dxfId="677" priority="572" operator="lessThan">
      <formula>0</formula>
    </cfRule>
    <cfRule type="cellIs" dxfId="676" priority="573" operator="greaterThan">
      <formula>0</formula>
    </cfRule>
  </conditionalFormatting>
  <conditionalFormatting sqref="G724">
    <cfRule type="cellIs" dxfId="675" priority="570" operator="lessThan">
      <formula>0</formula>
    </cfRule>
    <cfRule type="cellIs" dxfId="674" priority="571" operator="greaterThan">
      <formula>0</formula>
    </cfRule>
  </conditionalFormatting>
  <conditionalFormatting sqref="I728">
    <cfRule type="containsText" dxfId="673" priority="569" operator="containsText" text="SZ">
      <formula>NOT(ISERROR(SEARCH("SZ",I728)))</formula>
    </cfRule>
  </conditionalFormatting>
  <conditionalFormatting sqref="J728">
    <cfRule type="cellIs" dxfId="672" priority="567" operator="lessThan">
      <formula>0</formula>
    </cfRule>
    <cfRule type="cellIs" dxfId="671" priority="568" operator="greaterThan">
      <formula>0</formula>
    </cfRule>
  </conditionalFormatting>
  <conditionalFormatting sqref="L728">
    <cfRule type="cellIs" dxfId="670" priority="565" operator="lessThan">
      <formula>0</formula>
    </cfRule>
    <cfRule type="cellIs" dxfId="669" priority="566" operator="greaterThan">
      <formula>0</formula>
    </cfRule>
  </conditionalFormatting>
  <conditionalFormatting sqref="G728">
    <cfRule type="cellIs" dxfId="668" priority="563" operator="lessThan">
      <formula>0</formula>
    </cfRule>
    <cfRule type="cellIs" dxfId="667" priority="564" operator="greaterThan">
      <formula>0</formula>
    </cfRule>
  </conditionalFormatting>
  <conditionalFormatting sqref="I732">
    <cfRule type="containsText" dxfId="666" priority="562" operator="containsText" text="SZ">
      <formula>NOT(ISERROR(SEARCH("SZ",I732)))</formula>
    </cfRule>
  </conditionalFormatting>
  <conditionalFormatting sqref="J732">
    <cfRule type="cellIs" dxfId="665" priority="560" operator="lessThan">
      <formula>0</formula>
    </cfRule>
    <cfRule type="cellIs" dxfId="664" priority="561" operator="greaterThan">
      <formula>0</formula>
    </cfRule>
  </conditionalFormatting>
  <conditionalFormatting sqref="L732">
    <cfRule type="cellIs" dxfId="663" priority="558" operator="lessThan">
      <formula>0</formula>
    </cfRule>
    <cfRule type="cellIs" dxfId="662" priority="559" operator="greaterThan">
      <formula>0</formula>
    </cfRule>
  </conditionalFormatting>
  <conditionalFormatting sqref="G732">
    <cfRule type="cellIs" dxfId="661" priority="556" operator="lessThan">
      <formula>0</formula>
    </cfRule>
    <cfRule type="cellIs" dxfId="660" priority="557" operator="greaterThan">
      <formula>0</formula>
    </cfRule>
  </conditionalFormatting>
  <conditionalFormatting sqref="I736">
    <cfRule type="containsText" dxfId="659" priority="555" operator="containsText" text="SZ">
      <formula>NOT(ISERROR(SEARCH("SZ",I736)))</formula>
    </cfRule>
  </conditionalFormatting>
  <conditionalFormatting sqref="J736">
    <cfRule type="cellIs" dxfId="658" priority="553" operator="lessThan">
      <formula>0</formula>
    </cfRule>
    <cfRule type="cellIs" dxfId="657" priority="554" operator="greaterThan">
      <formula>0</formula>
    </cfRule>
  </conditionalFormatting>
  <conditionalFormatting sqref="L736">
    <cfRule type="cellIs" dxfId="656" priority="551" operator="lessThan">
      <formula>0</formula>
    </cfRule>
    <cfRule type="cellIs" dxfId="655" priority="552" operator="greaterThan">
      <formula>0</formula>
    </cfRule>
  </conditionalFormatting>
  <conditionalFormatting sqref="G736">
    <cfRule type="cellIs" dxfId="654" priority="549" operator="lessThan">
      <formula>0</formula>
    </cfRule>
    <cfRule type="cellIs" dxfId="653" priority="550" operator="greaterThan">
      <formula>0</formula>
    </cfRule>
  </conditionalFormatting>
  <conditionalFormatting sqref="I740">
    <cfRule type="containsText" dxfId="652" priority="548" operator="containsText" text="SZ">
      <formula>NOT(ISERROR(SEARCH("SZ",I740)))</formula>
    </cfRule>
  </conditionalFormatting>
  <conditionalFormatting sqref="J740">
    <cfRule type="cellIs" dxfId="651" priority="546" operator="lessThan">
      <formula>0</formula>
    </cfRule>
    <cfRule type="cellIs" dxfId="650" priority="547" operator="greaterThan">
      <formula>0</formula>
    </cfRule>
  </conditionalFormatting>
  <conditionalFormatting sqref="L740">
    <cfRule type="cellIs" dxfId="649" priority="544" operator="lessThan">
      <formula>0</formula>
    </cfRule>
    <cfRule type="cellIs" dxfId="648" priority="545" operator="greaterThan">
      <formula>0</formula>
    </cfRule>
  </conditionalFormatting>
  <conditionalFormatting sqref="G740">
    <cfRule type="cellIs" dxfId="647" priority="542" operator="lessThan">
      <formula>0</formula>
    </cfRule>
    <cfRule type="cellIs" dxfId="646" priority="543" operator="greaterThan">
      <formula>0</formula>
    </cfRule>
  </conditionalFormatting>
  <conditionalFormatting sqref="I744">
    <cfRule type="containsText" dxfId="645" priority="541" operator="containsText" text="SZ">
      <formula>NOT(ISERROR(SEARCH("SZ",I744)))</formula>
    </cfRule>
  </conditionalFormatting>
  <conditionalFormatting sqref="J744">
    <cfRule type="cellIs" dxfId="644" priority="539" operator="lessThan">
      <formula>0</formula>
    </cfRule>
    <cfRule type="cellIs" dxfId="643" priority="540" operator="greaterThan">
      <formula>0</formula>
    </cfRule>
  </conditionalFormatting>
  <conditionalFormatting sqref="L744">
    <cfRule type="cellIs" dxfId="642" priority="537" operator="lessThan">
      <formula>0</formula>
    </cfRule>
    <cfRule type="cellIs" dxfId="641" priority="538" operator="greaterThan">
      <formula>0</formula>
    </cfRule>
  </conditionalFormatting>
  <conditionalFormatting sqref="G744">
    <cfRule type="cellIs" dxfId="640" priority="535" operator="lessThan">
      <formula>0</formula>
    </cfRule>
    <cfRule type="cellIs" dxfId="639" priority="536" operator="greaterThan">
      <formula>0</formula>
    </cfRule>
  </conditionalFormatting>
  <conditionalFormatting sqref="I748">
    <cfRule type="containsText" dxfId="638" priority="534" operator="containsText" text="SZ">
      <formula>NOT(ISERROR(SEARCH("SZ",I748)))</formula>
    </cfRule>
  </conditionalFormatting>
  <conditionalFormatting sqref="J748">
    <cfRule type="cellIs" dxfId="637" priority="532" operator="lessThan">
      <formula>0</formula>
    </cfRule>
    <cfRule type="cellIs" dxfId="636" priority="533" operator="greaterThan">
      <formula>0</formula>
    </cfRule>
  </conditionalFormatting>
  <conditionalFormatting sqref="L748">
    <cfRule type="cellIs" dxfId="635" priority="530" operator="lessThan">
      <formula>0</formula>
    </cfRule>
    <cfRule type="cellIs" dxfId="634" priority="531" operator="greaterThan">
      <formula>0</formula>
    </cfRule>
  </conditionalFormatting>
  <conditionalFormatting sqref="G748">
    <cfRule type="cellIs" dxfId="633" priority="528" operator="lessThan">
      <formula>0</formula>
    </cfRule>
    <cfRule type="cellIs" dxfId="632" priority="529" operator="greaterThan">
      <formula>0</formula>
    </cfRule>
  </conditionalFormatting>
  <conditionalFormatting sqref="I752">
    <cfRule type="containsText" dxfId="631" priority="520" operator="containsText" text="SZ">
      <formula>NOT(ISERROR(SEARCH("SZ",I752)))</formula>
    </cfRule>
  </conditionalFormatting>
  <conditionalFormatting sqref="J752">
    <cfRule type="cellIs" dxfId="630" priority="518" operator="lessThan">
      <formula>0</formula>
    </cfRule>
    <cfRule type="cellIs" dxfId="629" priority="519" operator="greaterThan">
      <formula>0</formula>
    </cfRule>
  </conditionalFormatting>
  <conditionalFormatting sqref="L752">
    <cfRule type="cellIs" dxfId="628" priority="516" operator="lessThan">
      <formula>0</formula>
    </cfRule>
    <cfRule type="cellIs" dxfId="627" priority="517" operator="greaterThan">
      <formula>0</formula>
    </cfRule>
  </conditionalFormatting>
  <conditionalFormatting sqref="G752">
    <cfRule type="cellIs" dxfId="626" priority="514" operator="lessThan">
      <formula>0</formula>
    </cfRule>
    <cfRule type="cellIs" dxfId="625" priority="515" operator="greaterThan">
      <formula>0</formula>
    </cfRule>
  </conditionalFormatting>
  <conditionalFormatting sqref="I756">
    <cfRule type="containsText" dxfId="624" priority="513" operator="containsText" text="SZ">
      <formula>NOT(ISERROR(SEARCH("SZ",I756)))</formula>
    </cfRule>
  </conditionalFormatting>
  <conditionalFormatting sqref="J756">
    <cfRule type="cellIs" dxfId="623" priority="511" operator="lessThan">
      <formula>0</formula>
    </cfRule>
    <cfRule type="cellIs" dxfId="622" priority="512" operator="greaterThan">
      <formula>0</formula>
    </cfRule>
  </conditionalFormatting>
  <conditionalFormatting sqref="L756">
    <cfRule type="cellIs" dxfId="621" priority="509" operator="lessThan">
      <formula>0</formula>
    </cfRule>
    <cfRule type="cellIs" dxfId="620" priority="510" operator="greaterThan">
      <formula>0</formula>
    </cfRule>
  </conditionalFormatting>
  <conditionalFormatting sqref="G756">
    <cfRule type="cellIs" dxfId="619" priority="507" operator="lessThan">
      <formula>0</formula>
    </cfRule>
    <cfRule type="cellIs" dxfId="618" priority="508" operator="greaterThan">
      <formula>0</formula>
    </cfRule>
  </conditionalFormatting>
  <conditionalFormatting sqref="I760">
    <cfRule type="containsText" dxfId="617" priority="506" operator="containsText" text="SZ">
      <formula>NOT(ISERROR(SEARCH("SZ",I760)))</formula>
    </cfRule>
  </conditionalFormatting>
  <conditionalFormatting sqref="J760">
    <cfRule type="cellIs" dxfId="616" priority="504" operator="lessThan">
      <formula>0</formula>
    </cfRule>
    <cfRule type="cellIs" dxfId="615" priority="505" operator="greaterThan">
      <formula>0</formula>
    </cfRule>
  </conditionalFormatting>
  <conditionalFormatting sqref="L760">
    <cfRule type="cellIs" dxfId="614" priority="502" operator="lessThan">
      <formula>0</formula>
    </cfRule>
    <cfRule type="cellIs" dxfId="613" priority="503" operator="greaterThan">
      <formula>0</formula>
    </cfRule>
  </conditionalFormatting>
  <conditionalFormatting sqref="G760">
    <cfRule type="cellIs" dxfId="612" priority="500" operator="lessThan">
      <formula>0</formula>
    </cfRule>
    <cfRule type="cellIs" dxfId="611" priority="501" operator="greaterThan">
      <formula>0</formula>
    </cfRule>
  </conditionalFormatting>
  <conditionalFormatting sqref="I764">
    <cfRule type="containsText" dxfId="610" priority="499" operator="containsText" text="SZ">
      <formula>NOT(ISERROR(SEARCH("SZ",I764)))</formula>
    </cfRule>
  </conditionalFormatting>
  <conditionalFormatting sqref="J764">
    <cfRule type="cellIs" dxfId="609" priority="497" operator="lessThan">
      <formula>0</formula>
    </cfRule>
    <cfRule type="cellIs" dxfId="608" priority="498" operator="greaterThan">
      <formula>0</formula>
    </cfRule>
  </conditionalFormatting>
  <conditionalFormatting sqref="L764">
    <cfRule type="cellIs" dxfId="607" priority="495" operator="lessThan">
      <formula>0</formula>
    </cfRule>
    <cfRule type="cellIs" dxfId="606" priority="496" operator="greaterThan">
      <formula>0</formula>
    </cfRule>
  </conditionalFormatting>
  <conditionalFormatting sqref="G764">
    <cfRule type="cellIs" dxfId="605" priority="493" operator="lessThan">
      <formula>0</formula>
    </cfRule>
    <cfRule type="cellIs" dxfId="604" priority="494" operator="greaterThan">
      <formula>0</formula>
    </cfRule>
  </conditionalFormatting>
  <conditionalFormatting sqref="I768">
    <cfRule type="containsText" dxfId="603" priority="492" operator="containsText" text="SZ">
      <formula>NOT(ISERROR(SEARCH("SZ",I768)))</formula>
    </cfRule>
  </conditionalFormatting>
  <conditionalFormatting sqref="J768">
    <cfRule type="cellIs" dxfId="602" priority="490" operator="lessThan">
      <formula>0</formula>
    </cfRule>
    <cfRule type="cellIs" dxfId="601" priority="491" operator="greaterThan">
      <formula>0</formula>
    </cfRule>
  </conditionalFormatting>
  <conditionalFormatting sqref="L768">
    <cfRule type="cellIs" dxfId="600" priority="488" operator="lessThan">
      <formula>0</formula>
    </cfRule>
    <cfRule type="cellIs" dxfId="599" priority="489" operator="greaterThan">
      <formula>0</formula>
    </cfRule>
  </conditionalFormatting>
  <conditionalFormatting sqref="G768">
    <cfRule type="cellIs" dxfId="598" priority="486" operator="lessThan">
      <formula>0</formula>
    </cfRule>
    <cfRule type="cellIs" dxfId="597" priority="487" operator="greaterThan">
      <formula>0</formula>
    </cfRule>
  </conditionalFormatting>
  <conditionalFormatting sqref="I772">
    <cfRule type="containsText" dxfId="596" priority="485" operator="containsText" text="SZ">
      <formula>NOT(ISERROR(SEARCH("SZ",I772)))</formula>
    </cfRule>
  </conditionalFormatting>
  <conditionalFormatting sqref="J772">
    <cfRule type="cellIs" dxfId="595" priority="483" operator="lessThan">
      <formula>0</formula>
    </cfRule>
    <cfRule type="cellIs" dxfId="594" priority="484" operator="greaterThan">
      <formula>0</formula>
    </cfRule>
  </conditionalFormatting>
  <conditionalFormatting sqref="L772">
    <cfRule type="cellIs" dxfId="593" priority="481" operator="lessThan">
      <formula>0</formula>
    </cfRule>
    <cfRule type="cellIs" dxfId="592" priority="482" operator="greaterThan">
      <formula>0</formula>
    </cfRule>
  </conditionalFormatting>
  <conditionalFormatting sqref="G772">
    <cfRule type="cellIs" dxfId="591" priority="479" operator="lessThan">
      <formula>0</formula>
    </cfRule>
    <cfRule type="cellIs" dxfId="590" priority="480" operator="greaterThan">
      <formula>0</formula>
    </cfRule>
  </conditionalFormatting>
  <conditionalFormatting sqref="I776">
    <cfRule type="containsText" dxfId="589" priority="478" operator="containsText" text="SZ">
      <formula>NOT(ISERROR(SEARCH("SZ",I776)))</formula>
    </cfRule>
  </conditionalFormatting>
  <conditionalFormatting sqref="J776">
    <cfRule type="cellIs" dxfId="588" priority="476" operator="lessThan">
      <formula>0</formula>
    </cfRule>
    <cfRule type="cellIs" dxfId="587" priority="477" operator="greaterThan">
      <formula>0</formula>
    </cfRule>
  </conditionalFormatting>
  <conditionalFormatting sqref="L776">
    <cfRule type="cellIs" dxfId="586" priority="474" operator="lessThan">
      <formula>0</formula>
    </cfRule>
    <cfRule type="cellIs" dxfId="585" priority="475" operator="greaterThan">
      <formula>0</formula>
    </cfRule>
  </conditionalFormatting>
  <conditionalFormatting sqref="G776">
    <cfRule type="cellIs" dxfId="584" priority="472" operator="lessThan">
      <formula>0</formula>
    </cfRule>
    <cfRule type="cellIs" dxfId="583" priority="473" operator="greaterThan">
      <formula>0</formula>
    </cfRule>
  </conditionalFormatting>
  <conditionalFormatting sqref="I780">
    <cfRule type="containsText" dxfId="582" priority="471" operator="containsText" text="SZ">
      <formula>NOT(ISERROR(SEARCH("SZ",I780)))</formula>
    </cfRule>
  </conditionalFormatting>
  <conditionalFormatting sqref="J780">
    <cfRule type="cellIs" dxfId="581" priority="469" operator="lessThan">
      <formula>0</formula>
    </cfRule>
    <cfRule type="cellIs" dxfId="580" priority="470" operator="greaterThan">
      <formula>0</formula>
    </cfRule>
  </conditionalFormatting>
  <conditionalFormatting sqref="L780">
    <cfRule type="cellIs" dxfId="579" priority="467" operator="lessThan">
      <formula>0</formula>
    </cfRule>
    <cfRule type="cellIs" dxfId="578" priority="468" operator="greaterThan">
      <formula>0</formula>
    </cfRule>
  </conditionalFormatting>
  <conditionalFormatting sqref="G780">
    <cfRule type="cellIs" dxfId="577" priority="465" operator="lessThan">
      <formula>0</formula>
    </cfRule>
    <cfRule type="cellIs" dxfId="576" priority="466" operator="greaterThan">
      <formula>0</formula>
    </cfRule>
  </conditionalFormatting>
  <conditionalFormatting sqref="I784">
    <cfRule type="containsText" dxfId="575" priority="464" operator="containsText" text="SZ">
      <formula>NOT(ISERROR(SEARCH("SZ",I784)))</formula>
    </cfRule>
  </conditionalFormatting>
  <conditionalFormatting sqref="J784">
    <cfRule type="cellIs" dxfId="574" priority="462" operator="lessThan">
      <formula>0</formula>
    </cfRule>
    <cfRule type="cellIs" dxfId="573" priority="463" operator="greaterThan">
      <formula>0</formula>
    </cfRule>
  </conditionalFormatting>
  <conditionalFormatting sqref="L784">
    <cfRule type="cellIs" dxfId="572" priority="460" operator="lessThan">
      <formula>0</formula>
    </cfRule>
    <cfRule type="cellIs" dxfId="571" priority="461" operator="greaterThan">
      <formula>0</formula>
    </cfRule>
  </conditionalFormatting>
  <conditionalFormatting sqref="G784">
    <cfRule type="cellIs" dxfId="570" priority="458" operator="lessThan">
      <formula>0</formula>
    </cfRule>
    <cfRule type="cellIs" dxfId="569" priority="459" operator="greaterThan">
      <formula>0</formula>
    </cfRule>
  </conditionalFormatting>
  <conditionalFormatting sqref="I788">
    <cfRule type="containsText" dxfId="568" priority="457" operator="containsText" text="SZ">
      <formula>NOT(ISERROR(SEARCH("SZ",I788)))</formula>
    </cfRule>
  </conditionalFormatting>
  <conditionalFormatting sqref="J788">
    <cfRule type="cellIs" dxfId="567" priority="455" operator="lessThan">
      <formula>0</formula>
    </cfRule>
    <cfRule type="cellIs" dxfId="566" priority="456" operator="greaterThan">
      <formula>0</formula>
    </cfRule>
  </conditionalFormatting>
  <conditionalFormatting sqref="L788">
    <cfRule type="cellIs" dxfId="565" priority="453" operator="lessThan">
      <formula>0</formula>
    </cfRule>
    <cfRule type="cellIs" dxfId="564" priority="454" operator="greaterThan">
      <formula>0</formula>
    </cfRule>
  </conditionalFormatting>
  <conditionalFormatting sqref="G788">
    <cfRule type="cellIs" dxfId="563" priority="451" operator="lessThan">
      <formula>0</formula>
    </cfRule>
    <cfRule type="cellIs" dxfId="562" priority="452" operator="greaterThan">
      <formula>0</formula>
    </cfRule>
  </conditionalFormatting>
  <conditionalFormatting sqref="I792">
    <cfRule type="containsText" dxfId="561" priority="450" operator="containsText" text="SZ">
      <formula>NOT(ISERROR(SEARCH("SZ",I792)))</formula>
    </cfRule>
  </conditionalFormatting>
  <conditionalFormatting sqref="J792">
    <cfRule type="cellIs" dxfId="560" priority="448" operator="lessThan">
      <formula>0</formula>
    </cfRule>
    <cfRule type="cellIs" dxfId="559" priority="449" operator="greaterThan">
      <formula>0</formula>
    </cfRule>
  </conditionalFormatting>
  <conditionalFormatting sqref="L792">
    <cfRule type="cellIs" dxfId="558" priority="446" operator="lessThan">
      <formula>0</formula>
    </cfRule>
    <cfRule type="cellIs" dxfId="557" priority="447" operator="greaterThan">
      <formula>0</formula>
    </cfRule>
  </conditionalFormatting>
  <conditionalFormatting sqref="G792">
    <cfRule type="cellIs" dxfId="556" priority="444" operator="lessThan">
      <formula>0</formula>
    </cfRule>
    <cfRule type="cellIs" dxfId="555" priority="445" operator="greaterThan">
      <formula>0</formula>
    </cfRule>
  </conditionalFormatting>
  <conditionalFormatting sqref="I796">
    <cfRule type="containsText" dxfId="554" priority="443" operator="containsText" text="SZ">
      <formula>NOT(ISERROR(SEARCH("SZ",I796)))</formula>
    </cfRule>
  </conditionalFormatting>
  <conditionalFormatting sqref="J796">
    <cfRule type="cellIs" dxfId="553" priority="441" operator="lessThan">
      <formula>0</formula>
    </cfRule>
    <cfRule type="cellIs" dxfId="552" priority="442" operator="greaterThan">
      <formula>0</formula>
    </cfRule>
  </conditionalFormatting>
  <conditionalFormatting sqref="L796">
    <cfRule type="cellIs" dxfId="551" priority="439" operator="lessThan">
      <formula>0</formula>
    </cfRule>
    <cfRule type="cellIs" dxfId="550" priority="440" operator="greaterThan">
      <formula>0</formula>
    </cfRule>
  </conditionalFormatting>
  <conditionalFormatting sqref="G796">
    <cfRule type="cellIs" dxfId="549" priority="437" operator="lessThan">
      <formula>0</formula>
    </cfRule>
    <cfRule type="cellIs" dxfId="548" priority="438" operator="greaterThan">
      <formula>0</formula>
    </cfRule>
  </conditionalFormatting>
  <conditionalFormatting sqref="I800">
    <cfRule type="containsText" dxfId="547" priority="436" operator="containsText" text="SZ">
      <formula>NOT(ISERROR(SEARCH("SZ",I800)))</formula>
    </cfRule>
  </conditionalFormatting>
  <conditionalFormatting sqref="J800">
    <cfRule type="cellIs" dxfId="546" priority="434" operator="lessThan">
      <formula>0</formula>
    </cfRule>
    <cfRule type="cellIs" dxfId="545" priority="435" operator="greaterThan">
      <formula>0</formula>
    </cfRule>
  </conditionalFormatting>
  <conditionalFormatting sqref="L800">
    <cfRule type="cellIs" dxfId="544" priority="432" operator="lessThan">
      <formula>0</formula>
    </cfRule>
    <cfRule type="cellIs" dxfId="543" priority="433" operator="greaterThan">
      <formula>0</formula>
    </cfRule>
  </conditionalFormatting>
  <conditionalFormatting sqref="G800">
    <cfRule type="cellIs" dxfId="542" priority="430" operator="lessThan">
      <formula>0</formula>
    </cfRule>
    <cfRule type="cellIs" dxfId="541" priority="431" operator="greaterThan">
      <formula>0</formula>
    </cfRule>
  </conditionalFormatting>
  <conditionalFormatting sqref="I804">
    <cfRule type="containsText" dxfId="540" priority="429" operator="containsText" text="SZ">
      <formula>NOT(ISERROR(SEARCH("SZ",I804)))</formula>
    </cfRule>
  </conditionalFormatting>
  <conditionalFormatting sqref="J804">
    <cfRule type="cellIs" dxfId="539" priority="427" operator="lessThan">
      <formula>0</formula>
    </cfRule>
    <cfRule type="cellIs" dxfId="538" priority="428" operator="greaterThan">
      <formula>0</formula>
    </cfRule>
  </conditionalFormatting>
  <conditionalFormatting sqref="L804">
    <cfRule type="cellIs" dxfId="537" priority="425" operator="lessThan">
      <formula>0</formula>
    </cfRule>
    <cfRule type="cellIs" dxfId="536" priority="426" operator="greaterThan">
      <formula>0</formula>
    </cfRule>
  </conditionalFormatting>
  <conditionalFormatting sqref="G804">
    <cfRule type="cellIs" dxfId="535" priority="423" operator="lessThan">
      <formula>0</formula>
    </cfRule>
    <cfRule type="cellIs" dxfId="534" priority="424" operator="greaterThan">
      <formula>0</formula>
    </cfRule>
  </conditionalFormatting>
  <conditionalFormatting sqref="I808">
    <cfRule type="containsText" dxfId="533" priority="422" operator="containsText" text="SZ">
      <formula>NOT(ISERROR(SEARCH("SZ",I808)))</formula>
    </cfRule>
  </conditionalFormatting>
  <conditionalFormatting sqref="J808">
    <cfRule type="cellIs" dxfId="532" priority="420" operator="lessThan">
      <formula>0</formula>
    </cfRule>
    <cfRule type="cellIs" dxfId="531" priority="421" operator="greaterThan">
      <formula>0</formula>
    </cfRule>
  </conditionalFormatting>
  <conditionalFormatting sqref="L808">
    <cfRule type="cellIs" dxfId="530" priority="418" operator="lessThan">
      <formula>0</formula>
    </cfRule>
    <cfRule type="cellIs" dxfId="529" priority="419" operator="greaterThan">
      <formula>0</formula>
    </cfRule>
  </conditionalFormatting>
  <conditionalFormatting sqref="G808">
    <cfRule type="cellIs" dxfId="528" priority="416" operator="lessThan">
      <formula>0</formula>
    </cfRule>
    <cfRule type="cellIs" dxfId="527" priority="417" operator="greaterThan">
      <formula>0</formula>
    </cfRule>
  </conditionalFormatting>
  <conditionalFormatting sqref="I812">
    <cfRule type="containsText" dxfId="526" priority="415" operator="containsText" text="SZ">
      <formula>NOT(ISERROR(SEARCH("SZ",I812)))</formula>
    </cfRule>
  </conditionalFormatting>
  <conditionalFormatting sqref="J812">
    <cfRule type="cellIs" dxfId="525" priority="413" operator="lessThan">
      <formula>0</formula>
    </cfRule>
    <cfRule type="cellIs" dxfId="524" priority="414" operator="greaterThan">
      <formula>0</formula>
    </cfRule>
  </conditionalFormatting>
  <conditionalFormatting sqref="L812">
    <cfRule type="cellIs" dxfId="523" priority="411" operator="lessThan">
      <formula>0</formula>
    </cfRule>
    <cfRule type="cellIs" dxfId="522" priority="412" operator="greaterThan">
      <formula>0</formula>
    </cfRule>
  </conditionalFormatting>
  <conditionalFormatting sqref="G812">
    <cfRule type="cellIs" dxfId="521" priority="409" operator="lessThan">
      <formula>0</formula>
    </cfRule>
    <cfRule type="cellIs" dxfId="520" priority="410" operator="greaterThan">
      <formula>0</formula>
    </cfRule>
  </conditionalFormatting>
  <conditionalFormatting sqref="I816">
    <cfRule type="containsText" dxfId="519" priority="408" operator="containsText" text="SZ">
      <formula>NOT(ISERROR(SEARCH("SZ",I816)))</formula>
    </cfRule>
  </conditionalFormatting>
  <conditionalFormatting sqref="J816">
    <cfRule type="cellIs" dxfId="518" priority="406" operator="lessThan">
      <formula>0</formula>
    </cfRule>
    <cfRule type="cellIs" dxfId="517" priority="407" operator="greaterThan">
      <formula>0</formula>
    </cfRule>
  </conditionalFormatting>
  <conditionalFormatting sqref="L816">
    <cfRule type="cellIs" dxfId="516" priority="404" operator="lessThan">
      <formula>0</formula>
    </cfRule>
    <cfRule type="cellIs" dxfId="515" priority="405" operator="greaterThan">
      <formula>0</formula>
    </cfRule>
  </conditionalFormatting>
  <conditionalFormatting sqref="G816">
    <cfRule type="cellIs" dxfId="514" priority="402" operator="lessThan">
      <formula>0</formula>
    </cfRule>
    <cfRule type="cellIs" dxfId="513" priority="403" operator="greaterThan">
      <formula>0</formula>
    </cfRule>
  </conditionalFormatting>
  <conditionalFormatting sqref="I820">
    <cfRule type="containsText" dxfId="512" priority="401" operator="containsText" text="SZ">
      <formula>NOT(ISERROR(SEARCH("SZ",I820)))</formula>
    </cfRule>
  </conditionalFormatting>
  <conditionalFormatting sqref="J820">
    <cfRule type="cellIs" dxfId="511" priority="399" operator="lessThan">
      <formula>0</formula>
    </cfRule>
    <cfRule type="cellIs" dxfId="510" priority="400" operator="greaterThan">
      <formula>0</formula>
    </cfRule>
  </conditionalFormatting>
  <conditionalFormatting sqref="L820">
    <cfRule type="cellIs" dxfId="509" priority="397" operator="lessThan">
      <formula>0</formula>
    </cfRule>
    <cfRule type="cellIs" dxfId="508" priority="398" operator="greaterThan">
      <formula>0</formula>
    </cfRule>
  </conditionalFormatting>
  <conditionalFormatting sqref="G820">
    <cfRule type="cellIs" dxfId="507" priority="395" operator="lessThan">
      <formula>0</formula>
    </cfRule>
    <cfRule type="cellIs" dxfId="506" priority="396" operator="greaterThan">
      <formula>0</formula>
    </cfRule>
  </conditionalFormatting>
  <conditionalFormatting sqref="I824">
    <cfRule type="containsText" dxfId="505" priority="394" operator="containsText" text="SZ">
      <formula>NOT(ISERROR(SEARCH("SZ",I824)))</formula>
    </cfRule>
  </conditionalFormatting>
  <conditionalFormatting sqref="J824">
    <cfRule type="cellIs" dxfId="504" priority="392" operator="lessThan">
      <formula>0</formula>
    </cfRule>
    <cfRule type="cellIs" dxfId="503" priority="393" operator="greaterThan">
      <formula>0</formula>
    </cfRule>
  </conditionalFormatting>
  <conditionalFormatting sqref="L824">
    <cfRule type="cellIs" dxfId="502" priority="390" operator="lessThan">
      <formula>0</formula>
    </cfRule>
    <cfRule type="cellIs" dxfId="501" priority="391" operator="greaterThan">
      <formula>0</formula>
    </cfRule>
  </conditionalFormatting>
  <conditionalFormatting sqref="G824">
    <cfRule type="cellIs" dxfId="500" priority="388" operator="lessThan">
      <formula>0</formula>
    </cfRule>
    <cfRule type="cellIs" dxfId="499" priority="389" operator="greaterThan">
      <formula>0</formula>
    </cfRule>
  </conditionalFormatting>
  <conditionalFormatting sqref="I828">
    <cfRule type="containsText" dxfId="498" priority="387" operator="containsText" text="SZ">
      <formula>NOT(ISERROR(SEARCH("SZ",I828)))</formula>
    </cfRule>
  </conditionalFormatting>
  <conditionalFormatting sqref="J828">
    <cfRule type="cellIs" dxfId="497" priority="385" operator="lessThan">
      <formula>0</formula>
    </cfRule>
    <cfRule type="cellIs" dxfId="496" priority="386" operator="greaterThan">
      <formula>0</formula>
    </cfRule>
  </conditionalFormatting>
  <conditionalFormatting sqref="L828">
    <cfRule type="cellIs" dxfId="495" priority="383" operator="lessThan">
      <formula>0</formula>
    </cfRule>
    <cfRule type="cellIs" dxfId="494" priority="384" operator="greaterThan">
      <formula>0</formula>
    </cfRule>
  </conditionalFormatting>
  <conditionalFormatting sqref="G828">
    <cfRule type="cellIs" dxfId="493" priority="381" operator="lessThan">
      <formula>0</formula>
    </cfRule>
    <cfRule type="cellIs" dxfId="492" priority="382" operator="greaterThan">
      <formula>0</formula>
    </cfRule>
  </conditionalFormatting>
  <conditionalFormatting sqref="I832">
    <cfRule type="containsText" dxfId="491" priority="380" operator="containsText" text="SZ">
      <formula>NOT(ISERROR(SEARCH("SZ",I832)))</formula>
    </cfRule>
  </conditionalFormatting>
  <conditionalFormatting sqref="J832">
    <cfRule type="cellIs" dxfId="490" priority="378" operator="lessThan">
      <formula>0</formula>
    </cfRule>
    <cfRule type="cellIs" dxfId="489" priority="379" operator="greaterThan">
      <formula>0</formula>
    </cfRule>
  </conditionalFormatting>
  <conditionalFormatting sqref="L832">
    <cfRule type="cellIs" dxfId="488" priority="376" operator="lessThan">
      <formula>0</formula>
    </cfRule>
    <cfRule type="cellIs" dxfId="487" priority="377" operator="greaterThan">
      <formula>0</formula>
    </cfRule>
  </conditionalFormatting>
  <conditionalFormatting sqref="G832">
    <cfRule type="cellIs" dxfId="486" priority="374" operator="lessThan">
      <formula>0</formula>
    </cfRule>
    <cfRule type="cellIs" dxfId="485" priority="375" operator="greaterThan">
      <formula>0</formula>
    </cfRule>
  </conditionalFormatting>
  <conditionalFormatting sqref="I836">
    <cfRule type="containsText" dxfId="484" priority="373" operator="containsText" text="SZ">
      <formula>NOT(ISERROR(SEARCH("SZ",I836)))</formula>
    </cfRule>
  </conditionalFormatting>
  <conditionalFormatting sqref="J836">
    <cfRule type="cellIs" dxfId="483" priority="371" operator="lessThan">
      <formula>0</formula>
    </cfRule>
    <cfRule type="cellIs" dxfId="482" priority="372" operator="greaterThan">
      <formula>0</formula>
    </cfRule>
  </conditionalFormatting>
  <conditionalFormatting sqref="L836">
    <cfRule type="cellIs" dxfId="481" priority="369" operator="lessThan">
      <formula>0</formula>
    </cfRule>
    <cfRule type="cellIs" dxfId="480" priority="370" operator="greaterThan">
      <formula>0</formula>
    </cfRule>
  </conditionalFormatting>
  <conditionalFormatting sqref="G836">
    <cfRule type="cellIs" dxfId="479" priority="367" operator="lessThan">
      <formula>0</formula>
    </cfRule>
    <cfRule type="cellIs" dxfId="478" priority="368" operator="greaterThan">
      <formula>0</formula>
    </cfRule>
  </conditionalFormatting>
  <conditionalFormatting sqref="I840">
    <cfRule type="containsText" dxfId="477" priority="366" operator="containsText" text="SZ">
      <formula>NOT(ISERROR(SEARCH("SZ",I840)))</formula>
    </cfRule>
  </conditionalFormatting>
  <conditionalFormatting sqref="J840">
    <cfRule type="cellIs" dxfId="476" priority="364" operator="lessThan">
      <formula>0</formula>
    </cfRule>
    <cfRule type="cellIs" dxfId="475" priority="365" operator="greaterThan">
      <formula>0</formula>
    </cfRule>
  </conditionalFormatting>
  <conditionalFormatting sqref="L840">
    <cfRule type="cellIs" dxfId="474" priority="362" operator="lessThan">
      <formula>0</formula>
    </cfRule>
    <cfRule type="cellIs" dxfId="473" priority="363" operator="greaterThan">
      <formula>0</formula>
    </cfRule>
  </conditionalFormatting>
  <conditionalFormatting sqref="G840">
    <cfRule type="cellIs" dxfId="472" priority="360" operator="lessThan">
      <formula>0</formula>
    </cfRule>
    <cfRule type="cellIs" dxfId="471" priority="361" operator="greaterThan">
      <formula>0</formula>
    </cfRule>
  </conditionalFormatting>
  <conditionalFormatting sqref="I844">
    <cfRule type="containsText" dxfId="470" priority="359" operator="containsText" text="SZ">
      <formula>NOT(ISERROR(SEARCH("SZ",I844)))</formula>
    </cfRule>
  </conditionalFormatting>
  <conditionalFormatting sqref="J844">
    <cfRule type="cellIs" dxfId="469" priority="357" operator="lessThan">
      <formula>0</formula>
    </cfRule>
    <cfRule type="cellIs" dxfId="468" priority="358" operator="greaterThan">
      <formula>0</formula>
    </cfRule>
  </conditionalFormatting>
  <conditionalFormatting sqref="L844">
    <cfRule type="cellIs" dxfId="467" priority="355" operator="lessThan">
      <formula>0</formula>
    </cfRule>
    <cfRule type="cellIs" dxfId="466" priority="356" operator="greaterThan">
      <formula>0</formula>
    </cfRule>
  </conditionalFormatting>
  <conditionalFormatting sqref="G844">
    <cfRule type="cellIs" dxfId="465" priority="353" operator="lessThan">
      <formula>0</formula>
    </cfRule>
    <cfRule type="cellIs" dxfId="464" priority="354" operator="greaterThan">
      <formula>0</formula>
    </cfRule>
  </conditionalFormatting>
  <conditionalFormatting sqref="I848">
    <cfRule type="containsText" dxfId="463" priority="352" operator="containsText" text="SZ">
      <formula>NOT(ISERROR(SEARCH("SZ",I848)))</formula>
    </cfRule>
  </conditionalFormatting>
  <conditionalFormatting sqref="J848">
    <cfRule type="cellIs" dxfId="462" priority="350" operator="lessThan">
      <formula>0</formula>
    </cfRule>
    <cfRule type="cellIs" dxfId="461" priority="351" operator="greaterThan">
      <formula>0</formula>
    </cfRule>
  </conditionalFormatting>
  <conditionalFormatting sqref="L848">
    <cfRule type="cellIs" dxfId="460" priority="348" operator="lessThan">
      <formula>0</formula>
    </cfRule>
    <cfRule type="cellIs" dxfId="459" priority="349" operator="greaterThan">
      <formula>0</formula>
    </cfRule>
  </conditionalFormatting>
  <conditionalFormatting sqref="G848">
    <cfRule type="cellIs" dxfId="458" priority="346" operator="lessThan">
      <formula>0</formula>
    </cfRule>
    <cfRule type="cellIs" dxfId="457" priority="347" operator="greaterThan">
      <formula>0</formula>
    </cfRule>
  </conditionalFormatting>
  <conditionalFormatting sqref="I852">
    <cfRule type="containsText" dxfId="456" priority="345" operator="containsText" text="SZ">
      <formula>NOT(ISERROR(SEARCH("SZ",I852)))</formula>
    </cfRule>
  </conditionalFormatting>
  <conditionalFormatting sqref="J852">
    <cfRule type="cellIs" dxfId="455" priority="343" operator="lessThan">
      <formula>0</formula>
    </cfRule>
    <cfRule type="cellIs" dxfId="454" priority="344" operator="greaterThan">
      <formula>0</formula>
    </cfRule>
  </conditionalFormatting>
  <conditionalFormatting sqref="L852">
    <cfRule type="cellIs" dxfId="453" priority="341" operator="lessThan">
      <formula>0</formula>
    </cfRule>
    <cfRule type="cellIs" dxfId="452" priority="342" operator="greaterThan">
      <formula>0</formula>
    </cfRule>
  </conditionalFormatting>
  <conditionalFormatting sqref="G852">
    <cfRule type="cellIs" dxfId="451" priority="339" operator="lessThan">
      <formula>0</formula>
    </cfRule>
    <cfRule type="cellIs" dxfId="450" priority="340" operator="greaterThan">
      <formula>0</formula>
    </cfRule>
  </conditionalFormatting>
  <conditionalFormatting sqref="I856">
    <cfRule type="containsText" dxfId="449" priority="338" operator="containsText" text="SZ">
      <formula>NOT(ISERROR(SEARCH("SZ",I856)))</formula>
    </cfRule>
  </conditionalFormatting>
  <conditionalFormatting sqref="J856">
    <cfRule type="cellIs" dxfId="448" priority="336" operator="lessThan">
      <formula>0</formula>
    </cfRule>
    <cfRule type="cellIs" dxfId="447" priority="337" operator="greaterThan">
      <formula>0</formula>
    </cfRule>
  </conditionalFormatting>
  <conditionalFormatting sqref="L856">
    <cfRule type="cellIs" dxfId="446" priority="334" operator="lessThan">
      <formula>0</formula>
    </cfRule>
    <cfRule type="cellIs" dxfId="445" priority="335" operator="greaterThan">
      <formula>0</formula>
    </cfRule>
  </conditionalFormatting>
  <conditionalFormatting sqref="G856">
    <cfRule type="cellIs" dxfId="444" priority="332" operator="lessThan">
      <formula>0</formula>
    </cfRule>
    <cfRule type="cellIs" dxfId="443" priority="333" operator="greaterThan">
      <formula>0</formula>
    </cfRule>
  </conditionalFormatting>
  <conditionalFormatting sqref="I862">
    <cfRule type="containsText" dxfId="442" priority="331" operator="containsText" text="SZ">
      <formula>NOT(ISERROR(SEARCH("SZ",I862)))</formula>
    </cfRule>
  </conditionalFormatting>
  <conditionalFormatting sqref="J862">
    <cfRule type="cellIs" dxfId="441" priority="329" operator="lessThan">
      <formula>0</formula>
    </cfRule>
    <cfRule type="cellIs" dxfId="440" priority="330" operator="greaterThan">
      <formula>0</formula>
    </cfRule>
  </conditionalFormatting>
  <conditionalFormatting sqref="L862">
    <cfRule type="cellIs" dxfId="439" priority="327" operator="lessThan">
      <formula>0</formula>
    </cfRule>
    <cfRule type="cellIs" dxfId="438" priority="328" operator="greaterThan">
      <formula>0</formula>
    </cfRule>
  </conditionalFormatting>
  <conditionalFormatting sqref="G862">
    <cfRule type="cellIs" dxfId="437" priority="325" operator="lessThan">
      <formula>0</formula>
    </cfRule>
    <cfRule type="cellIs" dxfId="436" priority="326" operator="greaterThan">
      <formula>0</formula>
    </cfRule>
  </conditionalFormatting>
  <conditionalFormatting sqref="I866">
    <cfRule type="containsText" dxfId="435" priority="324" operator="containsText" text="SZ">
      <formula>NOT(ISERROR(SEARCH("SZ",I866)))</formula>
    </cfRule>
  </conditionalFormatting>
  <conditionalFormatting sqref="J866">
    <cfRule type="cellIs" dxfId="434" priority="322" operator="lessThan">
      <formula>0</formula>
    </cfRule>
    <cfRule type="cellIs" dxfId="433" priority="323" operator="greaterThan">
      <formula>0</formula>
    </cfRule>
  </conditionalFormatting>
  <conditionalFormatting sqref="L866">
    <cfRule type="cellIs" dxfId="432" priority="320" operator="lessThan">
      <formula>0</formula>
    </cfRule>
    <cfRule type="cellIs" dxfId="431" priority="321" operator="greaterThan">
      <formula>0</formula>
    </cfRule>
  </conditionalFormatting>
  <conditionalFormatting sqref="G866">
    <cfRule type="cellIs" dxfId="430" priority="318" operator="lessThan">
      <formula>0</formula>
    </cfRule>
    <cfRule type="cellIs" dxfId="429" priority="319" operator="greaterThan">
      <formula>0</formula>
    </cfRule>
  </conditionalFormatting>
  <conditionalFormatting sqref="I870">
    <cfRule type="containsText" dxfId="428" priority="317" operator="containsText" text="SZ">
      <formula>NOT(ISERROR(SEARCH("SZ",I870)))</formula>
    </cfRule>
  </conditionalFormatting>
  <conditionalFormatting sqref="J870">
    <cfRule type="cellIs" dxfId="427" priority="315" operator="lessThan">
      <formula>0</formula>
    </cfRule>
    <cfRule type="cellIs" dxfId="426" priority="316" operator="greaterThan">
      <formula>0</formula>
    </cfRule>
  </conditionalFormatting>
  <conditionalFormatting sqref="L870">
    <cfRule type="cellIs" dxfId="425" priority="313" operator="lessThan">
      <formula>0</formula>
    </cfRule>
    <cfRule type="cellIs" dxfId="424" priority="314" operator="greaterThan">
      <formula>0</formula>
    </cfRule>
  </conditionalFormatting>
  <conditionalFormatting sqref="G870">
    <cfRule type="cellIs" dxfId="423" priority="311" operator="lessThan">
      <formula>0</formula>
    </cfRule>
    <cfRule type="cellIs" dxfId="422" priority="312" operator="greaterThan">
      <formula>0</formula>
    </cfRule>
  </conditionalFormatting>
  <conditionalFormatting sqref="I874">
    <cfRule type="containsText" dxfId="421" priority="310" operator="containsText" text="SZ">
      <formula>NOT(ISERROR(SEARCH("SZ",I874)))</formula>
    </cfRule>
  </conditionalFormatting>
  <conditionalFormatting sqref="J874">
    <cfRule type="cellIs" dxfId="420" priority="308" operator="lessThan">
      <formula>0</formula>
    </cfRule>
    <cfRule type="cellIs" dxfId="419" priority="309" operator="greaterThan">
      <formula>0</formula>
    </cfRule>
  </conditionalFormatting>
  <conditionalFormatting sqref="L874">
    <cfRule type="cellIs" dxfId="418" priority="306" operator="lessThan">
      <formula>0</formula>
    </cfRule>
    <cfRule type="cellIs" dxfId="417" priority="307" operator="greaterThan">
      <formula>0</formula>
    </cfRule>
  </conditionalFormatting>
  <conditionalFormatting sqref="G874">
    <cfRule type="cellIs" dxfId="416" priority="304" operator="lessThan">
      <formula>0</formula>
    </cfRule>
    <cfRule type="cellIs" dxfId="415" priority="305" operator="greaterThan">
      <formula>0</formula>
    </cfRule>
  </conditionalFormatting>
  <conditionalFormatting sqref="I878">
    <cfRule type="containsText" dxfId="414" priority="303" operator="containsText" text="SZ">
      <formula>NOT(ISERROR(SEARCH("SZ",I878)))</formula>
    </cfRule>
  </conditionalFormatting>
  <conditionalFormatting sqref="J878">
    <cfRule type="cellIs" dxfId="413" priority="301" operator="lessThan">
      <formula>0</formula>
    </cfRule>
    <cfRule type="cellIs" dxfId="412" priority="302" operator="greaterThan">
      <formula>0</formula>
    </cfRule>
  </conditionalFormatting>
  <conditionalFormatting sqref="L878">
    <cfRule type="cellIs" dxfId="411" priority="299" operator="lessThan">
      <formula>0</formula>
    </cfRule>
    <cfRule type="cellIs" dxfId="410" priority="300" operator="greaterThan">
      <formula>0</formula>
    </cfRule>
  </conditionalFormatting>
  <conditionalFormatting sqref="G878">
    <cfRule type="cellIs" dxfId="409" priority="297" operator="lessThan">
      <formula>0</formula>
    </cfRule>
    <cfRule type="cellIs" dxfId="408" priority="298" operator="greaterThan">
      <formula>0</formula>
    </cfRule>
  </conditionalFormatting>
  <conditionalFormatting sqref="I882">
    <cfRule type="containsText" dxfId="407" priority="296" operator="containsText" text="SZ">
      <formula>NOT(ISERROR(SEARCH("SZ",I882)))</formula>
    </cfRule>
  </conditionalFormatting>
  <conditionalFormatting sqref="J882">
    <cfRule type="cellIs" dxfId="406" priority="294" operator="lessThan">
      <formula>0</formula>
    </cfRule>
    <cfRule type="cellIs" dxfId="405" priority="295" operator="greaterThan">
      <formula>0</formula>
    </cfRule>
  </conditionalFormatting>
  <conditionalFormatting sqref="L882">
    <cfRule type="cellIs" dxfId="404" priority="292" operator="lessThan">
      <formula>0</formula>
    </cfRule>
    <cfRule type="cellIs" dxfId="403" priority="293" operator="greaterThan">
      <formula>0</formula>
    </cfRule>
  </conditionalFormatting>
  <conditionalFormatting sqref="G882">
    <cfRule type="cellIs" dxfId="402" priority="290" operator="lessThan">
      <formula>0</formula>
    </cfRule>
    <cfRule type="cellIs" dxfId="401" priority="291" operator="greaterThan">
      <formula>0</formula>
    </cfRule>
  </conditionalFormatting>
  <conditionalFormatting sqref="I886">
    <cfRule type="containsText" dxfId="400" priority="289" operator="containsText" text="SZ">
      <formula>NOT(ISERROR(SEARCH("SZ",I886)))</formula>
    </cfRule>
  </conditionalFormatting>
  <conditionalFormatting sqref="J886">
    <cfRule type="cellIs" dxfId="399" priority="287" operator="lessThan">
      <formula>0</formula>
    </cfRule>
    <cfRule type="cellIs" dxfId="398" priority="288" operator="greaterThan">
      <formula>0</formula>
    </cfRule>
  </conditionalFormatting>
  <conditionalFormatting sqref="L886">
    <cfRule type="cellIs" dxfId="397" priority="285" operator="lessThan">
      <formula>0</formula>
    </cfRule>
    <cfRule type="cellIs" dxfId="396" priority="286" operator="greaterThan">
      <formula>0</formula>
    </cfRule>
  </conditionalFormatting>
  <conditionalFormatting sqref="G886">
    <cfRule type="cellIs" dxfId="395" priority="283" operator="lessThan">
      <formula>0</formula>
    </cfRule>
    <cfRule type="cellIs" dxfId="394" priority="284" operator="greaterThan">
      <formula>0</formula>
    </cfRule>
  </conditionalFormatting>
  <conditionalFormatting sqref="I892">
    <cfRule type="containsText" dxfId="393" priority="282" operator="containsText" text="SZ">
      <formula>NOT(ISERROR(SEARCH("SZ",I892)))</formula>
    </cfRule>
  </conditionalFormatting>
  <conditionalFormatting sqref="J892">
    <cfRule type="cellIs" dxfId="392" priority="280" operator="lessThan">
      <formula>0</formula>
    </cfRule>
    <cfRule type="cellIs" dxfId="391" priority="281" operator="greaterThan">
      <formula>0</formula>
    </cfRule>
  </conditionalFormatting>
  <conditionalFormatting sqref="L892">
    <cfRule type="cellIs" dxfId="390" priority="278" operator="lessThan">
      <formula>0</formula>
    </cfRule>
    <cfRule type="cellIs" dxfId="389" priority="279" operator="greaterThan">
      <formula>0</formula>
    </cfRule>
  </conditionalFormatting>
  <conditionalFormatting sqref="G892">
    <cfRule type="cellIs" dxfId="388" priority="276" operator="lessThan">
      <formula>0</formula>
    </cfRule>
    <cfRule type="cellIs" dxfId="387" priority="277" operator="greaterThan">
      <formula>0</formula>
    </cfRule>
  </conditionalFormatting>
  <conditionalFormatting sqref="I896">
    <cfRule type="containsText" dxfId="386" priority="275" operator="containsText" text="SZ">
      <formula>NOT(ISERROR(SEARCH("SZ",I896)))</formula>
    </cfRule>
  </conditionalFormatting>
  <conditionalFormatting sqref="J896">
    <cfRule type="cellIs" dxfId="385" priority="273" operator="lessThan">
      <formula>0</formula>
    </cfRule>
    <cfRule type="cellIs" dxfId="384" priority="274" operator="greaterThan">
      <formula>0</formula>
    </cfRule>
  </conditionalFormatting>
  <conditionalFormatting sqref="L896">
    <cfRule type="cellIs" dxfId="383" priority="271" operator="lessThan">
      <formula>0</formula>
    </cfRule>
    <cfRule type="cellIs" dxfId="382" priority="272" operator="greaterThan">
      <formula>0</formula>
    </cfRule>
  </conditionalFormatting>
  <conditionalFormatting sqref="G896">
    <cfRule type="cellIs" dxfId="381" priority="269" operator="lessThan">
      <formula>0</formula>
    </cfRule>
    <cfRule type="cellIs" dxfId="380" priority="270" operator="greaterThan">
      <formula>0</formula>
    </cfRule>
  </conditionalFormatting>
  <conditionalFormatting sqref="I900">
    <cfRule type="containsText" dxfId="379" priority="268" operator="containsText" text="SZ">
      <formula>NOT(ISERROR(SEARCH("SZ",I900)))</formula>
    </cfRule>
  </conditionalFormatting>
  <conditionalFormatting sqref="J900">
    <cfRule type="cellIs" dxfId="378" priority="266" operator="lessThan">
      <formula>0</formula>
    </cfRule>
    <cfRule type="cellIs" dxfId="377" priority="267" operator="greaterThan">
      <formula>0</formula>
    </cfRule>
  </conditionalFormatting>
  <conditionalFormatting sqref="L900">
    <cfRule type="cellIs" dxfId="376" priority="264" operator="lessThan">
      <formula>0</formula>
    </cfRule>
    <cfRule type="cellIs" dxfId="375" priority="265" operator="greaterThan">
      <formula>0</formula>
    </cfRule>
  </conditionalFormatting>
  <conditionalFormatting sqref="G900">
    <cfRule type="cellIs" dxfId="374" priority="262" operator="lessThan">
      <formula>0</formula>
    </cfRule>
    <cfRule type="cellIs" dxfId="373" priority="263" operator="greaterThan">
      <formula>0</formula>
    </cfRule>
  </conditionalFormatting>
  <conditionalFormatting sqref="I904">
    <cfRule type="containsText" dxfId="372" priority="261" operator="containsText" text="SZ">
      <formula>NOT(ISERROR(SEARCH("SZ",I904)))</formula>
    </cfRule>
  </conditionalFormatting>
  <conditionalFormatting sqref="J904">
    <cfRule type="cellIs" dxfId="371" priority="259" operator="lessThan">
      <formula>0</formula>
    </cfRule>
    <cfRule type="cellIs" dxfId="370" priority="260" operator="greaterThan">
      <formula>0</formula>
    </cfRule>
  </conditionalFormatting>
  <conditionalFormatting sqref="L904">
    <cfRule type="cellIs" dxfId="369" priority="257" operator="lessThan">
      <formula>0</formula>
    </cfRule>
    <cfRule type="cellIs" dxfId="368" priority="258" operator="greaterThan">
      <formula>0</formula>
    </cfRule>
  </conditionalFormatting>
  <conditionalFormatting sqref="G904">
    <cfRule type="cellIs" dxfId="367" priority="255" operator="lessThan">
      <formula>0</formula>
    </cfRule>
    <cfRule type="cellIs" dxfId="366" priority="256" operator="greaterThan">
      <formula>0</formula>
    </cfRule>
  </conditionalFormatting>
  <conditionalFormatting sqref="I908">
    <cfRule type="containsText" dxfId="365" priority="254" operator="containsText" text="SZ">
      <formula>NOT(ISERROR(SEARCH("SZ",I908)))</formula>
    </cfRule>
  </conditionalFormatting>
  <conditionalFormatting sqref="J908">
    <cfRule type="cellIs" dxfId="364" priority="252" operator="lessThan">
      <formula>0</formula>
    </cfRule>
    <cfRule type="cellIs" dxfId="363" priority="253" operator="greaterThan">
      <formula>0</formula>
    </cfRule>
  </conditionalFormatting>
  <conditionalFormatting sqref="L908">
    <cfRule type="cellIs" dxfId="362" priority="250" operator="lessThan">
      <formula>0</formula>
    </cfRule>
    <cfRule type="cellIs" dxfId="361" priority="251" operator="greaterThan">
      <formula>0</formula>
    </cfRule>
  </conditionalFormatting>
  <conditionalFormatting sqref="G908">
    <cfRule type="cellIs" dxfId="360" priority="248" operator="lessThan">
      <formula>0</formula>
    </cfRule>
    <cfRule type="cellIs" dxfId="359" priority="249" operator="greaterThan">
      <formula>0</formula>
    </cfRule>
  </conditionalFormatting>
  <conditionalFormatting sqref="I912">
    <cfRule type="containsText" dxfId="358" priority="247" operator="containsText" text="SZ">
      <formula>NOT(ISERROR(SEARCH("SZ",I912)))</formula>
    </cfRule>
  </conditionalFormatting>
  <conditionalFormatting sqref="J912">
    <cfRule type="cellIs" dxfId="357" priority="245" operator="lessThan">
      <formula>0</formula>
    </cfRule>
    <cfRule type="cellIs" dxfId="356" priority="246" operator="greaterThan">
      <formula>0</formula>
    </cfRule>
  </conditionalFormatting>
  <conditionalFormatting sqref="L912">
    <cfRule type="cellIs" dxfId="355" priority="243" operator="lessThan">
      <formula>0</formula>
    </cfRule>
    <cfRule type="cellIs" dxfId="354" priority="244" operator="greaterThan">
      <formula>0</formula>
    </cfRule>
  </conditionalFormatting>
  <conditionalFormatting sqref="G912">
    <cfRule type="cellIs" dxfId="353" priority="241" operator="lessThan">
      <formula>0</formula>
    </cfRule>
    <cfRule type="cellIs" dxfId="352" priority="242" operator="greaterThan">
      <formula>0</formula>
    </cfRule>
  </conditionalFormatting>
  <conditionalFormatting sqref="I916">
    <cfRule type="containsText" dxfId="351" priority="240" operator="containsText" text="SZ">
      <formula>NOT(ISERROR(SEARCH("SZ",I916)))</formula>
    </cfRule>
  </conditionalFormatting>
  <conditionalFormatting sqref="J916">
    <cfRule type="cellIs" dxfId="350" priority="238" operator="lessThan">
      <formula>0</formula>
    </cfRule>
    <cfRule type="cellIs" dxfId="349" priority="239" operator="greaterThan">
      <formula>0</formula>
    </cfRule>
  </conditionalFormatting>
  <conditionalFormatting sqref="L916">
    <cfRule type="cellIs" dxfId="348" priority="236" operator="lessThan">
      <formula>0</formula>
    </cfRule>
    <cfRule type="cellIs" dxfId="347" priority="237" operator="greaterThan">
      <formula>0</formula>
    </cfRule>
  </conditionalFormatting>
  <conditionalFormatting sqref="G916">
    <cfRule type="cellIs" dxfId="346" priority="234" operator="lessThan">
      <formula>0</formula>
    </cfRule>
    <cfRule type="cellIs" dxfId="345" priority="235" operator="greaterThan">
      <formula>0</formula>
    </cfRule>
  </conditionalFormatting>
  <conditionalFormatting sqref="I920">
    <cfRule type="containsText" dxfId="344" priority="233" operator="containsText" text="SZ">
      <formula>NOT(ISERROR(SEARCH("SZ",I920)))</formula>
    </cfRule>
  </conditionalFormatting>
  <conditionalFormatting sqref="J920">
    <cfRule type="cellIs" dxfId="343" priority="231" operator="lessThan">
      <formula>0</formula>
    </cfRule>
    <cfRule type="cellIs" dxfId="342" priority="232" operator="greaterThan">
      <formula>0</formula>
    </cfRule>
  </conditionalFormatting>
  <conditionalFormatting sqref="L920">
    <cfRule type="cellIs" dxfId="341" priority="229" operator="lessThan">
      <formula>0</formula>
    </cfRule>
    <cfRule type="cellIs" dxfId="340" priority="230" operator="greaterThan">
      <formula>0</formula>
    </cfRule>
  </conditionalFormatting>
  <conditionalFormatting sqref="G920">
    <cfRule type="cellIs" dxfId="339" priority="227" operator="lessThan">
      <formula>0</formula>
    </cfRule>
    <cfRule type="cellIs" dxfId="338" priority="228" operator="greaterThan">
      <formula>0</formula>
    </cfRule>
  </conditionalFormatting>
  <conditionalFormatting sqref="I924">
    <cfRule type="containsText" dxfId="337" priority="226" operator="containsText" text="SZ">
      <formula>NOT(ISERROR(SEARCH("SZ",I924)))</formula>
    </cfRule>
  </conditionalFormatting>
  <conditionalFormatting sqref="J924">
    <cfRule type="cellIs" dxfId="336" priority="224" operator="lessThan">
      <formula>0</formula>
    </cfRule>
    <cfRule type="cellIs" dxfId="335" priority="225" operator="greaterThan">
      <formula>0</formula>
    </cfRule>
  </conditionalFormatting>
  <conditionalFormatting sqref="L924">
    <cfRule type="cellIs" dxfId="334" priority="222" operator="lessThan">
      <formula>0</formula>
    </cfRule>
    <cfRule type="cellIs" dxfId="333" priority="223" operator="greaterThan">
      <formula>0</formula>
    </cfRule>
  </conditionalFormatting>
  <conditionalFormatting sqref="G924">
    <cfRule type="cellIs" dxfId="332" priority="220" operator="lessThan">
      <formula>0</formula>
    </cfRule>
    <cfRule type="cellIs" dxfId="331" priority="221" operator="greaterThan">
      <formula>0</formula>
    </cfRule>
  </conditionalFormatting>
  <conditionalFormatting sqref="I928">
    <cfRule type="containsText" dxfId="330" priority="219" operator="containsText" text="SZ">
      <formula>NOT(ISERROR(SEARCH("SZ",I928)))</formula>
    </cfRule>
  </conditionalFormatting>
  <conditionalFormatting sqref="J928">
    <cfRule type="cellIs" dxfId="329" priority="217" operator="lessThan">
      <formula>0</formula>
    </cfRule>
    <cfRule type="cellIs" dxfId="328" priority="218" operator="greaterThan">
      <formula>0</formula>
    </cfRule>
  </conditionalFormatting>
  <conditionalFormatting sqref="L928">
    <cfRule type="cellIs" dxfId="327" priority="215" operator="lessThan">
      <formula>0</formula>
    </cfRule>
    <cfRule type="cellIs" dxfId="326" priority="216" operator="greaterThan">
      <formula>0</formula>
    </cfRule>
  </conditionalFormatting>
  <conditionalFormatting sqref="G928">
    <cfRule type="cellIs" dxfId="325" priority="213" operator="lessThan">
      <formula>0</formula>
    </cfRule>
    <cfRule type="cellIs" dxfId="324" priority="214" operator="greaterThan">
      <formula>0</formula>
    </cfRule>
  </conditionalFormatting>
  <conditionalFormatting sqref="I932">
    <cfRule type="containsText" dxfId="323" priority="212" operator="containsText" text="SZ">
      <formula>NOT(ISERROR(SEARCH("SZ",I932)))</formula>
    </cfRule>
  </conditionalFormatting>
  <conditionalFormatting sqref="J932">
    <cfRule type="cellIs" dxfId="322" priority="210" operator="lessThan">
      <formula>0</formula>
    </cfRule>
    <cfRule type="cellIs" dxfId="321" priority="211" operator="greaterThan">
      <formula>0</formula>
    </cfRule>
  </conditionalFormatting>
  <conditionalFormatting sqref="L932">
    <cfRule type="cellIs" dxfId="320" priority="208" operator="lessThan">
      <formula>0</formula>
    </cfRule>
    <cfRule type="cellIs" dxfId="319" priority="209" operator="greaterThan">
      <formula>0</formula>
    </cfRule>
  </conditionalFormatting>
  <conditionalFormatting sqref="G932">
    <cfRule type="cellIs" dxfId="318" priority="206" operator="lessThan">
      <formula>0</formula>
    </cfRule>
    <cfRule type="cellIs" dxfId="317" priority="207" operator="greaterThan">
      <formula>0</formula>
    </cfRule>
  </conditionalFormatting>
  <conditionalFormatting sqref="I936">
    <cfRule type="containsText" dxfId="316" priority="205" operator="containsText" text="SZ">
      <formula>NOT(ISERROR(SEARCH("SZ",I936)))</formula>
    </cfRule>
  </conditionalFormatting>
  <conditionalFormatting sqref="J936">
    <cfRule type="cellIs" dxfId="315" priority="203" operator="lessThan">
      <formula>0</formula>
    </cfRule>
    <cfRule type="cellIs" dxfId="314" priority="204" operator="greaterThan">
      <formula>0</formula>
    </cfRule>
  </conditionalFormatting>
  <conditionalFormatting sqref="L936">
    <cfRule type="cellIs" dxfId="313" priority="201" operator="lessThan">
      <formula>0</formula>
    </cfRule>
    <cfRule type="cellIs" dxfId="312" priority="202" operator="greaterThan">
      <formula>0</formula>
    </cfRule>
  </conditionalFormatting>
  <conditionalFormatting sqref="G936">
    <cfRule type="cellIs" dxfId="311" priority="199" operator="lessThan">
      <formula>0</formula>
    </cfRule>
    <cfRule type="cellIs" dxfId="310" priority="200" operator="greaterThan">
      <formula>0</formula>
    </cfRule>
  </conditionalFormatting>
  <conditionalFormatting sqref="I940">
    <cfRule type="containsText" dxfId="309" priority="198" operator="containsText" text="SZ">
      <formula>NOT(ISERROR(SEARCH("SZ",I940)))</formula>
    </cfRule>
  </conditionalFormatting>
  <conditionalFormatting sqref="J940">
    <cfRule type="cellIs" dxfId="308" priority="196" operator="lessThan">
      <formula>0</formula>
    </cfRule>
    <cfRule type="cellIs" dxfId="307" priority="197" operator="greaterThan">
      <formula>0</formula>
    </cfRule>
  </conditionalFormatting>
  <conditionalFormatting sqref="L940">
    <cfRule type="cellIs" dxfId="306" priority="194" operator="lessThan">
      <formula>0</formula>
    </cfRule>
    <cfRule type="cellIs" dxfId="305" priority="195" operator="greaterThan">
      <formula>0</formula>
    </cfRule>
  </conditionalFormatting>
  <conditionalFormatting sqref="G940">
    <cfRule type="cellIs" dxfId="304" priority="192" operator="lessThan">
      <formula>0</formula>
    </cfRule>
    <cfRule type="cellIs" dxfId="303" priority="193" operator="greaterThan">
      <formula>0</formula>
    </cfRule>
  </conditionalFormatting>
  <conditionalFormatting sqref="I944">
    <cfRule type="containsText" dxfId="302" priority="191" operator="containsText" text="SZ">
      <formula>NOT(ISERROR(SEARCH("SZ",I944)))</formula>
    </cfRule>
  </conditionalFormatting>
  <conditionalFormatting sqref="J944">
    <cfRule type="cellIs" dxfId="301" priority="189" operator="lessThan">
      <formula>0</formula>
    </cfRule>
    <cfRule type="cellIs" dxfId="300" priority="190" operator="greaterThan">
      <formula>0</formula>
    </cfRule>
  </conditionalFormatting>
  <conditionalFormatting sqref="L944">
    <cfRule type="cellIs" dxfId="299" priority="187" operator="lessThan">
      <formula>0</formula>
    </cfRule>
    <cfRule type="cellIs" dxfId="298" priority="188" operator="greaterThan">
      <formula>0</formula>
    </cfRule>
  </conditionalFormatting>
  <conditionalFormatting sqref="G944">
    <cfRule type="cellIs" dxfId="297" priority="185" operator="lessThan">
      <formula>0</formula>
    </cfRule>
    <cfRule type="cellIs" dxfId="296" priority="186" operator="greaterThan">
      <formula>0</formula>
    </cfRule>
  </conditionalFormatting>
  <conditionalFormatting sqref="I948">
    <cfRule type="containsText" dxfId="295" priority="184" operator="containsText" text="SZ">
      <formula>NOT(ISERROR(SEARCH("SZ",I948)))</formula>
    </cfRule>
  </conditionalFormatting>
  <conditionalFormatting sqref="J948">
    <cfRule type="cellIs" dxfId="294" priority="182" operator="lessThan">
      <formula>0</formula>
    </cfRule>
    <cfRule type="cellIs" dxfId="293" priority="183" operator="greaterThan">
      <formula>0</formula>
    </cfRule>
  </conditionalFormatting>
  <conditionalFormatting sqref="L948">
    <cfRule type="cellIs" dxfId="292" priority="180" operator="lessThan">
      <formula>0</formula>
    </cfRule>
    <cfRule type="cellIs" dxfId="291" priority="181" operator="greaterThan">
      <formula>0</formula>
    </cfRule>
  </conditionalFormatting>
  <conditionalFormatting sqref="G948">
    <cfRule type="cellIs" dxfId="290" priority="178" operator="lessThan">
      <formula>0</formula>
    </cfRule>
    <cfRule type="cellIs" dxfId="289" priority="179" operator="greaterThan">
      <formula>0</formula>
    </cfRule>
  </conditionalFormatting>
  <conditionalFormatting sqref="I952">
    <cfRule type="containsText" dxfId="288" priority="177" operator="containsText" text="SZ">
      <formula>NOT(ISERROR(SEARCH("SZ",I952)))</formula>
    </cfRule>
  </conditionalFormatting>
  <conditionalFormatting sqref="J952">
    <cfRule type="cellIs" dxfId="287" priority="175" operator="lessThan">
      <formula>0</formula>
    </cfRule>
    <cfRule type="cellIs" dxfId="286" priority="176" operator="greaterThan">
      <formula>0</formula>
    </cfRule>
  </conditionalFormatting>
  <conditionalFormatting sqref="L952">
    <cfRule type="cellIs" dxfId="285" priority="173" operator="lessThan">
      <formula>0</formula>
    </cfRule>
    <cfRule type="cellIs" dxfId="284" priority="174" operator="greaterThan">
      <formula>0</formula>
    </cfRule>
  </conditionalFormatting>
  <conditionalFormatting sqref="G952">
    <cfRule type="cellIs" dxfId="283" priority="171" operator="lessThan">
      <formula>0</formula>
    </cfRule>
    <cfRule type="cellIs" dxfId="282" priority="172" operator="greaterThan">
      <formula>0</formula>
    </cfRule>
  </conditionalFormatting>
  <conditionalFormatting sqref="I956">
    <cfRule type="containsText" dxfId="281" priority="170" operator="containsText" text="SZ">
      <formula>NOT(ISERROR(SEARCH("SZ",I956)))</formula>
    </cfRule>
  </conditionalFormatting>
  <conditionalFormatting sqref="J956">
    <cfRule type="cellIs" dxfId="280" priority="168" operator="lessThan">
      <formula>0</formula>
    </cfRule>
    <cfRule type="cellIs" dxfId="279" priority="169" operator="greaterThan">
      <formula>0</formula>
    </cfRule>
  </conditionalFormatting>
  <conditionalFormatting sqref="L956">
    <cfRule type="cellIs" dxfId="278" priority="166" operator="lessThan">
      <formula>0</formula>
    </cfRule>
    <cfRule type="cellIs" dxfId="277" priority="167" operator="greaterThan">
      <formula>0</formula>
    </cfRule>
  </conditionalFormatting>
  <conditionalFormatting sqref="G956">
    <cfRule type="cellIs" dxfId="276" priority="164" operator="lessThan">
      <formula>0</formula>
    </cfRule>
    <cfRule type="cellIs" dxfId="275" priority="165" operator="greaterThan">
      <formula>0</formula>
    </cfRule>
  </conditionalFormatting>
  <conditionalFormatting sqref="I960">
    <cfRule type="containsText" dxfId="274" priority="163" operator="containsText" text="SZ">
      <formula>NOT(ISERROR(SEARCH("SZ",I960)))</formula>
    </cfRule>
  </conditionalFormatting>
  <conditionalFormatting sqref="J960">
    <cfRule type="cellIs" dxfId="273" priority="161" operator="lessThan">
      <formula>0</formula>
    </cfRule>
    <cfRule type="cellIs" dxfId="272" priority="162" operator="greaterThan">
      <formula>0</formula>
    </cfRule>
  </conditionalFormatting>
  <conditionalFormatting sqref="L960">
    <cfRule type="cellIs" dxfId="271" priority="159" operator="lessThan">
      <formula>0</formula>
    </cfRule>
    <cfRule type="cellIs" dxfId="270" priority="160" operator="greaterThan">
      <formula>0</formula>
    </cfRule>
  </conditionalFormatting>
  <conditionalFormatting sqref="G960">
    <cfRule type="cellIs" dxfId="269" priority="157" operator="lessThan">
      <formula>0</formula>
    </cfRule>
    <cfRule type="cellIs" dxfId="268" priority="158" operator="greaterThan">
      <formula>0</formula>
    </cfRule>
  </conditionalFormatting>
  <conditionalFormatting sqref="I964">
    <cfRule type="containsText" dxfId="267" priority="156" operator="containsText" text="SZ">
      <formula>NOT(ISERROR(SEARCH("SZ",I964)))</formula>
    </cfRule>
  </conditionalFormatting>
  <conditionalFormatting sqref="J964">
    <cfRule type="cellIs" dxfId="266" priority="154" operator="lessThan">
      <formula>0</formula>
    </cfRule>
    <cfRule type="cellIs" dxfId="265" priority="155" operator="greaterThan">
      <formula>0</formula>
    </cfRule>
  </conditionalFormatting>
  <conditionalFormatting sqref="L964">
    <cfRule type="cellIs" dxfId="264" priority="152" operator="lessThan">
      <formula>0</formula>
    </cfRule>
    <cfRule type="cellIs" dxfId="263" priority="153" operator="greaterThan">
      <formula>0</formula>
    </cfRule>
  </conditionalFormatting>
  <conditionalFormatting sqref="G964">
    <cfRule type="cellIs" dxfId="262" priority="150" operator="lessThan">
      <formula>0</formula>
    </cfRule>
    <cfRule type="cellIs" dxfId="261" priority="151" operator="greaterThan">
      <formula>0</formula>
    </cfRule>
  </conditionalFormatting>
  <conditionalFormatting sqref="I968">
    <cfRule type="containsText" dxfId="260" priority="149" operator="containsText" text="SZ">
      <formula>NOT(ISERROR(SEARCH("SZ",I968)))</formula>
    </cfRule>
  </conditionalFormatting>
  <conditionalFormatting sqref="J968">
    <cfRule type="cellIs" dxfId="259" priority="147" operator="lessThan">
      <formula>0</formula>
    </cfRule>
    <cfRule type="cellIs" dxfId="258" priority="148" operator="greaterThan">
      <formula>0</formula>
    </cfRule>
  </conditionalFormatting>
  <conditionalFormatting sqref="L968">
    <cfRule type="cellIs" dxfId="257" priority="145" operator="lessThan">
      <formula>0</formula>
    </cfRule>
    <cfRule type="cellIs" dxfId="256" priority="146" operator="greaterThan">
      <formula>0</formula>
    </cfRule>
  </conditionalFormatting>
  <conditionalFormatting sqref="G968">
    <cfRule type="cellIs" dxfId="255" priority="143" operator="lessThan">
      <formula>0</formula>
    </cfRule>
    <cfRule type="cellIs" dxfId="254" priority="144" operator="greaterThan">
      <formula>0</formula>
    </cfRule>
  </conditionalFormatting>
  <conditionalFormatting sqref="I972">
    <cfRule type="containsText" dxfId="253" priority="142" operator="containsText" text="SZ">
      <formula>NOT(ISERROR(SEARCH("SZ",I972)))</formula>
    </cfRule>
  </conditionalFormatting>
  <conditionalFormatting sqref="J972">
    <cfRule type="cellIs" dxfId="252" priority="140" operator="lessThan">
      <formula>0</formula>
    </cfRule>
    <cfRule type="cellIs" dxfId="251" priority="141" operator="greaterThan">
      <formula>0</formula>
    </cfRule>
  </conditionalFormatting>
  <conditionalFormatting sqref="L972">
    <cfRule type="cellIs" dxfId="250" priority="138" operator="lessThan">
      <formula>0</formula>
    </cfRule>
    <cfRule type="cellIs" dxfId="249" priority="139" operator="greaterThan">
      <formula>0</formula>
    </cfRule>
  </conditionalFormatting>
  <conditionalFormatting sqref="G972">
    <cfRule type="cellIs" dxfId="248" priority="136" operator="lessThan">
      <formula>0</formula>
    </cfRule>
    <cfRule type="cellIs" dxfId="247" priority="137" operator="greaterThan">
      <formula>0</formula>
    </cfRule>
  </conditionalFormatting>
  <conditionalFormatting sqref="I976">
    <cfRule type="containsText" dxfId="246" priority="135" operator="containsText" text="SZ">
      <formula>NOT(ISERROR(SEARCH("SZ",I976)))</formula>
    </cfRule>
  </conditionalFormatting>
  <conditionalFormatting sqref="J976">
    <cfRule type="cellIs" dxfId="245" priority="133" operator="lessThan">
      <formula>0</formula>
    </cfRule>
    <cfRule type="cellIs" dxfId="244" priority="134" operator="greaterThan">
      <formula>0</formula>
    </cfRule>
  </conditionalFormatting>
  <conditionalFormatting sqref="L976">
    <cfRule type="cellIs" dxfId="243" priority="131" operator="lessThan">
      <formula>0</formula>
    </cfRule>
    <cfRule type="cellIs" dxfId="242" priority="132" operator="greaterThan">
      <formula>0</formula>
    </cfRule>
  </conditionalFormatting>
  <conditionalFormatting sqref="G976">
    <cfRule type="cellIs" dxfId="241" priority="129" operator="lessThan">
      <formula>0</formula>
    </cfRule>
    <cfRule type="cellIs" dxfId="240" priority="130" operator="greaterThan">
      <formula>0</formula>
    </cfRule>
  </conditionalFormatting>
  <conditionalFormatting sqref="I980">
    <cfRule type="containsText" dxfId="239" priority="128" operator="containsText" text="SZ">
      <formula>NOT(ISERROR(SEARCH("SZ",I980)))</formula>
    </cfRule>
  </conditionalFormatting>
  <conditionalFormatting sqref="J980">
    <cfRule type="cellIs" dxfId="238" priority="126" operator="lessThan">
      <formula>0</formula>
    </cfRule>
    <cfRule type="cellIs" dxfId="237" priority="127" operator="greaterThan">
      <formula>0</formula>
    </cfRule>
  </conditionalFormatting>
  <conditionalFormatting sqref="L980">
    <cfRule type="cellIs" dxfId="236" priority="124" operator="lessThan">
      <formula>0</formula>
    </cfRule>
    <cfRule type="cellIs" dxfId="235" priority="125" operator="greaterThan">
      <formula>0</formula>
    </cfRule>
  </conditionalFormatting>
  <conditionalFormatting sqref="G980">
    <cfRule type="cellIs" dxfId="234" priority="122" operator="lessThan">
      <formula>0</formula>
    </cfRule>
    <cfRule type="cellIs" dxfId="233" priority="123" operator="greaterThan">
      <formula>0</formula>
    </cfRule>
  </conditionalFormatting>
  <conditionalFormatting sqref="I984">
    <cfRule type="containsText" dxfId="232" priority="121" operator="containsText" text="SZ">
      <formula>NOT(ISERROR(SEARCH("SZ",I984)))</formula>
    </cfRule>
  </conditionalFormatting>
  <conditionalFormatting sqref="J984">
    <cfRule type="cellIs" dxfId="231" priority="119" operator="lessThan">
      <formula>0</formula>
    </cfRule>
    <cfRule type="cellIs" dxfId="230" priority="120" operator="greaterThan">
      <formula>0</formula>
    </cfRule>
  </conditionalFormatting>
  <conditionalFormatting sqref="L984">
    <cfRule type="cellIs" dxfId="229" priority="117" operator="lessThan">
      <formula>0</formula>
    </cfRule>
    <cfRule type="cellIs" dxfId="228" priority="118" operator="greaterThan">
      <formula>0</formula>
    </cfRule>
  </conditionalFormatting>
  <conditionalFormatting sqref="G984">
    <cfRule type="cellIs" dxfId="227" priority="115" operator="lessThan">
      <formula>0</formula>
    </cfRule>
    <cfRule type="cellIs" dxfId="226" priority="116" operator="greaterThan">
      <formula>0</formula>
    </cfRule>
  </conditionalFormatting>
  <conditionalFormatting sqref="I988">
    <cfRule type="containsText" dxfId="225" priority="114" operator="containsText" text="SZ">
      <formula>NOT(ISERROR(SEARCH("SZ",I988)))</formula>
    </cfRule>
  </conditionalFormatting>
  <conditionalFormatting sqref="J988">
    <cfRule type="cellIs" dxfId="224" priority="112" operator="lessThan">
      <formula>0</formula>
    </cfRule>
    <cfRule type="cellIs" dxfId="223" priority="113" operator="greaterThan">
      <formula>0</formula>
    </cfRule>
  </conditionalFormatting>
  <conditionalFormatting sqref="L988">
    <cfRule type="cellIs" dxfId="222" priority="110" operator="lessThan">
      <formula>0</formula>
    </cfRule>
    <cfRule type="cellIs" dxfId="221" priority="111" operator="greaterThan">
      <formula>0</formula>
    </cfRule>
  </conditionalFormatting>
  <conditionalFormatting sqref="G988">
    <cfRule type="cellIs" dxfId="220" priority="108" operator="lessThan">
      <formula>0</formula>
    </cfRule>
    <cfRule type="cellIs" dxfId="219" priority="109" operator="greaterThan">
      <formula>0</formula>
    </cfRule>
  </conditionalFormatting>
  <conditionalFormatting sqref="I992">
    <cfRule type="containsText" dxfId="218" priority="107" operator="containsText" text="SZ">
      <formula>NOT(ISERROR(SEARCH("SZ",I992)))</formula>
    </cfRule>
  </conditionalFormatting>
  <conditionalFormatting sqref="J992">
    <cfRule type="cellIs" dxfId="217" priority="105" operator="lessThan">
      <formula>0</formula>
    </cfRule>
    <cfRule type="cellIs" dxfId="216" priority="106" operator="greaterThan">
      <formula>0</formula>
    </cfRule>
  </conditionalFormatting>
  <conditionalFormatting sqref="L992">
    <cfRule type="cellIs" dxfId="215" priority="103" operator="lessThan">
      <formula>0</formula>
    </cfRule>
    <cfRule type="cellIs" dxfId="214" priority="104" operator="greaterThan">
      <formula>0</formula>
    </cfRule>
  </conditionalFormatting>
  <conditionalFormatting sqref="G992">
    <cfRule type="cellIs" dxfId="213" priority="101" operator="lessThan">
      <formula>0</formula>
    </cfRule>
    <cfRule type="cellIs" dxfId="212" priority="102" operator="greaterThan">
      <formula>0</formula>
    </cfRule>
  </conditionalFormatting>
  <conditionalFormatting sqref="I996">
    <cfRule type="containsText" dxfId="211" priority="100" operator="containsText" text="SZ">
      <formula>NOT(ISERROR(SEARCH("SZ",I996)))</formula>
    </cfRule>
  </conditionalFormatting>
  <conditionalFormatting sqref="J996">
    <cfRule type="cellIs" dxfId="210" priority="98" operator="lessThan">
      <formula>0</formula>
    </cfRule>
    <cfRule type="cellIs" dxfId="209" priority="99" operator="greaterThan">
      <formula>0</formula>
    </cfRule>
  </conditionalFormatting>
  <conditionalFormatting sqref="L996">
    <cfRule type="cellIs" dxfId="208" priority="96" operator="lessThan">
      <formula>0</formula>
    </cfRule>
    <cfRule type="cellIs" dxfId="207" priority="97" operator="greaterThan">
      <formula>0</formula>
    </cfRule>
  </conditionalFormatting>
  <conditionalFormatting sqref="G996">
    <cfRule type="cellIs" dxfId="206" priority="94" operator="lessThan">
      <formula>0</formula>
    </cfRule>
    <cfRule type="cellIs" dxfId="205" priority="95" operator="greaterThan">
      <formula>0</formula>
    </cfRule>
  </conditionalFormatting>
  <conditionalFormatting sqref="I1000">
    <cfRule type="containsText" dxfId="204" priority="93" operator="containsText" text="SZ">
      <formula>NOT(ISERROR(SEARCH("SZ",I1000)))</formula>
    </cfRule>
  </conditionalFormatting>
  <conditionalFormatting sqref="J1000">
    <cfRule type="cellIs" dxfId="203" priority="91" operator="lessThan">
      <formula>0</formula>
    </cfRule>
    <cfRule type="cellIs" dxfId="202" priority="92" operator="greaterThan">
      <formula>0</formula>
    </cfRule>
  </conditionalFormatting>
  <conditionalFormatting sqref="L1000">
    <cfRule type="cellIs" dxfId="201" priority="89" operator="lessThan">
      <formula>0</formula>
    </cfRule>
    <cfRule type="cellIs" dxfId="200" priority="90" operator="greaterThan">
      <formula>0</formula>
    </cfRule>
  </conditionalFormatting>
  <conditionalFormatting sqref="G1000">
    <cfRule type="cellIs" dxfId="199" priority="87" operator="lessThan">
      <formula>0</formula>
    </cfRule>
    <cfRule type="cellIs" dxfId="198" priority="88" operator="greaterThan">
      <formula>0</formula>
    </cfRule>
  </conditionalFormatting>
  <conditionalFormatting sqref="I1004">
    <cfRule type="containsText" dxfId="197" priority="86" operator="containsText" text="SZ">
      <formula>NOT(ISERROR(SEARCH("SZ",I1004)))</formula>
    </cfRule>
  </conditionalFormatting>
  <conditionalFormatting sqref="J1004">
    <cfRule type="cellIs" dxfId="196" priority="84" operator="lessThan">
      <formula>0</formula>
    </cfRule>
    <cfRule type="cellIs" dxfId="195" priority="85" operator="greaterThan">
      <formula>0</formula>
    </cfRule>
  </conditionalFormatting>
  <conditionalFormatting sqref="L1004">
    <cfRule type="cellIs" dxfId="194" priority="82" operator="lessThan">
      <formula>0</formula>
    </cfRule>
    <cfRule type="cellIs" dxfId="193" priority="83" operator="greaterThan">
      <formula>0</formula>
    </cfRule>
  </conditionalFormatting>
  <conditionalFormatting sqref="G1004">
    <cfRule type="cellIs" dxfId="192" priority="80" operator="lessThan">
      <formula>0</formula>
    </cfRule>
    <cfRule type="cellIs" dxfId="191" priority="81" operator="greaterThan">
      <formula>0</formula>
    </cfRule>
  </conditionalFormatting>
  <conditionalFormatting sqref="I1008">
    <cfRule type="containsText" dxfId="190" priority="79" operator="containsText" text="SZ">
      <formula>NOT(ISERROR(SEARCH("SZ",I1008)))</formula>
    </cfRule>
  </conditionalFormatting>
  <conditionalFormatting sqref="J1008">
    <cfRule type="cellIs" dxfId="189" priority="77" operator="lessThan">
      <formula>0</formula>
    </cfRule>
    <cfRule type="cellIs" dxfId="188" priority="78" operator="greaterThan">
      <formula>0</formula>
    </cfRule>
  </conditionalFormatting>
  <conditionalFormatting sqref="L1008">
    <cfRule type="cellIs" dxfId="187" priority="75" operator="lessThan">
      <formula>0</formula>
    </cfRule>
    <cfRule type="cellIs" dxfId="186" priority="76" operator="greaterThan">
      <formula>0</formula>
    </cfRule>
  </conditionalFormatting>
  <conditionalFormatting sqref="G1008">
    <cfRule type="cellIs" dxfId="185" priority="73" operator="lessThan">
      <formula>0</formula>
    </cfRule>
    <cfRule type="cellIs" dxfId="184" priority="74" operator="greaterThan">
      <formula>0</formula>
    </cfRule>
  </conditionalFormatting>
  <conditionalFormatting sqref="I1012">
    <cfRule type="containsText" dxfId="183" priority="72" operator="containsText" text="SZ">
      <formula>NOT(ISERROR(SEARCH("SZ",I1012)))</formula>
    </cfRule>
  </conditionalFormatting>
  <conditionalFormatting sqref="J1012">
    <cfRule type="cellIs" dxfId="182" priority="70" operator="lessThan">
      <formula>0</formula>
    </cfRule>
    <cfRule type="cellIs" dxfId="181" priority="71" operator="greaterThan">
      <formula>0</formula>
    </cfRule>
  </conditionalFormatting>
  <conditionalFormatting sqref="L1012">
    <cfRule type="cellIs" dxfId="180" priority="68" operator="lessThan">
      <formula>0</formula>
    </cfRule>
    <cfRule type="cellIs" dxfId="179" priority="69" operator="greaterThan">
      <formula>0</formula>
    </cfRule>
  </conditionalFormatting>
  <conditionalFormatting sqref="G1012">
    <cfRule type="cellIs" dxfId="178" priority="66" operator="lessThan">
      <formula>0</formula>
    </cfRule>
    <cfRule type="cellIs" dxfId="177" priority="67" operator="greaterThan">
      <formula>0</formula>
    </cfRule>
  </conditionalFormatting>
  <conditionalFormatting sqref="I1016">
    <cfRule type="containsText" dxfId="176" priority="65" operator="containsText" text="SZ">
      <formula>NOT(ISERROR(SEARCH("SZ",I1016)))</formula>
    </cfRule>
  </conditionalFormatting>
  <conditionalFormatting sqref="J1016">
    <cfRule type="cellIs" dxfId="175" priority="63" operator="lessThan">
      <formula>0</formula>
    </cfRule>
    <cfRule type="cellIs" dxfId="174" priority="64" operator="greaterThan">
      <formula>0</formula>
    </cfRule>
  </conditionalFormatting>
  <conditionalFormatting sqref="L1016">
    <cfRule type="cellIs" dxfId="173" priority="61" operator="lessThan">
      <formula>0</formula>
    </cfRule>
    <cfRule type="cellIs" dxfId="172" priority="62" operator="greaterThan">
      <formula>0</formula>
    </cfRule>
  </conditionalFormatting>
  <conditionalFormatting sqref="G1016">
    <cfRule type="cellIs" dxfId="171" priority="59" operator="lessThan">
      <formula>0</formula>
    </cfRule>
    <cfRule type="cellIs" dxfId="170" priority="60" operator="greaterThan">
      <formula>0</formula>
    </cfRule>
  </conditionalFormatting>
  <conditionalFormatting sqref="I1020">
    <cfRule type="containsText" dxfId="169" priority="58" operator="containsText" text="SZ">
      <formula>NOT(ISERROR(SEARCH("SZ",I1020)))</formula>
    </cfRule>
  </conditionalFormatting>
  <conditionalFormatting sqref="J1020">
    <cfRule type="cellIs" dxfId="168" priority="56" operator="lessThan">
      <formula>0</formula>
    </cfRule>
    <cfRule type="cellIs" dxfId="167" priority="57" operator="greaterThan">
      <formula>0</formula>
    </cfRule>
  </conditionalFormatting>
  <conditionalFormatting sqref="L1020">
    <cfRule type="cellIs" dxfId="166" priority="54" operator="lessThan">
      <formula>0</formula>
    </cfRule>
    <cfRule type="cellIs" dxfId="165" priority="55" operator="greaterThan">
      <formula>0</formula>
    </cfRule>
  </conditionalFormatting>
  <conditionalFormatting sqref="G1020">
    <cfRule type="cellIs" dxfId="164" priority="52" operator="lessThan">
      <formula>0</formula>
    </cfRule>
    <cfRule type="cellIs" dxfId="163" priority="53" operator="greaterThan">
      <formula>0</formula>
    </cfRule>
  </conditionalFormatting>
  <conditionalFormatting sqref="I1024">
    <cfRule type="containsText" dxfId="162" priority="51" operator="containsText" text="SZ">
      <formula>NOT(ISERROR(SEARCH("SZ",I1024)))</formula>
    </cfRule>
  </conditionalFormatting>
  <conditionalFormatting sqref="J1024">
    <cfRule type="cellIs" dxfId="161" priority="49" operator="lessThan">
      <formula>0</formula>
    </cfRule>
    <cfRule type="cellIs" dxfId="160" priority="50" operator="greaterThan">
      <formula>0</formula>
    </cfRule>
  </conditionalFormatting>
  <conditionalFormatting sqref="L1024">
    <cfRule type="cellIs" dxfId="159" priority="47" operator="lessThan">
      <formula>0</formula>
    </cfRule>
    <cfRule type="cellIs" dxfId="158" priority="48" operator="greaterThan">
      <formula>0</formula>
    </cfRule>
  </conditionalFormatting>
  <conditionalFormatting sqref="G1024">
    <cfRule type="cellIs" dxfId="157" priority="45" operator="lessThan">
      <formula>0</formula>
    </cfRule>
    <cfRule type="cellIs" dxfId="156" priority="46" operator="greaterThan">
      <formula>0</formula>
    </cfRule>
  </conditionalFormatting>
  <conditionalFormatting sqref="I1028">
    <cfRule type="containsText" dxfId="155" priority="44" operator="containsText" text="SZ">
      <formula>NOT(ISERROR(SEARCH("SZ",I1028)))</formula>
    </cfRule>
  </conditionalFormatting>
  <conditionalFormatting sqref="J1028">
    <cfRule type="cellIs" dxfId="154" priority="42" operator="lessThan">
      <formula>0</formula>
    </cfRule>
    <cfRule type="cellIs" dxfId="153" priority="43" operator="greaterThan">
      <formula>0</formula>
    </cfRule>
  </conditionalFormatting>
  <conditionalFormatting sqref="L1028">
    <cfRule type="cellIs" dxfId="152" priority="40" operator="lessThan">
      <formula>0</formula>
    </cfRule>
    <cfRule type="cellIs" dxfId="151" priority="41" operator="greaterThan">
      <formula>0</formula>
    </cfRule>
  </conditionalFormatting>
  <conditionalFormatting sqref="G1028">
    <cfRule type="cellIs" dxfId="150" priority="38" operator="lessThan">
      <formula>0</formula>
    </cfRule>
    <cfRule type="cellIs" dxfId="149" priority="39" operator="greaterThan">
      <formula>0</formula>
    </cfRule>
  </conditionalFormatting>
  <conditionalFormatting sqref="I1032">
    <cfRule type="containsText" dxfId="148" priority="37" operator="containsText" text="SZ">
      <formula>NOT(ISERROR(SEARCH("SZ",I1032)))</formula>
    </cfRule>
  </conditionalFormatting>
  <conditionalFormatting sqref="J1032">
    <cfRule type="cellIs" dxfId="147" priority="35" operator="lessThan">
      <formula>0</formula>
    </cfRule>
    <cfRule type="cellIs" dxfId="146" priority="36" operator="greaterThan">
      <formula>0</formula>
    </cfRule>
  </conditionalFormatting>
  <conditionalFormatting sqref="L1032">
    <cfRule type="cellIs" dxfId="145" priority="33" operator="lessThan">
      <formula>0</formula>
    </cfRule>
    <cfRule type="cellIs" dxfId="144" priority="34" operator="greaterThan">
      <formula>0</formula>
    </cfRule>
  </conditionalFormatting>
  <conditionalFormatting sqref="G1032">
    <cfRule type="cellIs" dxfId="143" priority="31" operator="lessThan">
      <formula>0</formula>
    </cfRule>
    <cfRule type="cellIs" dxfId="142" priority="32" operator="greaterThan">
      <formula>0</formula>
    </cfRule>
  </conditionalFormatting>
  <conditionalFormatting sqref="I1036">
    <cfRule type="containsText" dxfId="141" priority="30" operator="containsText" text="SZ">
      <formula>NOT(ISERROR(SEARCH("SZ",I1036)))</formula>
    </cfRule>
  </conditionalFormatting>
  <conditionalFormatting sqref="J1036">
    <cfRule type="cellIs" dxfId="140" priority="28" operator="lessThan">
      <formula>0</formula>
    </cfRule>
    <cfRule type="cellIs" dxfId="139" priority="29" operator="greaterThan">
      <formula>0</formula>
    </cfRule>
  </conditionalFormatting>
  <conditionalFormatting sqref="L1036">
    <cfRule type="cellIs" dxfId="138" priority="26" operator="lessThan">
      <formula>0</formula>
    </cfRule>
    <cfRule type="cellIs" dxfId="137" priority="27" operator="greaterThan">
      <formula>0</formula>
    </cfRule>
  </conditionalFormatting>
  <conditionalFormatting sqref="G1036">
    <cfRule type="cellIs" dxfId="136" priority="24" operator="lessThan">
      <formula>0</formula>
    </cfRule>
    <cfRule type="cellIs" dxfId="135" priority="25" operator="greaterThan">
      <formula>0</formula>
    </cfRule>
  </conditionalFormatting>
  <conditionalFormatting sqref="I1040">
    <cfRule type="containsText" dxfId="134" priority="23" operator="containsText" text="SZ">
      <formula>NOT(ISERROR(SEARCH("SZ",I1040)))</formula>
    </cfRule>
  </conditionalFormatting>
  <conditionalFormatting sqref="J1040">
    <cfRule type="cellIs" dxfId="133" priority="21" operator="lessThan">
      <formula>0</formula>
    </cfRule>
    <cfRule type="cellIs" dxfId="132" priority="22" operator="greaterThan">
      <formula>0</formula>
    </cfRule>
  </conditionalFormatting>
  <conditionalFormatting sqref="L1040">
    <cfRule type="cellIs" dxfId="131" priority="19" operator="lessThan">
      <formula>0</formula>
    </cfRule>
    <cfRule type="cellIs" dxfId="130" priority="20" operator="greaterThan">
      <formula>0</formula>
    </cfRule>
  </conditionalFormatting>
  <conditionalFormatting sqref="G1040">
    <cfRule type="cellIs" dxfId="129" priority="17" operator="lessThan">
      <formula>0</formula>
    </cfRule>
    <cfRule type="cellIs" dxfId="128" priority="18" operator="greaterThan">
      <formula>0</formula>
    </cfRule>
  </conditionalFormatting>
  <conditionalFormatting sqref="I1044">
    <cfRule type="containsText" dxfId="127" priority="16" operator="containsText" text="SZ">
      <formula>NOT(ISERROR(SEARCH("SZ",I1044)))</formula>
    </cfRule>
  </conditionalFormatting>
  <conditionalFormatting sqref="J1044">
    <cfRule type="cellIs" dxfId="126" priority="14" operator="lessThan">
      <formula>0</formula>
    </cfRule>
    <cfRule type="cellIs" dxfId="125" priority="15" operator="greaterThan">
      <formula>0</formula>
    </cfRule>
  </conditionalFormatting>
  <conditionalFormatting sqref="L1044">
    <cfRule type="cellIs" dxfId="124" priority="12" operator="lessThan">
      <formula>0</formula>
    </cfRule>
    <cfRule type="cellIs" dxfId="123" priority="13" operator="greaterThan">
      <formula>0</formula>
    </cfRule>
  </conditionalFormatting>
  <conditionalFormatting sqref="G1044">
    <cfRule type="cellIs" dxfId="122" priority="10" operator="lessThan">
      <formula>0</formula>
    </cfRule>
    <cfRule type="cellIs" dxfId="121" priority="11" operator="greaterThan">
      <formula>0</formula>
    </cfRule>
  </conditionalFormatting>
  <conditionalFormatting sqref="G1050">
    <cfRule type="cellIs" dxfId="120" priority="5" operator="lessThan">
      <formula>0</formula>
    </cfRule>
    <cfRule type="cellIs" dxfId="119" priority="6" operator="greaterThan">
      <formula>0</formula>
    </cfRule>
  </conditionalFormatting>
  <conditionalFormatting sqref="L1050">
    <cfRule type="cellIs" dxfId="118" priority="3" operator="lessThan">
      <formula>0</formula>
    </cfRule>
    <cfRule type="cellIs" dxfId="117" priority="4" operator="greaterThan">
      <formula>0</formula>
    </cfRule>
  </conditionalFormatting>
  <conditionalFormatting sqref="J1050">
    <cfRule type="cellIs" dxfId="116" priority="1" operator="lessThan">
      <formula>0</formula>
    </cfRule>
    <cfRule type="cellIs" dxfId="115" priority="2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73" fitToHeight="0" orientation="landscape" r:id="rId1"/>
  <headerFooter>
    <oddFooter>&amp;C&amp;Z&amp;F&amp;RSeite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03"/>
  <sheetViews>
    <sheetView view="pageBreakPreview" zoomScale="84" zoomScaleNormal="90" zoomScaleSheetLayoutView="84" zoomScalePageLayoutView="87" workbookViewId="0">
      <selection activeCell="G11" sqref="G11"/>
    </sheetView>
  </sheetViews>
  <sheetFormatPr baseColWidth="10" defaultColWidth="6" defaultRowHeight="12.75" outlineLevelRow="1" x14ac:dyDescent="0.2"/>
  <cols>
    <col min="1" max="1" width="11.5703125" style="1" customWidth="1"/>
    <col min="2" max="2" width="16.7109375" style="2" customWidth="1"/>
    <col min="3" max="3" width="54.85546875" style="112" customWidth="1"/>
    <col min="4" max="4" width="31.140625" style="1" customWidth="1"/>
    <col min="5" max="5" width="17.7109375" style="1" bestFit="1" customWidth="1"/>
    <col min="6" max="6" width="17.7109375" style="3" bestFit="1" customWidth="1"/>
    <col min="7" max="7" width="19.140625" style="3" customWidth="1"/>
    <col min="8" max="8" width="20" style="1" bestFit="1" customWidth="1"/>
    <col min="9" max="9" width="16.7109375" style="115" customWidth="1"/>
    <col min="10" max="10" width="18.85546875" style="1" customWidth="1"/>
    <col min="11" max="11" width="21.5703125" style="1" customWidth="1"/>
    <col min="12" max="12" width="19.28515625" style="1" customWidth="1"/>
    <col min="13" max="16384" width="6" style="1"/>
  </cols>
  <sheetData>
    <row r="1" spans="1:11" ht="15" x14ac:dyDescent="0.2">
      <c r="A1" s="184" t="s">
        <v>3</v>
      </c>
      <c r="B1" s="184"/>
      <c r="C1" s="23">
        <v>130000950005</v>
      </c>
      <c r="E1" s="169" t="s">
        <v>334</v>
      </c>
      <c r="K1" s="4"/>
    </row>
    <row r="2" spans="1:11" ht="15" x14ac:dyDescent="0.2">
      <c r="A2" s="184" t="s">
        <v>17</v>
      </c>
      <c r="B2" s="184"/>
      <c r="C2" s="24">
        <v>2</v>
      </c>
      <c r="D2" s="155"/>
      <c r="E2" s="168" t="s">
        <v>335</v>
      </c>
      <c r="F2" s="153"/>
      <c r="G2" s="153"/>
      <c r="H2" s="55"/>
      <c r="I2" s="154"/>
      <c r="K2" s="4"/>
    </row>
    <row r="3" spans="1:11" x14ac:dyDescent="0.2">
      <c r="A3" s="184" t="s">
        <v>4</v>
      </c>
      <c r="B3" s="184"/>
      <c r="C3" s="148" t="s">
        <v>328</v>
      </c>
      <c r="K3" s="4"/>
    </row>
    <row r="4" spans="1:11" x14ac:dyDescent="0.2">
      <c r="A4" s="184" t="s">
        <v>6</v>
      </c>
      <c r="B4" s="184"/>
      <c r="C4" s="38" t="s">
        <v>87</v>
      </c>
      <c r="K4" s="4"/>
    </row>
    <row r="5" spans="1:11" x14ac:dyDescent="0.2">
      <c r="A5" s="184" t="s">
        <v>14</v>
      </c>
      <c r="B5" s="184"/>
      <c r="C5" s="26">
        <v>41849</v>
      </c>
    </row>
    <row r="6" spans="1:11" x14ac:dyDescent="0.2">
      <c r="A6" s="184" t="s">
        <v>15</v>
      </c>
      <c r="B6" s="184"/>
      <c r="C6" s="148" t="s">
        <v>80</v>
      </c>
    </row>
    <row r="7" spans="1:11" x14ac:dyDescent="0.2">
      <c r="A7" s="184" t="s">
        <v>16</v>
      </c>
      <c r="B7" s="184"/>
      <c r="C7" s="148" t="s">
        <v>81</v>
      </c>
    </row>
    <row r="8" spans="1:11" ht="18" customHeight="1" x14ac:dyDescent="0.2">
      <c r="A8" s="185" t="s">
        <v>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ht="10.5" customHeight="1" x14ac:dyDescent="0.2">
      <c r="A9" s="113"/>
      <c r="B9" s="113"/>
      <c r="C9" s="113"/>
      <c r="D9" s="42" t="s">
        <v>100</v>
      </c>
      <c r="E9" s="113"/>
      <c r="F9" s="113"/>
      <c r="G9" s="113"/>
      <c r="H9" s="113"/>
      <c r="I9" s="116"/>
      <c r="J9" s="113"/>
      <c r="K9" s="113"/>
    </row>
    <row r="10" spans="1:11" ht="15" customHeight="1" x14ac:dyDescent="0.2">
      <c r="A10" s="173" t="s">
        <v>9</v>
      </c>
      <c r="B10" s="174"/>
      <c r="C10" s="175"/>
      <c r="D10" s="37">
        <v>620000</v>
      </c>
      <c r="E10" s="186"/>
      <c r="F10" s="186"/>
      <c r="G10" s="19"/>
      <c r="H10" s="15"/>
      <c r="I10" s="117"/>
      <c r="J10" s="15"/>
      <c r="K10" s="15"/>
    </row>
    <row r="11" spans="1:11" ht="15" customHeight="1" x14ac:dyDescent="0.2">
      <c r="A11" s="173" t="s">
        <v>339</v>
      </c>
      <c r="B11" s="174"/>
      <c r="C11" s="175"/>
      <c r="D11" s="37">
        <v>650000</v>
      </c>
      <c r="E11" s="188"/>
      <c r="F11" s="189"/>
      <c r="G11" s="19"/>
      <c r="H11" s="15"/>
      <c r="I11" s="117"/>
      <c r="J11" s="15"/>
      <c r="K11" s="15"/>
    </row>
    <row r="12" spans="1:11" s="6" customFormat="1" ht="15" customHeight="1" x14ac:dyDescent="0.2">
      <c r="A12" s="177" t="s">
        <v>10</v>
      </c>
      <c r="B12" s="177"/>
      <c r="C12" s="173"/>
      <c r="D12" s="36">
        <f>E98</f>
        <v>593101</v>
      </c>
      <c r="E12" s="187" t="s">
        <v>108</v>
      </c>
      <c r="F12" s="187"/>
      <c r="G12" s="20"/>
      <c r="H12" s="9"/>
      <c r="I12" s="118" t="s">
        <v>340</v>
      </c>
      <c r="J12" s="107"/>
      <c r="K12" s="108"/>
    </row>
    <row r="13" spans="1:11" s="6" customFormat="1" ht="15" customHeight="1" x14ac:dyDescent="0.2">
      <c r="A13" s="177" t="s">
        <v>13</v>
      </c>
      <c r="B13" s="177"/>
      <c r="C13" s="177"/>
      <c r="D13" s="36">
        <f>H98</f>
        <v>611361.55000000005</v>
      </c>
      <c r="E13" s="176" t="s">
        <v>109</v>
      </c>
      <c r="F13" s="176"/>
      <c r="G13" s="20"/>
      <c r="H13" s="13"/>
      <c r="I13" s="119" t="s">
        <v>336</v>
      </c>
      <c r="J13" s="30"/>
      <c r="K13" s="109" t="s">
        <v>304</v>
      </c>
    </row>
    <row r="14" spans="1:11" s="6" customFormat="1" ht="15" customHeight="1" x14ac:dyDescent="0.2">
      <c r="A14" s="173" t="s">
        <v>0</v>
      </c>
      <c r="B14" s="174"/>
      <c r="C14" s="175"/>
      <c r="D14" s="39">
        <f>F98-H98</f>
        <v>-15580.989999999991</v>
      </c>
      <c r="E14" s="187" t="s">
        <v>123</v>
      </c>
      <c r="F14" s="187"/>
      <c r="G14" s="17"/>
      <c r="H14" s="13"/>
      <c r="I14" s="120" t="s">
        <v>337</v>
      </c>
      <c r="J14" s="110"/>
      <c r="K14" s="111" t="s">
        <v>305</v>
      </c>
    </row>
    <row r="15" spans="1:11" s="6" customFormat="1" ht="15" customHeight="1" x14ac:dyDescent="0.2">
      <c r="A15" s="177" t="s">
        <v>7</v>
      </c>
      <c r="B15" s="177"/>
      <c r="C15" s="173"/>
      <c r="D15" s="36">
        <f>E98-F98</f>
        <v>-2679.5600000000559</v>
      </c>
      <c r="E15" s="176" t="s">
        <v>309</v>
      </c>
      <c r="F15" s="176"/>
      <c r="G15" s="20"/>
      <c r="H15" s="106"/>
      <c r="I15" s="121"/>
      <c r="K15" s="16"/>
    </row>
    <row r="16" spans="1:11" s="6" customFormat="1" ht="15" customHeight="1" x14ac:dyDescent="0.2">
      <c r="A16" s="173" t="s">
        <v>308</v>
      </c>
      <c r="B16" s="174"/>
      <c r="C16" s="175"/>
      <c r="D16" s="36">
        <f>G98</f>
        <v>2679.5599999999995</v>
      </c>
      <c r="E16" s="176" t="s">
        <v>110</v>
      </c>
      <c r="F16" s="176"/>
      <c r="G16" s="18"/>
      <c r="H16" s="9"/>
      <c r="I16" s="121"/>
      <c r="J16" s="9"/>
      <c r="K16" s="5"/>
    </row>
    <row r="17" spans="1:702" s="6" customFormat="1" ht="15" customHeight="1" x14ac:dyDescent="0.2">
      <c r="A17" s="173" t="s">
        <v>310</v>
      </c>
      <c r="B17" s="174"/>
      <c r="C17" s="175"/>
      <c r="D17" s="36">
        <f>J98</f>
        <v>11558.549999999996</v>
      </c>
      <c r="E17" s="176" t="s">
        <v>111</v>
      </c>
      <c r="F17" s="176"/>
      <c r="G17" s="18"/>
      <c r="H17" s="9"/>
      <c r="I17" s="121"/>
      <c r="J17" s="9"/>
      <c r="K17" s="5"/>
    </row>
    <row r="18" spans="1:702" s="6" customFormat="1" ht="15" customHeight="1" x14ac:dyDescent="0.2">
      <c r="A18" s="177" t="s">
        <v>101</v>
      </c>
      <c r="B18" s="177"/>
      <c r="C18" s="173"/>
      <c r="D18" s="36">
        <f>K98</f>
        <v>619783.55000000005</v>
      </c>
      <c r="E18" s="176" t="s">
        <v>122</v>
      </c>
      <c r="F18" s="176"/>
      <c r="G18" s="20"/>
      <c r="H18" s="9"/>
      <c r="I18" s="121"/>
      <c r="J18" s="14" t="s">
        <v>8</v>
      </c>
      <c r="K18" s="22">
        <v>42019</v>
      </c>
    </row>
    <row r="19" spans="1:702" s="6" customFormat="1" ht="12" customHeight="1" x14ac:dyDescent="0.2">
      <c r="A19" s="5"/>
      <c r="B19" s="5"/>
      <c r="C19" s="7"/>
      <c r="D19" s="8"/>
      <c r="E19" s="9"/>
      <c r="F19" s="9"/>
      <c r="G19" s="9"/>
      <c r="H19" s="9"/>
      <c r="I19" s="121"/>
      <c r="J19" s="9"/>
      <c r="K19" s="5"/>
    </row>
    <row r="20" spans="1:702" s="5" customFormat="1" ht="14.25" x14ac:dyDescent="0.2">
      <c r="A20" s="44" t="s">
        <v>98</v>
      </c>
      <c r="B20" s="44" t="s">
        <v>112</v>
      </c>
      <c r="C20" s="44" t="s">
        <v>99</v>
      </c>
      <c r="D20" s="44" t="s">
        <v>113</v>
      </c>
      <c r="E20" s="44" t="s">
        <v>107</v>
      </c>
      <c r="F20" s="45" t="s">
        <v>114</v>
      </c>
      <c r="G20" s="45" t="s">
        <v>115</v>
      </c>
      <c r="H20" s="44" t="s">
        <v>116</v>
      </c>
      <c r="I20" s="46" t="s">
        <v>117</v>
      </c>
      <c r="J20" s="46" t="s">
        <v>118</v>
      </c>
      <c r="K20" s="46" t="s">
        <v>119</v>
      </c>
      <c r="L20" s="46" t="s">
        <v>120</v>
      </c>
    </row>
    <row r="21" spans="1:702" ht="58.5" x14ac:dyDescent="0.2">
      <c r="A21" s="10" t="s">
        <v>125</v>
      </c>
      <c r="B21" s="10" t="s">
        <v>12</v>
      </c>
      <c r="C21" s="12" t="s">
        <v>2</v>
      </c>
      <c r="D21" s="11" t="s">
        <v>1</v>
      </c>
      <c r="E21" s="10" t="s">
        <v>302</v>
      </c>
      <c r="F21" s="10" t="s">
        <v>106</v>
      </c>
      <c r="G21" s="10" t="s">
        <v>308</v>
      </c>
      <c r="H21" s="10" t="s">
        <v>301</v>
      </c>
      <c r="I21" s="122" t="s">
        <v>312</v>
      </c>
      <c r="J21" s="10" t="s">
        <v>310</v>
      </c>
      <c r="K21" s="10" t="s">
        <v>84</v>
      </c>
      <c r="L21" s="10" t="s">
        <v>303</v>
      </c>
    </row>
    <row r="22" spans="1:702" x14ac:dyDescent="0.2">
      <c r="A22" s="93"/>
      <c r="B22" s="93"/>
      <c r="C22" s="94"/>
      <c r="D22" s="68"/>
      <c r="E22" s="93"/>
      <c r="F22" s="93"/>
      <c r="G22" s="93"/>
      <c r="H22" s="93"/>
      <c r="I22" s="123"/>
      <c r="J22" s="93"/>
      <c r="K22" s="93"/>
      <c r="L22" s="93"/>
    </row>
    <row r="23" spans="1:702" ht="102" x14ac:dyDescent="0.2">
      <c r="A23" s="100"/>
      <c r="B23" s="100"/>
      <c r="C23" s="101"/>
      <c r="D23" s="102"/>
      <c r="E23" s="100"/>
      <c r="F23" s="100"/>
      <c r="G23" s="100" t="s">
        <v>311</v>
      </c>
      <c r="H23" s="100"/>
      <c r="I23" s="124" t="s">
        <v>307</v>
      </c>
      <c r="J23" s="100" t="s">
        <v>313</v>
      </c>
      <c r="K23" s="100" t="s">
        <v>338</v>
      </c>
      <c r="L23" s="100" t="s">
        <v>314</v>
      </c>
    </row>
    <row r="24" spans="1:702" x14ac:dyDescent="0.2">
      <c r="A24" s="103"/>
      <c r="B24" s="103"/>
      <c r="C24" s="104"/>
      <c r="D24" s="105"/>
      <c r="E24" s="103"/>
      <c r="F24" s="103"/>
      <c r="G24" s="103"/>
      <c r="H24" s="103"/>
      <c r="I24" s="125"/>
      <c r="J24" s="103"/>
      <c r="K24" s="103"/>
      <c r="L24" s="103"/>
    </row>
    <row r="25" spans="1:702" s="21" customFormat="1" x14ac:dyDescent="0.2">
      <c r="A25" s="114"/>
      <c r="B25" s="96" t="s">
        <v>102</v>
      </c>
      <c r="C25" s="137" t="s">
        <v>102</v>
      </c>
      <c r="D25" s="96"/>
      <c r="E25" s="157"/>
      <c r="F25" s="158"/>
      <c r="G25" s="159" t="s">
        <v>315</v>
      </c>
      <c r="H25" s="157"/>
      <c r="I25" s="160" t="s">
        <v>11</v>
      </c>
      <c r="J25" s="159" t="s">
        <v>315</v>
      </c>
      <c r="K25" s="161"/>
      <c r="L25" s="162" t="s">
        <v>315</v>
      </c>
    </row>
    <row r="26" spans="1:702" s="21" customFormat="1" x14ac:dyDescent="0.2">
      <c r="A26" s="96"/>
      <c r="B26" s="96" t="s">
        <v>103</v>
      </c>
      <c r="C26" s="96" t="s">
        <v>103</v>
      </c>
      <c r="D26" s="96"/>
      <c r="E26" s="157" t="s">
        <v>104</v>
      </c>
      <c r="F26" s="163" t="s">
        <v>104</v>
      </c>
      <c r="G26" s="157" t="s">
        <v>105</v>
      </c>
      <c r="H26" s="157"/>
      <c r="I26" s="164" t="s">
        <v>121</v>
      </c>
      <c r="J26" s="157" t="s">
        <v>105</v>
      </c>
      <c r="K26" s="165"/>
      <c r="L26" s="157" t="s">
        <v>105</v>
      </c>
    </row>
    <row r="27" spans="1:702" x14ac:dyDescent="0.2">
      <c r="A27" s="97"/>
      <c r="B27" s="98"/>
      <c r="C27" s="99"/>
      <c r="D27" s="97"/>
      <c r="E27" s="98"/>
      <c r="F27" s="166"/>
      <c r="G27" s="166"/>
      <c r="H27" s="98"/>
      <c r="I27" s="167"/>
      <c r="J27" s="98"/>
      <c r="K27" s="98"/>
      <c r="L27" s="98"/>
    </row>
    <row r="28" spans="1:702" s="59" customFormat="1" x14ac:dyDescent="0.2">
      <c r="A28" s="41" t="s">
        <v>88</v>
      </c>
      <c r="B28" s="57">
        <v>121</v>
      </c>
      <c r="C28" s="78" t="s">
        <v>139</v>
      </c>
      <c r="D28" s="78" t="s">
        <v>82</v>
      </c>
      <c r="E28" s="58">
        <v>5000</v>
      </c>
      <c r="F28" s="58">
        <f>SUM(F29:F31)</f>
        <v>4950</v>
      </c>
      <c r="G28" s="129">
        <f>F28-E28</f>
        <v>-50</v>
      </c>
      <c r="H28" s="58">
        <f t="shared" ref="H28" si="0">SUM(H29:H31)</f>
        <v>4950</v>
      </c>
      <c r="I28" s="130" t="str">
        <f>IF((OR(I29="SZ",I30="SZ",I31="SZ")),"SZ","AZ")</f>
        <v>SZ</v>
      </c>
      <c r="J28" s="129">
        <f>H28-E28</f>
        <v>-50</v>
      </c>
      <c r="K28" s="135">
        <f>IF(F28="",E28,IF(I28="SZ",H28,F28))</f>
        <v>4950</v>
      </c>
      <c r="L28" s="129">
        <f>K28-E28</f>
        <v>-50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  <c r="VM28" s="56"/>
      <c r="VN28" s="56"/>
      <c r="VO28" s="56"/>
      <c r="VP28" s="56"/>
      <c r="VQ28" s="56"/>
      <c r="VR28" s="56"/>
      <c r="VS28" s="56"/>
      <c r="VT28" s="56"/>
      <c r="VU28" s="56"/>
      <c r="VV28" s="56"/>
      <c r="VW28" s="56"/>
      <c r="VX28" s="56"/>
      <c r="VY28" s="56"/>
      <c r="VZ28" s="56"/>
      <c r="WA28" s="56"/>
      <c r="WB28" s="56"/>
      <c r="WC28" s="56"/>
      <c r="WD28" s="56"/>
      <c r="WE28" s="56"/>
      <c r="WF28" s="56"/>
      <c r="WG28" s="56"/>
      <c r="WH28" s="56"/>
      <c r="WI28" s="56"/>
      <c r="WJ28" s="56"/>
      <c r="WK28" s="56"/>
      <c r="WL28" s="56"/>
      <c r="WM28" s="56"/>
      <c r="WN28" s="56"/>
      <c r="WO28" s="56"/>
      <c r="WP28" s="56"/>
      <c r="WQ28" s="56"/>
      <c r="WR28" s="56"/>
      <c r="WS28" s="56"/>
      <c r="WT28" s="56"/>
      <c r="WU28" s="56"/>
      <c r="WV28" s="56"/>
      <c r="WW28" s="56"/>
      <c r="WX28" s="56"/>
      <c r="WY28" s="56"/>
      <c r="WZ28" s="56"/>
      <c r="XA28" s="56"/>
      <c r="XB28" s="56"/>
      <c r="XC28" s="56"/>
      <c r="XD28" s="56"/>
      <c r="XE28" s="56"/>
      <c r="XF28" s="56"/>
      <c r="XG28" s="56"/>
      <c r="XH28" s="56"/>
      <c r="XI28" s="56"/>
      <c r="XJ28" s="56"/>
      <c r="XK28" s="56"/>
      <c r="XL28" s="56"/>
      <c r="XM28" s="56"/>
      <c r="XN28" s="56"/>
      <c r="XO28" s="56"/>
      <c r="XP28" s="56"/>
      <c r="XQ28" s="56"/>
      <c r="XR28" s="56"/>
      <c r="XS28" s="56"/>
      <c r="XT28" s="56"/>
      <c r="XU28" s="56"/>
      <c r="XV28" s="56"/>
      <c r="XW28" s="56"/>
      <c r="XX28" s="56"/>
      <c r="XY28" s="56"/>
      <c r="XZ28" s="56"/>
      <c r="YA28" s="56"/>
      <c r="YB28" s="56"/>
      <c r="YC28" s="56"/>
      <c r="YD28" s="56"/>
      <c r="YE28" s="56"/>
      <c r="YF28" s="56"/>
      <c r="YG28" s="56"/>
      <c r="YH28" s="56"/>
      <c r="YI28" s="56"/>
      <c r="YJ28" s="56"/>
      <c r="YK28" s="56"/>
      <c r="YL28" s="56"/>
      <c r="YM28" s="56"/>
      <c r="YN28" s="56"/>
      <c r="YO28" s="56"/>
      <c r="YP28" s="56"/>
      <c r="YQ28" s="56"/>
      <c r="YR28" s="56"/>
      <c r="YS28" s="56"/>
      <c r="YT28" s="56"/>
      <c r="YU28" s="56"/>
      <c r="YV28" s="56"/>
      <c r="YW28" s="56"/>
      <c r="YX28" s="56"/>
      <c r="YY28" s="56"/>
      <c r="YZ28" s="56"/>
      <c r="ZA28" s="56"/>
      <c r="ZB28" s="56"/>
      <c r="ZC28" s="56"/>
      <c r="ZD28" s="56"/>
      <c r="ZE28" s="56"/>
      <c r="ZF28" s="56"/>
      <c r="ZG28" s="56"/>
      <c r="ZH28" s="56"/>
      <c r="ZI28" s="56"/>
      <c r="ZJ28" s="56"/>
      <c r="ZK28" s="56"/>
      <c r="ZL28" s="56"/>
      <c r="ZM28" s="56"/>
      <c r="ZN28" s="56"/>
      <c r="ZO28" s="56"/>
      <c r="ZP28" s="56"/>
      <c r="ZQ28" s="56"/>
      <c r="ZR28" s="56"/>
      <c r="ZS28" s="56"/>
      <c r="ZT28" s="56"/>
      <c r="ZU28" s="56"/>
      <c r="ZV28" s="56"/>
      <c r="ZW28" s="56"/>
      <c r="ZX28" s="56"/>
      <c r="ZY28" s="56"/>
      <c r="ZZ28" s="56"/>
    </row>
    <row r="29" spans="1:702" s="84" customFormat="1" hidden="1" outlineLevel="1" x14ac:dyDescent="0.2">
      <c r="A29" s="81"/>
      <c r="B29" s="82"/>
      <c r="C29" s="81" t="s">
        <v>124</v>
      </c>
      <c r="D29" s="81"/>
      <c r="E29" s="178"/>
      <c r="F29" s="83">
        <v>4950</v>
      </c>
      <c r="G29" s="181"/>
      <c r="H29" s="83">
        <v>3500</v>
      </c>
      <c r="I29" s="131" t="s">
        <v>86</v>
      </c>
      <c r="J29" s="170"/>
      <c r="K29" s="190"/>
      <c r="L29" s="178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</row>
    <row r="30" spans="1:702" s="84" customFormat="1" hidden="1" outlineLevel="1" x14ac:dyDescent="0.2">
      <c r="A30" s="81"/>
      <c r="B30" s="82"/>
      <c r="C30" s="81" t="s">
        <v>137</v>
      </c>
      <c r="D30" s="81"/>
      <c r="E30" s="179"/>
      <c r="F30" s="138"/>
      <c r="G30" s="182"/>
      <c r="H30" s="83">
        <v>1450</v>
      </c>
      <c r="I30" s="131" t="s">
        <v>83</v>
      </c>
      <c r="J30" s="171"/>
      <c r="K30" s="191"/>
      <c r="L30" s="179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  <c r="VM30" s="56"/>
      <c r="VN30" s="56"/>
      <c r="VO30" s="56"/>
      <c r="VP30" s="56"/>
      <c r="VQ30" s="56"/>
      <c r="VR30" s="56"/>
      <c r="VS30" s="56"/>
      <c r="VT30" s="56"/>
      <c r="VU30" s="56"/>
      <c r="VV30" s="56"/>
      <c r="VW30" s="56"/>
      <c r="VX30" s="56"/>
      <c r="VY30" s="56"/>
      <c r="VZ30" s="56"/>
      <c r="WA30" s="56"/>
      <c r="WB30" s="56"/>
      <c r="WC30" s="56"/>
      <c r="WD30" s="56"/>
      <c r="WE30" s="56"/>
      <c r="WF30" s="56"/>
      <c r="WG30" s="56"/>
      <c r="WH30" s="56"/>
      <c r="WI30" s="56"/>
      <c r="WJ30" s="56"/>
      <c r="WK30" s="56"/>
      <c r="WL30" s="56"/>
      <c r="WM30" s="56"/>
      <c r="WN30" s="56"/>
      <c r="WO30" s="56"/>
      <c r="WP30" s="56"/>
      <c r="WQ30" s="56"/>
      <c r="WR30" s="56"/>
      <c r="WS30" s="56"/>
      <c r="WT30" s="56"/>
      <c r="WU30" s="56"/>
      <c r="WV30" s="56"/>
      <c r="WW30" s="56"/>
      <c r="WX30" s="56"/>
      <c r="WY30" s="56"/>
      <c r="WZ30" s="56"/>
      <c r="XA30" s="56"/>
      <c r="XB30" s="56"/>
      <c r="XC30" s="56"/>
      <c r="XD30" s="56"/>
      <c r="XE30" s="56"/>
      <c r="XF30" s="56"/>
      <c r="XG30" s="56"/>
      <c r="XH30" s="56"/>
      <c r="XI30" s="56"/>
      <c r="XJ30" s="56"/>
      <c r="XK30" s="56"/>
      <c r="XL30" s="56"/>
      <c r="XM30" s="56"/>
      <c r="XN30" s="56"/>
      <c r="XO30" s="56"/>
      <c r="XP30" s="56"/>
      <c r="XQ30" s="56"/>
      <c r="XR30" s="56"/>
      <c r="XS30" s="56"/>
      <c r="XT30" s="56"/>
      <c r="XU30" s="56"/>
      <c r="XV30" s="56"/>
      <c r="XW30" s="56"/>
      <c r="XX30" s="56"/>
      <c r="XY30" s="56"/>
      <c r="XZ30" s="56"/>
      <c r="YA30" s="56"/>
      <c r="YB30" s="56"/>
      <c r="YC30" s="56"/>
      <c r="YD30" s="56"/>
      <c r="YE30" s="56"/>
      <c r="YF30" s="56"/>
      <c r="YG30" s="56"/>
      <c r="YH30" s="56"/>
      <c r="YI30" s="56"/>
      <c r="YJ30" s="56"/>
      <c r="YK30" s="56"/>
      <c r="YL30" s="56"/>
      <c r="YM30" s="56"/>
      <c r="YN30" s="56"/>
      <c r="YO30" s="56"/>
      <c r="YP30" s="56"/>
      <c r="YQ30" s="56"/>
      <c r="YR30" s="56"/>
      <c r="YS30" s="56"/>
      <c r="YT30" s="56"/>
      <c r="YU30" s="56"/>
      <c r="YV30" s="56"/>
      <c r="YW30" s="56"/>
      <c r="YX30" s="56"/>
      <c r="YY30" s="56"/>
      <c r="YZ30" s="56"/>
      <c r="ZA30" s="56"/>
      <c r="ZB30" s="56"/>
      <c r="ZC30" s="56"/>
      <c r="ZD30" s="56"/>
      <c r="ZE30" s="56"/>
      <c r="ZF30" s="56"/>
      <c r="ZG30" s="56"/>
      <c r="ZH30" s="56"/>
      <c r="ZI30" s="56"/>
      <c r="ZJ30" s="56"/>
      <c r="ZK30" s="56"/>
      <c r="ZL30" s="56"/>
      <c r="ZM30" s="56"/>
      <c r="ZN30" s="56"/>
      <c r="ZO30" s="56"/>
      <c r="ZP30" s="56"/>
      <c r="ZQ30" s="56"/>
      <c r="ZR30" s="56"/>
      <c r="ZS30" s="56"/>
      <c r="ZT30" s="56"/>
      <c r="ZU30" s="56"/>
      <c r="ZV30" s="56"/>
      <c r="ZW30" s="56"/>
      <c r="ZX30" s="56"/>
      <c r="ZY30" s="56"/>
      <c r="ZZ30" s="56"/>
    </row>
    <row r="31" spans="1:702" s="84" customFormat="1" hidden="1" outlineLevel="1" x14ac:dyDescent="0.2">
      <c r="A31" s="81"/>
      <c r="B31" s="82"/>
      <c r="C31" s="81" t="s">
        <v>138</v>
      </c>
      <c r="D31" s="81"/>
      <c r="E31" s="180"/>
      <c r="F31" s="83"/>
      <c r="G31" s="183"/>
      <c r="H31" s="83"/>
      <c r="I31" s="131"/>
      <c r="J31" s="172"/>
      <c r="K31" s="192"/>
      <c r="L31" s="180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  <c r="VM31" s="56"/>
      <c r="VN31" s="56"/>
      <c r="VO31" s="56"/>
      <c r="VP31" s="56"/>
      <c r="VQ31" s="56"/>
      <c r="VR31" s="56"/>
      <c r="VS31" s="56"/>
      <c r="VT31" s="56"/>
      <c r="VU31" s="56"/>
      <c r="VV31" s="56"/>
      <c r="VW31" s="56"/>
      <c r="VX31" s="56"/>
      <c r="VY31" s="56"/>
      <c r="VZ31" s="56"/>
      <c r="WA31" s="56"/>
      <c r="WB31" s="56"/>
      <c r="WC31" s="56"/>
      <c r="WD31" s="56"/>
      <c r="WE31" s="56"/>
      <c r="WF31" s="56"/>
      <c r="WG31" s="56"/>
      <c r="WH31" s="56"/>
      <c r="WI31" s="56"/>
      <c r="WJ31" s="56"/>
      <c r="WK31" s="56"/>
      <c r="WL31" s="56"/>
      <c r="WM31" s="56"/>
      <c r="WN31" s="56"/>
      <c r="WO31" s="56"/>
      <c r="WP31" s="56"/>
      <c r="WQ31" s="56"/>
      <c r="WR31" s="56"/>
      <c r="WS31" s="56"/>
      <c r="WT31" s="56"/>
      <c r="WU31" s="56"/>
      <c r="WV31" s="56"/>
      <c r="WW31" s="56"/>
      <c r="WX31" s="56"/>
      <c r="WY31" s="56"/>
      <c r="WZ31" s="56"/>
      <c r="XA31" s="56"/>
      <c r="XB31" s="56"/>
      <c r="XC31" s="56"/>
      <c r="XD31" s="56"/>
      <c r="XE31" s="56"/>
      <c r="XF31" s="56"/>
      <c r="XG31" s="56"/>
      <c r="XH31" s="56"/>
      <c r="XI31" s="56"/>
      <c r="XJ31" s="56"/>
      <c r="XK31" s="56"/>
      <c r="XL31" s="56"/>
      <c r="XM31" s="56"/>
      <c r="XN31" s="56"/>
      <c r="XO31" s="56"/>
      <c r="XP31" s="56"/>
      <c r="XQ31" s="56"/>
      <c r="XR31" s="56"/>
      <c r="XS31" s="56"/>
      <c r="XT31" s="56"/>
      <c r="XU31" s="56"/>
      <c r="XV31" s="56"/>
      <c r="XW31" s="56"/>
      <c r="XX31" s="56"/>
      <c r="XY31" s="56"/>
      <c r="XZ31" s="56"/>
      <c r="YA31" s="56"/>
      <c r="YB31" s="56"/>
      <c r="YC31" s="56"/>
      <c r="YD31" s="56"/>
      <c r="YE31" s="56"/>
      <c r="YF31" s="56"/>
      <c r="YG31" s="56"/>
      <c r="YH31" s="56"/>
      <c r="YI31" s="56"/>
      <c r="YJ31" s="56"/>
      <c r="YK31" s="56"/>
      <c r="YL31" s="56"/>
      <c r="YM31" s="56"/>
      <c r="YN31" s="56"/>
      <c r="YO31" s="56"/>
      <c r="YP31" s="56"/>
      <c r="YQ31" s="56"/>
      <c r="YR31" s="56"/>
      <c r="YS31" s="56"/>
      <c r="YT31" s="56"/>
      <c r="YU31" s="56"/>
      <c r="YV31" s="56"/>
      <c r="YW31" s="56"/>
      <c r="YX31" s="56"/>
      <c r="YY31" s="56"/>
      <c r="YZ31" s="56"/>
      <c r="ZA31" s="56"/>
      <c r="ZB31" s="56"/>
      <c r="ZC31" s="56"/>
      <c r="ZD31" s="56"/>
      <c r="ZE31" s="56"/>
      <c r="ZF31" s="56"/>
      <c r="ZG31" s="56"/>
      <c r="ZH31" s="56"/>
      <c r="ZI31" s="56"/>
      <c r="ZJ31" s="56"/>
      <c r="ZK31" s="56"/>
      <c r="ZL31" s="56"/>
      <c r="ZM31" s="56"/>
      <c r="ZN31" s="56"/>
      <c r="ZO31" s="56"/>
      <c r="ZP31" s="56"/>
      <c r="ZQ31" s="56"/>
      <c r="ZR31" s="56"/>
      <c r="ZS31" s="56"/>
      <c r="ZT31" s="56"/>
      <c r="ZU31" s="56"/>
      <c r="ZV31" s="56"/>
      <c r="ZW31" s="56"/>
      <c r="ZX31" s="56"/>
      <c r="ZY31" s="56"/>
      <c r="ZZ31" s="56"/>
    </row>
    <row r="32" spans="1:702" s="21" customFormat="1" collapsed="1" x14ac:dyDescent="0.2">
      <c r="A32" s="151"/>
      <c r="B32" s="28">
        <v>100</v>
      </c>
      <c r="C32" s="27" t="s">
        <v>129</v>
      </c>
      <c r="D32" s="27"/>
      <c r="E32" s="29">
        <f>SUM(E28:E31)</f>
        <v>5000</v>
      </c>
      <c r="F32" s="29">
        <f>F28</f>
        <v>4950</v>
      </c>
      <c r="G32" s="29">
        <f>SUM(G28:G31)</f>
        <v>-50</v>
      </c>
      <c r="H32" s="29">
        <f>H28</f>
        <v>4950</v>
      </c>
      <c r="I32" s="126"/>
      <c r="J32" s="29">
        <f>SUM(J28:J31)</f>
        <v>-50</v>
      </c>
      <c r="K32" s="29">
        <f>K28</f>
        <v>4950</v>
      </c>
      <c r="L32" s="29">
        <f>L28</f>
        <v>-50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</row>
    <row r="33" spans="1:702" ht="12" customHeight="1" x14ac:dyDescent="0.2">
      <c r="A33" s="49"/>
      <c r="B33" s="50"/>
      <c r="C33" s="51"/>
      <c r="D33" s="52"/>
      <c r="E33" s="43"/>
      <c r="F33" s="53"/>
      <c r="G33" s="54"/>
      <c r="H33" s="49"/>
      <c r="I33" s="132"/>
      <c r="J33" s="43"/>
      <c r="K33" s="136"/>
      <c r="L33" s="52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  <c r="IW33" s="55"/>
      <c r="IX33" s="55"/>
      <c r="IY33" s="55"/>
      <c r="IZ33" s="55"/>
      <c r="JA33" s="55"/>
      <c r="JB33" s="55"/>
      <c r="JC33" s="55"/>
      <c r="JD33" s="55"/>
      <c r="JE33" s="55"/>
      <c r="JF33" s="55"/>
      <c r="JG33" s="55"/>
      <c r="JH33" s="55"/>
      <c r="JI33" s="55"/>
      <c r="JJ33" s="55"/>
      <c r="JK33" s="55"/>
      <c r="JL33" s="55"/>
      <c r="JM33" s="55"/>
      <c r="JN33" s="55"/>
      <c r="JO33" s="55"/>
      <c r="JP33" s="55"/>
      <c r="JQ33" s="55"/>
      <c r="JR33" s="55"/>
      <c r="JS33" s="55"/>
      <c r="JT33" s="55"/>
      <c r="JU33" s="55"/>
      <c r="JV33" s="55"/>
      <c r="JW33" s="55"/>
      <c r="JX33" s="55"/>
      <c r="JY33" s="55"/>
      <c r="JZ33" s="55"/>
      <c r="KA33" s="55"/>
      <c r="KB33" s="55"/>
      <c r="KC33" s="55"/>
      <c r="KD33" s="55"/>
      <c r="KE33" s="55"/>
      <c r="KF33" s="55"/>
      <c r="KG33" s="55"/>
      <c r="KH33" s="55"/>
      <c r="KI33" s="55"/>
      <c r="KJ33" s="55"/>
      <c r="KK33" s="55"/>
      <c r="KL33" s="55"/>
      <c r="KM33" s="55"/>
      <c r="KN33" s="55"/>
      <c r="KO33" s="55"/>
      <c r="KP33" s="55"/>
      <c r="KQ33" s="55"/>
      <c r="KR33" s="55"/>
      <c r="KS33" s="55"/>
      <c r="KT33" s="55"/>
      <c r="KU33" s="55"/>
      <c r="KV33" s="55"/>
      <c r="KW33" s="55"/>
      <c r="KX33" s="55"/>
      <c r="KY33" s="55"/>
      <c r="KZ33" s="55"/>
      <c r="LA33" s="55"/>
      <c r="LB33" s="55"/>
      <c r="LC33" s="55"/>
      <c r="LD33" s="55"/>
      <c r="LE33" s="55"/>
      <c r="LF33" s="55"/>
      <c r="LG33" s="55"/>
      <c r="LH33" s="55"/>
      <c r="LI33" s="55"/>
      <c r="LJ33" s="55"/>
      <c r="LK33" s="55"/>
      <c r="LL33" s="55"/>
      <c r="LM33" s="55"/>
      <c r="LN33" s="55"/>
      <c r="LO33" s="55"/>
      <c r="LP33" s="55"/>
      <c r="LQ33" s="55"/>
      <c r="LR33" s="55"/>
      <c r="LS33" s="55"/>
      <c r="LT33" s="55"/>
      <c r="LU33" s="55"/>
      <c r="LV33" s="55"/>
      <c r="LW33" s="55"/>
      <c r="LX33" s="55"/>
      <c r="LY33" s="55"/>
      <c r="LZ33" s="55"/>
      <c r="MA33" s="55"/>
      <c r="MB33" s="55"/>
      <c r="MC33" s="55"/>
      <c r="MD33" s="55"/>
      <c r="ME33" s="55"/>
      <c r="MF33" s="55"/>
      <c r="MG33" s="55"/>
      <c r="MH33" s="55"/>
      <c r="MI33" s="55"/>
      <c r="MJ33" s="55"/>
      <c r="MK33" s="55"/>
      <c r="ML33" s="55"/>
      <c r="MM33" s="55"/>
      <c r="MN33" s="55"/>
      <c r="MO33" s="55"/>
      <c r="MP33" s="55"/>
      <c r="MQ33" s="55"/>
      <c r="MR33" s="55"/>
      <c r="MS33" s="55"/>
      <c r="MT33" s="55"/>
      <c r="MU33" s="55"/>
      <c r="MV33" s="55"/>
      <c r="MW33" s="55"/>
      <c r="MX33" s="55"/>
      <c r="MY33" s="55"/>
      <c r="MZ33" s="55"/>
      <c r="NA33" s="55"/>
      <c r="NB33" s="55"/>
      <c r="NC33" s="55"/>
      <c r="ND33" s="55"/>
      <c r="NE33" s="55"/>
      <c r="NF33" s="55"/>
      <c r="NG33" s="55"/>
      <c r="NH33" s="55"/>
      <c r="NI33" s="55"/>
      <c r="NJ33" s="55"/>
      <c r="NK33" s="55"/>
      <c r="NL33" s="55"/>
      <c r="NM33" s="55"/>
      <c r="NN33" s="55"/>
      <c r="NO33" s="55"/>
      <c r="NP33" s="55"/>
      <c r="NQ33" s="55"/>
      <c r="NR33" s="55"/>
      <c r="NS33" s="55"/>
      <c r="NT33" s="55"/>
      <c r="NU33" s="55"/>
      <c r="NV33" s="55"/>
      <c r="NW33" s="55"/>
      <c r="NX33" s="55"/>
      <c r="NY33" s="55"/>
      <c r="NZ33" s="55"/>
      <c r="OA33" s="55"/>
      <c r="OB33" s="55"/>
      <c r="OC33" s="55"/>
      <c r="OD33" s="55"/>
      <c r="OE33" s="55"/>
      <c r="OF33" s="55"/>
      <c r="OG33" s="55"/>
      <c r="OH33" s="55"/>
      <c r="OI33" s="55"/>
      <c r="OJ33" s="55"/>
      <c r="OK33" s="55"/>
      <c r="OL33" s="55"/>
      <c r="OM33" s="55"/>
      <c r="ON33" s="55"/>
      <c r="OO33" s="55"/>
      <c r="OP33" s="55"/>
      <c r="OQ33" s="55"/>
      <c r="OR33" s="55"/>
      <c r="OS33" s="55"/>
      <c r="OT33" s="55"/>
      <c r="OU33" s="55"/>
      <c r="OV33" s="55"/>
      <c r="OW33" s="55"/>
      <c r="OX33" s="55"/>
      <c r="OY33" s="55"/>
      <c r="OZ33" s="55"/>
      <c r="PA33" s="55"/>
      <c r="PB33" s="55"/>
      <c r="PC33" s="55"/>
      <c r="PD33" s="55"/>
      <c r="PE33" s="55"/>
      <c r="PF33" s="55"/>
      <c r="PG33" s="55"/>
      <c r="PH33" s="55"/>
      <c r="PI33" s="55"/>
      <c r="PJ33" s="55"/>
      <c r="PK33" s="55"/>
      <c r="PL33" s="55"/>
      <c r="PM33" s="55"/>
      <c r="PN33" s="55"/>
      <c r="PO33" s="55"/>
      <c r="PP33" s="55"/>
      <c r="PQ33" s="55"/>
      <c r="PR33" s="55"/>
      <c r="PS33" s="55"/>
      <c r="PT33" s="55"/>
      <c r="PU33" s="55"/>
      <c r="PV33" s="55"/>
      <c r="PW33" s="55"/>
      <c r="PX33" s="55"/>
      <c r="PY33" s="55"/>
      <c r="PZ33" s="55"/>
      <c r="QA33" s="55"/>
      <c r="QB33" s="55"/>
      <c r="QC33" s="55"/>
      <c r="QD33" s="55"/>
      <c r="QE33" s="55"/>
      <c r="QF33" s="55"/>
      <c r="QG33" s="55"/>
      <c r="QH33" s="55"/>
      <c r="QI33" s="55"/>
      <c r="QJ33" s="55"/>
      <c r="QK33" s="55"/>
      <c r="QL33" s="55"/>
      <c r="QM33" s="55"/>
      <c r="QN33" s="55"/>
      <c r="QO33" s="55"/>
      <c r="QP33" s="55"/>
      <c r="QQ33" s="55"/>
      <c r="QR33" s="55"/>
      <c r="QS33" s="55"/>
      <c r="QT33" s="55"/>
      <c r="QU33" s="55"/>
      <c r="QV33" s="55"/>
      <c r="QW33" s="55"/>
      <c r="QX33" s="55"/>
      <c r="QY33" s="55"/>
      <c r="QZ33" s="55"/>
      <c r="RA33" s="55"/>
      <c r="RB33" s="55"/>
      <c r="RC33" s="55"/>
      <c r="RD33" s="55"/>
      <c r="RE33" s="55"/>
      <c r="RF33" s="55"/>
      <c r="RG33" s="55"/>
      <c r="RH33" s="55"/>
      <c r="RI33" s="55"/>
      <c r="RJ33" s="55"/>
      <c r="RK33" s="55"/>
      <c r="RL33" s="55"/>
      <c r="RM33" s="55"/>
      <c r="RN33" s="55"/>
      <c r="RO33" s="55"/>
      <c r="RP33" s="55"/>
      <c r="RQ33" s="55"/>
      <c r="RR33" s="55"/>
      <c r="RS33" s="55"/>
      <c r="RT33" s="55"/>
      <c r="RU33" s="55"/>
      <c r="RV33" s="55"/>
      <c r="RW33" s="55"/>
      <c r="RX33" s="55"/>
      <c r="RY33" s="55"/>
      <c r="RZ33" s="55"/>
      <c r="SA33" s="55"/>
      <c r="SB33" s="55"/>
      <c r="SC33" s="55"/>
      <c r="SD33" s="55"/>
      <c r="SE33" s="55"/>
      <c r="SF33" s="55"/>
      <c r="SG33" s="55"/>
      <c r="SH33" s="55"/>
      <c r="SI33" s="55"/>
      <c r="SJ33" s="55"/>
      <c r="SK33" s="55"/>
      <c r="SL33" s="55"/>
      <c r="SM33" s="55"/>
      <c r="SN33" s="55"/>
      <c r="SO33" s="55"/>
      <c r="SP33" s="55"/>
      <c r="SQ33" s="55"/>
      <c r="SR33" s="55"/>
      <c r="SS33" s="55"/>
      <c r="ST33" s="55"/>
      <c r="SU33" s="55"/>
      <c r="SV33" s="55"/>
      <c r="SW33" s="55"/>
      <c r="SX33" s="55"/>
      <c r="SY33" s="55"/>
      <c r="SZ33" s="55"/>
      <c r="TA33" s="55"/>
      <c r="TB33" s="55"/>
      <c r="TC33" s="55"/>
      <c r="TD33" s="55"/>
      <c r="TE33" s="55"/>
      <c r="TF33" s="55"/>
      <c r="TG33" s="55"/>
      <c r="TH33" s="55"/>
      <c r="TI33" s="55"/>
      <c r="TJ33" s="55"/>
      <c r="TK33" s="55"/>
      <c r="TL33" s="55"/>
      <c r="TM33" s="55"/>
      <c r="TN33" s="55"/>
      <c r="TO33" s="55"/>
      <c r="TP33" s="55"/>
      <c r="TQ33" s="55"/>
      <c r="TR33" s="55"/>
      <c r="TS33" s="55"/>
      <c r="TT33" s="55"/>
      <c r="TU33" s="55"/>
      <c r="TV33" s="55"/>
      <c r="TW33" s="55"/>
      <c r="TX33" s="55"/>
      <c r="TY33" s="55"/>
      <c r="TZ33" s="55"/>
      <c r="UA33" s="55"/>
      <c r="UB33" s="55"/>
      <c r="UC33" s="55"/>
      <c r="UD33" s="55"/>
      <c r="UE33" s="55"/>
      <c r="UF33" s="55"/>
      <c r="UG33" s="55"/>
      <c r="UH33" s="55"/>
      <c r="UI33" s="55"/>
      <c r="UJ33" s="55"/>
      <c r="UK33" s="55"/>
      <c r="UL33" s="55"/>
      <c r="UM33" s="55"/>
      <c r="UN33" s="55"/>
      <c r="UO33" s="55"/>
      <c r="UP33" s="55"/>
      <c r="UQ33" s="55"/>
      <c r="UR33" s="55"/>
      <c r="US33" s="55"/>
      <c r="UT33" s="55"/>
      <c r="UU33" s="55"/>
      <c r="UV33" s="55"/>
      <c r="UW33" s="55"/>
      <c r="UX33" s="55"/>
      <c r="UY33" s="55"/>
      <c r="UZ33" s="55"/>
      <c r="VA33" s="55"/>
      <c r="VB33" s="55"/>
      <c r="VC33" s="55"/>
      <c r="VD33" s="55"/>
      <c r="VE33" s="55"/>
      <c r="VF33" s="55"/>
      <c r="VG33" s="55"/>
      <c r="VH33" s="55"/>
      <c r="VI33" s="55"/>
      <c r="VJ33" s="55"/>
      <c r="VK33" s="55"/>
      <c r="VL33" s="55"/>
      <c r="VM33" s="55"/>
      <c r="VN33" s="55"/>
      <c r="VO33" s="55"/>
      <c r="VP33" s="55"/>
      <c r="VQ33" s="55"/>
      <c r="VR33" s="55"/>
      <c r="VS33" s="55"/>
      <c r="VT33" s="55"/>
      <c r="VU33" s="55"/>
      <c r="VV33" s="55"/>
      <c r="VW33" s="55"/>
      <c r="VX33" s="55"/>
      <c r="VY33" s="55"/>
      <c r="VZ33" s="55"/>
      <c r="WA33" s="55"/>
      <c r="WB33" s="55"/>
      <c r="WC33" s="55"/>
      <c r="WD33" s="55"/>
      <c r="WE33" s="55"/>
      <c r="WF33" s="55"/>
      <c r="WG33" s="55"/>
      <c r="WH33" s="55"/>
      <c r="WI33" s="55"/>
      <c r="WJ33" s="55"/>
      <c r="WK33" s="55"/>
      <c r="WL33" s="55"/>
      <c r="WM33" s="55"/>
      <c r="WN33" s="55"/>
      <c r="WO33" s="55"/>
      <c r="WP33" s="55"/>
      <c r="WQ33" s="55"/>
      <c r="WR33" s="55"/>
      <c r="WS33" s="55"/>
      <c r="WT33" s="55"/>
      <c r="WU33" s="55"/>
      <c r="WV33" s="55"/>
      <c r="WW33" s="55"/>
      <c r="WX33" s="55"/>
      <c r="WY33" s="55"/>
      <c r="WZ33" s="55"/>
      <c r="XA33" s="55"/>
      <c r="XB33" s="55"/>
      <c r="XC33" s="55"/>
      <c r="XD33" s="55"/>
      <c r="XE33" s="55"/>
      <c r="XF33" s="55"/>
      <c r="XG33" s="55"/>
      <c r="XH33" s="55"/>
      <c r="XI33" s="55"/>
      <c r="XJ33" s="55"/>
      <c r="XK33" s="55"/>
      <c r="XL33" s="55"/>
      <c r="XM33" s="55"/>
      <c r="XN33" s="55"/>
      <c r="XO33" s="55"/>
      <c r="XP33" s="55"/>
      <c r="XQ33" s="55"/>
      <c r="XR33" s="55"/>
      <c r="XS33" s="55"/>
      <c r="XT33" s="55"/>
      <c r="XU33" s="55"/>
      <c r="XV33" s="55"/>
      <c r="XW33" s="55"/>
      <c r="XX33" s="55"/>
      <c r="XY33" s="55"/>
      <c r="XZ33" s="55"/>
      <c r="YA33" s="55"/>
      <c r="YB33" s="55"/>
      <c r="YC33" s="55"/>
      <c r="YD33" s="55"/>
      <c r="YE33" s="55"/>
      <c r="YF33" s="55"/>
      <c r="YG33" s="55"/>
      <c r="YH33" s="55"/>
      <c r="YI33" s="55"/>
      <c r="YJ33" s="55"/>
      <c r="YK33" s="55"/>
      <c r="YL33" s="55"/>
      <c r="YM33" s="55"/>
      <c r="YN33" s="55"/>
      <c r="YO33" s="55"/>
      <c r="YP33" s="55"/>
      <c r="YQ33" s="55"/>
      <c r="YR33" s="55"/>
      <c r="YS33" s="55"/>
      <c r="YT33" s="55"/>
      <c r="YU33" s="55"/>
      <c r="YV33" s="55"/>
      <c r="YW33" s="55"/>
      <c r="YX33" s="55"/>
      <c r="YY33" s="55"/>
      <c r="YZ33" s="55"/>
      <c r="ZA33" s="55"/>
      <c r="ZB33" s="55"/>
      <c r="ZC33" s="55"/>
      <c r="ZD33" s="55"/>
      <c r="ZE33" s="55"/>
      <c r="ZF33" s="55"/>
      <c r="ZG33" s="55"/>
      <c r="ZH33" s="55"/>
      <c r="ZI33" s="55"/>
      <c r="ZJ33" s="55"/>
      <c r="ZK33" s="55"/>
      <c r="ZL33" s="55"/>
      <c r="ZM33" s="55"/>
      <c r="ZN33" s="55"/>
      <c r="ZO33" s="55"/>
      <c r="ZP33" s="55"/>
      <c r="ZQ33" s="55"/>
      <c r="ZR33" s="55"/>
      <c r="ZS33" s="55"/>
      <c r="ZT33" s="55"/>
      <c r="ZU33" s="55"/>
      <c r="ZV33" s="55"/>
      <c r="ZW33" s="55"/>
      <c r="ZX33" s="55"/>
      <c r="ZY33" s="55"/>
      <c r="ZZ33" s="55"/>
    </row>
    <row r="34" spans="1:702" s="63" customFormat="1" x14ac:dyDescent="0.2">
      <c r="A34" s="78" t="s">
        <v>89</v>
      </c>
      <c r="B34" s="60">
        <v>212</v>
      </c>
      <c r="C34" s="61" t="s">
        <v>147</v>
      </c>
      <c r="D34" s="62" t="s">
        <v>316</v>
      </c>
      <c r="E34" s="58">
        <v>9685</v>
      </c>
      <c r="F34" s="58">
        <f>SUM(F35:F37)</f>
        <v>9689.56</v>
      </c>
      <c r="G34" s="129">
        <f>F34-E34</f>
        <v>4.5599999999994907</v>
      </c>
      <c r="H34" s="58">
        <f t="shared" ref="H34" si="1">SUM(H35:H37)</f>
        <v>9689.56</v>
      </c>
      <c r="I34" s="130" t="str">
        <f>IF((OR(I35="SZ",I36="SZ",I37="SZ")),"SZ","AZ")</f>
        <v>SZ</v>
      </c>
      <c r="J34" s="129">
        <f>H34-E34</f>
        <v>4.5599999999994907</v>
      </c>
      <c r="K34" s="135">
        <f>IF(F34="",E34,IF(I34="SZ",H34,F34))</f>
        <v>9689.56</v>
      </c>
      <c r="L34" s="129">
        <f>K34-E34</f>
        <v>4.5599999999994907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  <c r="IW34" s="55"/>
      <c r="IX34" s="55"/>
      <c r="IY34" s="55"/>
      <c r="IZ34" s="55"/>
      <c r="JA34" s="55"/>
      <c r="JB34" s="55"/>
      <c r="JC34" s="55"/>
      <c r="JD34" s="55"/>
      <c r="JE34" s="55"/>
      <c r="JF34" s="55"/>
      <c r="JG34" s="55"/>
      <c r="JH34" s="55"/>
      <c r="JI34" s="55"/>
      <c r="JJ34" s="55"/>
      <c r="JK34" s="55"/>
      <c r="JL34" s="55"/>
      <c r="JM34" s="55"/>
      <c r="JN34" s="55"/>
      <c r="JO34" s="55"/>
      <c r="JP34" s="55"/>
      <c r="JQ34" s="55"/>
      <c r="JR34" s="55"/>
      <c r="JS34" s="55"/>
      <c r="JT34" s="55"/>
      <c r="JU34" s="55"/>
      <c r="JV34" s="55"/>
      <c r="JW34" s="55"/>
      <c r="JX34" s="55"/>
      <c r="JY34" s="55"/>
      <c r="JZ34" s="55"/>
      <c r="KA34" s="55"/>
      <c r="KB34" s="55"/>
      <c r="KC34" s="55"/>
      <c r="KD34" s="55"/>
      <c r="KE34" s="55"/>
      <c r="KF34" s="55"/>
      <c r="KG34" s="55"/>
      <c r="KH34" s="55"/>
      <c r="KI34" s="55"/>
      <c r="KJ34" s="55"/>
      <c r="KK34" s="55"/>
      <c r="KL34" s="55"/>
      <c r="KM34" s="55"/>
      <c r="KN34" s="55"/>
      <c r="KO34" s="55"/>
      <c r="KP34" s="55"/>
      <c r="KQ34" s="55"/>
      <c r="KR34" s="55"/>
      <c r="KS34" s="55"/>
      <c r="KT34" s="55"/>
      <c r="KU34" s="55"/>
      <c r="KV34" s="55"/>
      <c r="KW34" s="55"/>
      <c r="KX34" s="55"/>
      <c r="KY34" s="55"/>
      <c r="KZ34" s="55"/>
      <c r="LA34" s="55"/>
      <c r="LB34" s="55"/>
      <c r="LC34" s="55"/>
      <c r="LD34" s="55"/>
      <c r="LE34" s="55"/>
      <c r="LF34" s="55"/>
      <c r="LG34" s="55"/>
      <c r="LH34" s="55"/>
      <c r="LI34" s="55"/>
      <c r="LJ34" s="55"/>
      <c r="LK34" s="55"/>
      <c r="LL34" s="55"/>
      <c r="LM34" s="55"/>
      <c r="LN34" s="55"/>
      <c r="LO34" s="55"/>
      <c r="LP34" s="55"/>
      <c r="LQ34" s="55"/>
      <c r="LR34" s="55"/>
      <c r="LS34" s="55"/>
      <c r="LT34" s="55"/>
      <c r="LU34" s="55"/>
      <c r="LV34" s="55"/>
      <c r="LW34" s="55"/>
      <c r="LX34" s="55"/>
      <c r="LY34" s="55"/>
      <c r="LZ34" s="55"/>
      <c r="MA34" s="55"/>
      <c r="MB34" s="55"/>
      <c r="MC34" s="55"/>
      <c r="MD34" s="55"/>
      <c r="ME34" s="55"/>
      <c r="MF34" s="55"/>
      <c r="MG34" s="55"/>
      <c r="MH34" s="55"/>
      <c r="MI34" s="55"/>
      <c r="MJ34" s="55"/>
      <c r="MK34" s="55"/>
      <c r="ML34" s="55"/>
      <c r="MM34" s="55"/>
      <c r="MN34" s="55"/>
      <c r="MO34" s="55"/>
      <c r="MP34" s="55"/>
      <c r="MQ34" s="55"/>
      <c r="MR34" s="55"/>
      <c r="MS34" s="55"/>
      <c r="MT34" s="55"/>
      <c r="MU34" s="55"/>
      <c r="MV34" s="55"/>
      <c r="MW34" s="55"/>
      <c r="MX34" s="55"/>
      <c r="MY34" s="55"/>
      <c r="MZ34" s="55"/>
      <c r="NA34" s="55"/>
      <c r="NB34" s="55"/>
      <c r="NC34" s="55"/>
      <c r="ND34" s="55"/>
      <c r="NE34" s="55"/>
      <c r="NF34" s="55"/>
      <c r="NG34" s="55"/>
      <c r="NH34" s="55"/>
      <c r="NI34" s="55"/>
      <c r="NJ34" s="55"/>
      <c r="NK34" s="55"/>
      <c r="NL34" s="55"/>
      <c r="NM34" s="55"/>
      <c r="NN34" s="55"/>
      <c r="NO34" s="55"/>
      <c r="NP34" s="55"/>
      <c r="NQ34" s="55"/>
      <c r="NR34" s="55"/>
      <c r="NS34" s="55"/>
      <c r="NT34" s="55"/>
      <c r="NU34" s="55"/>
      <c r="NV34" s="55"/>
      <c r="NW34" s="55"/>
      <c r="NX34" s="55"/>
      <c r="NY34" s="55"/>
      <c r="NZ34" s="55"/>
      <c r="OA34" s="55"/>
      <c r="OB34" s="55"/>
      <c r="OC34" s="55"/>
      <c r="OD34" s="55"/>
      <c r="OE34" s="55"/>
      <c r="OF34" s="55"/>
      <c r="OG34" s="55"/>
      <c r="OH34" s="55"/>
      <c r="OI34" s="55"/>
      <c r="OJ34" s="55"/>
      <c r="OK34" s="55"/>
      <c r="OL34" s="55"/>
      <c r="OM34" s="55"/>
      <c r="ON34" s="55"/>
      <c r="OO34" s="55"/>
      <c r="OP34" s="55"/>
      <c r="OQ34" s="55"/>
      <c r="OR34" s="55"/>
      <c r="OS34" s="55"/>
      <c r="OT34" s="55"/>
      <c r="OU34" s="55"/>
      <c r="OV34" s="55"/>
      <c r="OW34" s="55"/>
      <c r="OX34" s="55"/>
      <c r="OY34" s="55"/>
      <c r="OZ34" s="55"/>
      <c r="PA34" s="55"/>
      <c r="PB34" s="55"/>
      <c r="PC34" s="55"/>
      <c r="PD34" s="55"/>
      <c r="PE34" s="55"/>
      <c r="PF34" s="55"/>
      <c r="PG34" s="55"/>
      <c r="PH34" s="55"/>
      <c r="PI34" s="55"/>
      <c r="PJ34" s="55"/>
      <c r="PK34" s="55"/>
      <c r="PL34" s="55"/>
      <c r="PM34" s="55"/>
      <c r="PN34" s="55"/>
      <c r="PO34" s="55"/>
      <c r="PP34" s="55"/>
      <c r="PQ34" s="55"/>
      <c r="PR34" s="55"/>
      <c r="PS34" s="55"/>
      <c r="PT34" s="55"/>
      <c r="PU34" s="55"/>
      <c r="PV34" s="55"/>
      <c r="PW34" s="55"/>
      <c r="PX34" s="55"/>
      <c r="PY34" s="55"/>
      <c r="PZ34" s="55"/>
      <c r="QA34" s="55"/>
      <c r="QB34" s="55"/>
      <c r="QC34" s="55"/>
      <c r="QD34" s="55"/>
      <c r="QE34" s="55"/>
      <c r="QF34" s="55"/>
      <c r="QG34" s="55"/>
      <c r="QH34" s="55"/>
      <c r="QI34" s="55"/>
      <c r="QJ34" s="55"/>
      <c r="QK34" s="55"/>
      <c r="QL34" s="55"/>
      <c r="QM34" s="55"/>
      <c r="QN34" s="55"/>
      <c r="QO34" s="55"/>
      <c r="QP34" s="55"/>
      <c r="QQ34" s="55"/>
      <c r="QR34" s="55"/>
      <c r="QS34" s="55"/>
      <c r="QT34" s="55"/>
      <c r="QU34" s="55"/>
      <c r="QV34" s="55"/>
      <c r="QW34" s="55"/>
      <c r="QX34" s="55"/>
      <c r="QY34" s="55"/>
      <c r="QZ34" s="55"/>
      <c r="RA34" s="55"/>
      <c r="RB34" s="55"/>
      <c r="RC34" s="55"/>
      <c r="RD34" s="55"/>
      <c r="RE34" s="55"/>
      <c r="RF34" s="55"/>
      <c r="RG34" s="55"/>
      <c r="RH34" s="55"/>
      <c r="RI34" s="55"/>
      <c r="RJ34" s="55"/>
      <c r="RK34" s="55"/>
      <c r="RL34" s="55"/>
      <c r="RM34" s="55"/>
      <c r="RN34" s="55"/>
      <c r="RO34" s="55"/>
      <c r="RP34" s="55"/>
      <c r="RQ34" s="55"/>
      <c r="RR34" s="55"/>
      <c r="RS34" s="55"/>
      <c r="RT34" s="55"/>
      <c r="RU34" s="55"/>
      <c r="RV34" s="55"/>
      <c r="RW34" s="55"/>
      <c r="RX34" s="55"/>
      <c r="RY34" s="55"/>
      <c r="RZ34" s="55"/>
      <c r="SA34" s="55"/>
      <c r="SB34" s="55"/>
      <c r="SC34" s="55"/>
      <c r="SD34" s="55"/>
      <c r="SE34" s="55"/>
      <c r="SF34" s="55"/>
      <c r="SG34" s="55"/>
      <c r="SH34" s="55"/>
      <c r="SI34" s="55"/>
      <c r="SJ34" s="55"/>
      <c r="SK34" s="55"/>
      <c r="SL34" s="55"/>
      <c r="SM34" s="55"/>
      <c r="SN34" s="55"/>
      <c r="SO34" s="55"/>
      <c r="SP34" s="55"/>
      <c r="SQ34" s="55"/>
      <c r="SR34" s="55"/>
      <c r="SS34" s="55"/>
      <c r="ST34" s="55"/>
      <c r="SU34" s="55"/>
      <c r="SV34" s="55"/>
      <c r="SW34" s="55"/>
      <c r="SX34" s="55"/>
      <c r="SY34" s="55"/>
      <c r="SZ34" s="55"/>
      <c r="TA34" s="55"/>
      <c r="TB34" s="55"/>
      <c r="TC34" s="55"/>
      <c r="TD34" s="55"/>
      <c r="TE34" s="55"/>
      <c r="TF34" s="55"/>
      <c r="TG34" s="55"/>
      <c r="TH34" s="55"/>
      <c r="TI34" s="55"/>
      <c r="TJ34" s="55"/>
      <c r="TK34" s="55"/>
      <c r="TL34" s="55"/>
      <c r="TM34" s="55"/>
      <c r="TN34" s="55"/>
      <c r="TO34" s="55"/>
      <c r="TP34" s="55"/>
      <c r="TQ34" s="55"/>
      <c r="TR34" s="55"/>
      <c r="TS34" s="55"/>
      <c r="TT34" s="55"/>
      <c r="TU34" s="55"/>
      <c r="TV34" s="55"/>
      <c r="TW34" s="55"/>
      <c r="TX34" s="55"/>
      <c r="TY34" s="55"/>
      <c r="TZ34" s="55"/>
      <c r="UA34" s="55"/>
      <c r="UB34" s="55"/>
      <c r="UC34" s="55"/>
      <c r="UD34" s="55"/>
      <c r="UE34" s="55"/>
      <c r="UF34" s="55"/>
      <c r="UG34" s="55"/>
      <c r="UH34" s="55"/>
      <c r="UI34" s="55"/>
      <c r="UJ34" s="55"/>
      <c r="UK34" s="55"/>
      <c r="UL34" s="55"/>
      <c r="UM34" s="55"/>
      <c r="UN34" s="55"/>
      <c r="UO34" s="55"/>
      <c r="UP34" s="55"/>
      <c r="UQ34" s="55"/>
      <c r="UR34" s="55"/>
      <c r="US34" s="55"/>
      <c r="UT34" s="55"/>
      <c r="UU34" s="55"/>
      <c r="UV34" s="55"/>
      <c r="UW34" s="55"/>
      <c r="UX34" s="55"/>
      <c r="UY34" s="55"/>
      <c r="UZ34" s="55"/>
      <c r="VA34" s="55"/>
      <c r="VB34" s="55"/>
      <c r="VC34" s="55"/>
      <c r="VD34" s="55"/>
      <c r="VE34" s="55"/>
      <c r="VF34" s="55"/>
      <c r="VG34" s="55"/>
      <c r="VH34" s="55"/>
      <c r="VI34" s="55"/>
      <c r="VJ34" s="55"/>
      <c r="VK34" s="55"/>
      <c r="VL34" s="55"/>
      <c r="VM34" s="55"/>
      <c r="VN34" s="55"/>
      <c r="VO34" s="55"/>
      <c r="VP34" s="55"/>
      <c r="VQ34" s="55"/>
      <c r="VR34" s="55"/>
      <c r="VS34" s="55"/>
      <c r="VT34" s="55"/>
      <c r="VU34" s="55"/>
      <c r="VV34" s="55"/>
      <c r="VW34" s="55"/>
      <c r="VX34" s="55"/>
      <c r="VY34" s="55"/>
      <c r="VZ34" s="55"/>
      <c r="WA34" s="55"/>
      <c r="WB34" s="55"/>
      <c r="WC34" s="55"/>
      <c r="WD34" s="55"/>
      <c r="WE34" s="55"/>
      <c r="WF34" s="55"/>
      <c r="WG34" s="55"/>
      <c r="WH34" s="55"/>
      <c r="WI34" s="55"/>
      <c r="WJ34" s="55"/>
      <c r="WK34" s="55"/>
      <c r="WL34" s="55"/>
      <c r="WM34" s="55"/>
      <c r="WN34" s="55"/>
      <c r="WO34" s="55"/>
      <c r="WP34" s="55"/>
      <c r="WQ34" s="55"/>
      <c r="WR34" s="55"/>
      <c r="WS34" s="55"/>
      <c r="WT34" s="55"/>
      <c r="WU34" s="55"/>
      <c r="WV34" s="55"/>
      <c r="WW34" s="55"/>
      <c r="WX34" s="55"/>
      <c r="WY34" s="55"/>
      <c r="WZ34" s="55"/>
      <c r="XA34" s="55"/>
      <c r="XB34" s="55"/>
      <c r="XC34" s="55"/>
      <c r="XD34" s="55"/>
      <c r="XE34" s="55"/>
      <c r="XF34" s="55"/>
      <c r="XG34" s="55"/>
      <c r="XH34" s="55"/>
      <c r="XI34" s="55"/>
      <c r="XJ34" s="55"/>
      <c r="XK34" s="55"/>
      <c r="XL34" s="55"/>
      <c r="XM34" s="55"/>
      <c r="XN34" s="55"/>
      <c r="XO34" s="55"/>
      <c r="XP34" s="55"/>
      <c r="XQ34" s="55"/>
      <c r="XR34" s="55"/>
      <c r="XS34" s="55"/>
      <c r="XT34" s="55"/>
      <c r="XU34" s="55"/>
      <c r="XV34" s="55"/>
      <c r="XW34" s="55"/>
      <c r="XX34" s="55"/>
      <c r="XY34" s="55"/>
      <c r="XZ34" s="55"/>
      <c r="YA34" s="55"/>
      <c r="YB34" s="55"/>
      <c r="YC34" s="55"/>
      <c r="YD34" s="55"/>
      <c r="YE34" s="55"/>
      <c r="YF34" s="55"/>
      <c r="YG34" s="55"/>
      <c r="YH34" s="55"/>
      <c r="YI34" s="55"/>
      <c r="YJ34" s="55"/>
      <c r="YK34" s="55"/>
      <c r="YL34" s="55"/>
      <c r="YM34" s="55"/>
      <c r="YN34" s="55"/>
      <c r="YO34" s="55"/>
      <c r="YP34" s="55"/>
      <c r="YQ34" s="55"/>
      <c r="YR34" s="55"/>
      <c r="YS34" s="55"/>
      <c r="YT34" s="55"/>
      <c r="YU34" s="55"/>
      <c r="YV34" s="55"/>
      <c r="YW34" s="55"/>
      <c r="YX34" s="55"/>
      <c r="YY34" s="55"/>
      <c r="YZ34" s="55"/>
      <c r="ZA34" s="55"/>
      <c r="ZB34" s="55"/>
      <c r="ZC34" s="55"/>
      <c r="ZD34" s="55"/>
      <c r="ZE34" s="55"/>
      <c r="ZF34" s="55"/>
      <c r="ZG34" s="55"/>
      <c r="ZH34" s="55"/>
      <c r="ZI34" s="55"/>
      <c r="ZJ34" s="55"/>
      <c r="ZK34" s="55"/>
      <c r="ZL34" s="55"/>
      <c r="ZM34" s="55"/>
      <c r="ZN34" s="55"/>
      <c r="ZO34" s="55"/>
      <c r="ZP34" s="55"/>
      <c r="ZQ34" s="55"/>
      <c r="ZR34" s="55"/>
      <c r="ZS34" s="55"/>
      <c r="ZT34" s="55"/>
      <c r="ZU34" s="55"/>
      <c r="ZV34" s="55"/>
      <c r="ZW34" s="55"/>
      <c r="ZX34" s="55"/>
      <c r="ZY34" s="55"/>
      <c r="ZZ34" s="55"/>
    </row>
    <row r="35" spans="1:702" s="55" customFormat="1" hidden="1" outlineLevel="1" x14ac:dyDescent="0.2">
      <c r="A35" s="49"/>
      <c r="B35" s="50"/>
      <c r="C35" s="49" t="s">
        <v>124</v>
      </c>
      <c r="D35" s="52"/>
      <c r="E35" s="170"/>
      <c r="F35" s="53">
        <v>9256</v>
      </c>
      <c r="G35" s="170"/>
      <c r="H35" s="43">
        <v>4256</v>
      </c>
      <c r="I35" s="132" t="s">
        <v>86</v>
      </c>
      <c r="J35" s="170"/>
      <c r="K35" s="190"/>
      <c r="L35" s="178"/>
    </row>
    <row r="36" spans="1:702" s="55" customFormat="1" hidden="1" outlineLevel="1" x14ac:dyDescent="0.2">
      <c r="A36" s="49"/>
      <c r="B36" s="50"/>
      <c r="C36" s="49" t="s">
        <v>137</v>
      </c>
      <c r="D36" s="52"/>
      <c r="E36" s="171"/>
      <c r="F36" s="53">
        <v>315.56</v>
      </c>
      <c r="G36" s="171"/>
      <c r="H36" s="43">
        <v>3315.56</v>
      </c>
      <c r="I36" s="132" t="s">
        <v>85</v>
      </c>
      <c r="J36" s="171"/>
      <c r="K36" s="191"/>
      <c r="L36" s="179"/>
    </row>
    <row r="37" spans="1:702" s="55" customFormat="1" ht="12" hidden="1" customHeight="1" outlineLevel="1" x14ac:dyDescent="0.2">
      <c r="A37" s="49"/>
      <c r="B37" s="50"/>
      <c r="C37" s="49" t="s">
        <v>138</v>
      </c>
      <c r="D37" s="52"/>
      <c r="E37" s="172"/>
      <c r="F37" s="53">
        <v>118</v>
      </c>
      <c r="G37" s="172"/>
      <c r="H37" s="43">
        <v>2118</v>
      </c>
      <c r="I37" s="132" t="s">
        <v>83</v>
      </c>
      <c r="J37" s="172"/>
      <c r="K37" s="192"/>
      <c r="L37" s="180"/>
    </row>
    <row r="38" spans="1:702" s="63" customFormat="1" collapsed="1" x14ac:dyDescent="0.2">
      <c r="A38" s="78" t="s">
        <v>90</v>
      </c>
      <c r="B38" s="60">
        <v>224</v>
      </c>
      <c r="C38" s="61" t="s">
        <v>25</v>
      </c>
      <c r="D38" s="62" t="s">
        <v>317</v>
      </c>
      <c r="E38" s="58">
        <v>26460</v>
      </c>
      <c r="F38" s="58">
        <f>SUM(F39:F41)</f>
        <v>34570</v>
      </c>
      <c r="G38" s="129">
        <f>F38-E38</f>
        <v>8110</v>
      </c>
      <c r="H38" s="58">
        <f t="shared" ref="H38" si="2">SUM(H39:H41)</f>
        <v>45708.99</v>
      </c>
      <c r="I38" s="130" t="str">
        <f>IF((OR(I39="SZ",I40="SZ",I41="SZ")),"SZ","AZ")</f>
        <v>SZ</v>
      </c>
      <c r="J38" s="129">
        <f>H38-E38</f>
        <v>19248.989999999998</v>
      </c>
      <c r="K38" s="135">
        <f>IF(F38="",E38,IF(I38="SZ",H38,F38))</f>
        <v>45708.99</v>
      </c>
      <c r="L38" s="129">
        <f>K38-E38</f>
        <v>19248.989999999998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  <c r="IW38" s="55"/>
      <c r="IX38" s="55"/>
      <c r="IY38" s="55"/>
      <c r="IZ38" s="55"/>
      <c r="JA38" s="55"/>
      <c r="JB38" s="55"/>
      <c r="JC38" s="55"/>
      <c r="JD38" s="55"/>
      <c r="JE38" s="55"/>
      <c r="JF38" s="55"/>
      <c r="JG38" s="55"/>
      <c r="JH38" s="55"/>
      <c r="JI38" s="55"/>
      <c r="JJ38" s="55"/>
      <c r="JK38" s="55"/>
      <c r="JL38" s="55"/>
      <c r="JM38" s="55"/>
      <c r="JN38" s="55"/>
      <c r="JO38" s="55"/>
      <c r="JP38" s="55"/>
      <c r="JQ38" s="55"/>
      <c r="JR38" s="55"/>
      <c r="JS38" s="55"/>
      <c r="JT38" s="55"/>
      <c r="JU38" s="55"/>
      <c r="JV38" s="55"/>
      <c r="JW38" s="55"/>
      <c r="JX38" s="55"/>
      <c r="JY38" s="55"/>
      <c r="JZ38" s="55"/>
      <c r="KA38" s="55"/>
      <c r="KB38" s="55"/>
      <c r="KC38" s="55"/>
      <c r="KD38" s="55"/>
      <c r="KE38" s="55"/>
      <c r="KF38" s="55"/>
      <c r="KG38" s="55"/>
      <c r="KH38" s="55"/>
      <c r="KI38" s="55"/>
      <c r="KJ38" s="55"/>
      <c r="KK38" s="55"/>
      <c r="KL38" s="55"/>
      <c r="KM38" s="55"/>
      <c r="KN38" s="55"/>
      <c r="KO38" s="55"/>
      <c r="KP38" s="55"/>
      <c r="KQ38" s="55"/>
      <c r="KR38" s="55"/>
      <c r="KS38" s="55"/>
      <c r="KT38" s="55"/>
      <c r="KU38" s="55"/>
      <c r="KV38" s="55"/>
      <c r="KW38" s="55"/>
      <c r="KX38" s="55"/>
      <c r="KY38" s="55"/>
      <c r="KZ38" s="55"/>
      <c r="LA38" s="55"/>
      <c r="LB38" s="55"/>
      <c r="LC38" s="55"/>
      <c r="LD38" s="55"/>
      <c r="LE38" s="55"/>
      <c r="LF38" s="55"/>
      <c r="LG38" s="55"/>
      <c r="LH38" s="55"/>
      <c r="LI38" s="55"/>
      <c r="LJ38" s="55"/>
      <c r="LK38" s="55"/>
      <c r="LL38" s="55"/>
      <c r="LM38" s="55"/>
      <c r="LN38" s="55"/>
      <c r="LO38" s="55"/>
      <c r="LP38" s="55"/>
      <c r="LQ38" s="55"/>
      <c r="LR38" s="55"/>
      <c r="LS38" s="55"/>
      <c r="LT38" s="55"/>
      <c r="LU38" s="55"/>
      <c r="LV38" s="55"/>
      <c r="LW38" s="55"/>
      <c r="LX38" s="55"/>
      <c r="LY38" s="55"/>
      <c r="LZ38" s="55"/>
      <c r="MA38" s="55"/>
      <c r="MB38" s="55"/>
      <c r="MC38" s="55"/>
      <c r="MD38" s="55"/>
      <c r="ME38" s="55"/>
      <c r="MF38" s="55"/>
      <c r="MG38" s="55"/>
      <c r="MH38" s="55"/>
      <c r="MI38" s="55"/>
      <c r="MJ38" s="55"/>
      <c r="MK38" s="55"/>
      <c r="ML38" s="55"/>
      <c r="MM38" s="55"/>
      <c r="MN38" s="55"/>
      <c r="MO38" s="55"/>
      <c r="MP38" s="55"/>
      <c r="MQ38" s="55"/>
      <c r="MR38" s="55"/>
      <c r="MS38" s="55"/>
      <c r="MT38" s="55"/>
      <c r="MU38" s="55"/>
      <c r="MV38" s="55"/>
      <c r="MW38" s="55"/>
      <c r="MX38" s="55"/>
      <c r="MY38" s="55"/>
      <c r="MZ38" s="55"/>
      <c r="NA38" s="55"/>
      <c r="NB38" s="55"/>
      <c r="NC38" s="55"/>
      <c r="ND38" s="55"/>
      <c r="NE38" s="55"/>
      <c r="NF38" s="55"/>
      <c r="NG38" s="55"/>
      <c r="NH38" s="55"/>
      <c r="NI38" s="55"/>
      <c r="NJ38" s="55"/>
      <c r="NK38" s="55"/>
      <c r="NL38" s="55"/>
      <c r="NM38" s="55"/>
      <c r="NN38" s="55"/>
      <c r="NO38" s="55"/>
      <c r="NP38" s="55"/>
      <c r="NQ38" s="55"/>
      <c r="NR38" s="55"/>
      <c r="NS38" s="55"/>
      <c r="NT38" s="55"/>
      <c r="NU38" s="55"/>
      <c r="NV38" s="55"/>
      <c r="NW38" s="55"/>
      <c r="NX38" s="55"/>
      <c r="NY38" s="55"/>
      <c r="NZ38" s="55"/>
      <c r="OA38" s="55"/>
      <c r="OB38" s="55"/>
      <c r="OC38" s="55"/>
      <c r="OD38" s="55"/>
      <c r="OE38" s="55"/>
      <c r="OF38" s="55"/>
      <c r="OG38" s="55"/>
      <c r="OH38" s="55"/>
      <c r="OI38" s="55"/>
      <c r="OJ38" s="55"/>
      <c r="OK38" s="55"/>
      <c r="OL38" s="55"/>
      <c r="OM38" s="55"/>
      <c r="ON38" s="55"/>
      <c r="OO38" s="55"/>
      <c r="OP38" s="55"/>
      <c r="OQ38" s="55"/>
      <c r="OR38" s="55"/>
      <c r="OS38" s="55"/>
      <c r="OT38" s="55"/>
      <c r="OU38" s="55"/>
      <c r="OV38" s="55"/>
      <c r="OW38" s="55"/>
      <c r="OX38" s="55"/>
      <c r="OY38" s="55"/>
      <c r="OZ38" s="55"/>
      <c r="PA38" s="55"/>
      <c r="PB38" s="55"/>
      <c r="PC38" s="55"/>
      <c r="PD38" s="55"/>
      <c r="PE38" s="55"/>
      <c r="PF38" s="55"/>
      <c r="PG38" s="55"/>
      <c r="PH38" s="55"/>
      <c r="PI38" s="55"/>
      <c r="PJ38" s="55"/>
      <c r="PK38" s="55"/>
      <c r="PL38" s="55"/>
      <c r="PM38" s="55"/>
      <c r="PN38" s="55"/>
      <c r="PO38" s="55"/>
      <c r="PP38" s="55"/>
      <c r="PQ38" s="55"/>
      <c r="PR38" s="55"/>
      <c r="PS38" s="55"/>
      <c r="PT38" s="55"/>
      <c r="PU38" s="55"/>
      <c r="PV38" s="55"/>
      <c r="PW38" s="55"/>
      <c r="PX38" s="55"/>
      <c r="PY38" s="55"/>
      <c r="PZ38" s="55"/>
      <c r="QA38" s="55"/>
      <c r="QB38" s="55"/>
      <c r="QC38" s="55"/>
      <c r="QD38" s="55"/>
      <c r="QE38" s="55"/>
      <c r="QF38" s="55"/>
      <c r="QG38" s="55"/>
      <c r="QH38" s="55"/>
      <c r="QI38" s="55"/>
      <c r="QJ38" s="55"/>
      <c r="QK38" s="55"/>
      <c r="QL38" s="55"/>
      <c r="QM38" s="55"/>
      <c r="QN38" s="55"/>
      <c r="QO38" s="55"/>
      <c r="QP38" s="55"/>
      <c r="QQ38" s="55"/>
      <c r="QR38" s="55"/>
      <c r="QS38" s="55"/>
      <c r="QT38" s="55"/>
      <c r="QU38" s="55"/>
      <c r="QV38" s="55"/>
      <c r="QW38" s="55"/>
      <c r="QX38" s="55"/>
      <c r="QY38" s="55"/>
      <c r="QZ38" s="55"/>
      <c r="RA38" s="55"/>
      <c r="RB38" s="55"/>
      <c r="RC38" s="55"/>
      <c r="RD38" s="55"/>
      <c r="RE38" s="55"/>
      <c r="RF38" s="55"/>
      <c r="RG38" s="55"/>
      <c r="RH38" s="55"/>
      <c r="RI38" s="55"/>
      <c r="RJ38" s="55"/>
      <c r="RK38" s="55"/>
      <c r="RL38" s="55"/>
      <c r="RM38" s="55"/>
      <c r="RN38" s="55"/>
      <c r="RO38" s="55"/>
      <c r="RP38" s="55"/>
      <c r="RQ38" s="55"/>
      <c r="RR38" s="55"/>
      <c r="RS38" s="55"/>
      <c r="RT38" s="55"/>
      <c r="RU38" s="55"/>
      <c r="RV38" s="55"/>
      <c r="RW38" s="55"/>
      <c r="RX38" s="55"/>
      <c r="RY38" s="55"/>
      <c r="RZ38" s="55"/>
      <c r="SA38" s="55"/>
      <c r="SB38" s="55"/>
      <c r="SC38" s="55"/>
      <c r="SD38" s="55"/>
      <c r="SE38" s="55"/>
      <c r="SF38" s="55"/>
      <c r="SG38" s="55"/>
      <c r="SH38" s="55"/>
      <c r="SI38" s="55"/>
      <c r="SJ38" s="55"/>
      <c r="SK38" s="55"/>
      <c r="SL38" s="55"/>
      <c r="SM38" s="55"/>
      <c r="SN38" s="55"/>
      <c r="SO38" s="55"/>
      <c r="SP38" s="55"/>
      <c r="SQ38" s="55"/>
      <c r="SR38" s="55"/>
      <c r="SS38" s="55"/>
      <c r="ST38" s="55"/>
      <c r="SU38" s="55"/>
      <c r="SV38" s="55"/>
      <c r="SW38" s="55"/>
      <c r="SX38" s="55"/>
      <c r="SY38" s="55"/>
      <c r="SZ38" s="55"/>
      <c r="TA38" s="55"/>
      <c r="TB38" s="55"/>
      <c r="TC38" s="55"/>
      <c r="TD38" s="55"/>
      <c r="TE38" s="55"/>
      <c r="TF38" s="55"/>
      <c r="TG38" s="55"/>
      <c r="TH38" s="55"/>
      <c r="TI38" s="55"/>
      <c r="TJ38" s="55"/>
      <c r="TK38" s="55"/>
      <c r="TL38" s="55"/>
      <c r="TM38" s="55"/>
      <c r="TN38" s="55"/>
      <c r="TO38" s="55"/>
      <c r="TP38" s="55"/>
      <c r="TQ38" s="55"/>
      <c r="TR38" s="55"/>
      <c r="TS38" s="55"/>
      <c r="TT38" s="55"/>
      <c r="TU38" s="55"/>
      <c r="TV38" s="55"/>
      <c r="TW38" s="55"/>
      <c r="TX38" s="55"/>
      <c r="TY38" s="55"/>
      <c r="TZ38" s="55"/>
      <c r="UA38" s="55"/>
      <c r="UB38" s="55"/>
      <c r="UC38" s="55"/>
      <c r="UD38" s="55"/>
      <c r="UE38" s="55"/>
      <c r="UF38" s="55"/>
      <c r="UG38" s="55"/>
      <c r="UH38" s="55"/>
      <c r="UI38" s="55"/>
      <c r="UJ38" s="55"/>
      <c r="UK38" s="55"/>
      <c r="UL38" s="55"/>
      <c r="UM38" s="55"/>
      <c r="UN38" s="55"/>
      <c r="UO38" s="55"/>
      <c r="UP38" s="55"/>
      <c r="UQ38" s="55"/>
      <c r="UR38" s="55"/>
      <c r="US38" s="55"/>
      <c r="UT38" s="55"/>
      <c r="UU38" s="55"/>
      <c r="UV38" s="55"/>
      <c r="UW38" s="55"/>
      <c r="UX38" s="55"/>
      <c r="UY38" s="55"/>
      <c r="UZ38" s="55"/>
      <c r="VA38" s="55"/>
      <c r="VB38" s="55"/>
      <c r="VC38" s="55"/>
      <c r="VD38" s="55"/>
      <c r="VE38" s="55"/>
      <c r="VF38" s="55"/>
      <c r="VG38" s="55"/>
      <c r="VH38" s="55"/>
      <c r="VI38" s="55"/>
      <c r="VJ38" s="55"/>
      <c r="VK38" s="55"/>
      <c r="VL38" s="55"/>
      <c r="VM38" s="55"/>
      <c r="VN38" s="55"/>
      <c r="VO38" s="55"/>
      <c r="VP38" s="55"/>
      <c r="VQ38" s="55"/>
      <c r="VR38" s="55"/>
      <c r="VS38" s="55"/>
      <c r="VT38" s="55"/>
      <c r="VU38" s="55"/>
      <c r="VV38" s="55"/>
      <c r="VW38" s="55"/>
      <c r="VX38" s="55"/>
      <c r="VY38" s="55"/>
      <c r="VZ38" s="55"/>
      <c r="WA38" s="55"/>
      <c r="WB38" s="55"/>
      <c r="WC38" s="55"/>
      <c r="WD38" s="55"/>
      <c r="WE38" s="55"/>
      <c r="WF38" s="55"/>
      <c r="WG38" s="55"/>
      <c r="WH38" s="55"/>
      <c r="WI38" s="55"/>
      <c r="WJ38" s="55"/>
      <c r="WK38" s="55"/>
      <c r="WL38" s="55"/>
      <c r="WM38" s="55"/>
      <c r="WN38" s="55"/>
      <c r="WO38" s="55"/>
      <c r="WP38" s="55"/>
      <c r="WQ38" s="55"/>
      <c r="WR38" s="55"/>
      <c r="WS38" s="55"/>
      <c r="WT38" s="55"/>
      <c r="WU38" s="55"/>
      <c r="WV38" s="55"/>
      <c r="WW38" s="55"/>
      <c r="WX38" s="55"/>
      <c r="WY38" s="55"/>
      <c r="WZ38" s="55"/>
      <c r="XA38" s="55"/>
      <c r="XB38" s="55"/>
      <c r="XC38" s="55"/>
      <c r="XD38" s="55"/>
      <c r="XE38" s="55"/>
      <c r="XF38" s="55"/>
      <c r="XG38" s="55"/>
      <c r="XH38" s="55"/>
      <c r="XI38" s="55"/>
      <c r="XJ38" s="55"/>
      <c r="XK38" s="55"/>
      <c r="XL38" s="55"/>
      <c r="XM38" s="55"/>
      <c r="XN38" s="55"/>
      <c r="XO38" s="55"/>
      <c r="XP38" s="55"/>
      <c r="XQ38" s="55"/>
      <c r="XR38" s="55"/>
      <c r="XS38" s="55"/>
      <c r="XT38" s="55"/>
      <c r="XU38" s="55"/>
      <c r="XV38" s="55"/>
      <c r="XW38" s="55"/>
      <c r="XX38" s="55"/>
      <c r="XY38" s="55"/>
      <c r="XZ38" s="55"/>
      <c r="YA38" s="55"/>
      <c r="YB38" s="55"/>
      <c r="YC38" s="55"/>
      <c r="YD38" s="55"/>
      <c r="YE38" s="55"/>
      <c r="YF38" s="55"/>
      <c r="YG38" s="55"/>
      <c r="YH38" s="55"/>
      <c r="YI38" s="55"/>
      <c r="YJ38" s="55"/>
      <c r="YK38" s="55"/>
      <c r="YL38" s="55"/>
      <c r="YM38" s="55"/>
      <c r="YN38" s="55"/>
      <c r="YO38" s="55"/>
      <c r="YP38" s="55"/>
      <c r="YQ38" s="55"/>
      <c r="YR38" s="55"/>
      <c r="YS38" s="55"/>
      <c r="YT38" s="55"/>
      <c r="YU38" s="55"/>
      <c r="YV38" s="55"/>
      <c r="YW38" s="55"/>
      <c r="YX38" s="55"/>
      <c r="YY38" s="55"/>
      <c r="YZ38" s="55"/>
      <c r="ZA38" s="55"/>
      <c r="ZB38" s="55"/>
      <c r="ZC38" s="55"/>
      <c r="ZD38" s="55"/>
      <c r="ZE38" s="55"/>
      <c r="ZF38" s="55"/>
      <c r="ZG38" s="55"/>
      <c r="ZH38" s="55"/>
      <c r="ZI38" s="55"/>
      <c r="ZJ38" s="55"/>
      <c r="ZK38" s="55"/>
      <c r="ZL38" s="55"/>
      <c r="ZM38" s="55"/>
      <c r="ZN38" s="55"/>
      <c r="ZO38" s="55"/>
      <c r="ZP38" s="55"/>
      <c r="ZQ38" s="55"/>
      <c r="ZR38" s="55"/>
      <c r="ZS38" s="55"/>
      <c r="ZT38" s="55"/>
      <c r="ZU38" s="55"/>
      <c r="ZV38" s="55"/>
      <c r="ZW38" s="55"/>
      <c r="ZX38" s="55"/>
      <c r="ZY38" s="55"/>
      <c r="ZZ38" s="55"/>
    </row>
    <row r="39" spans="1:702" s="55" customFormat="1" hidden="1" outlineLevel="1" x14ac:dyDescent="0.2">
      <c r="A39" s="49"/>
      <c r="B39" s="50"/>
      <c r="C39" s="49" t="s">
        <v>124</v>
      </c>
      <c r="D39" s="52"/>
      <c r="E39" s="170"/>
      <c r="F39" s="53">
        <v>35124</v>
      </c>
      <c r="G39" s="170"/>
      <c r="H39" s="43">
        <v>20689</v>
      </c>
      <c r="I39" s="132" t="s">
        <v>86</v>
      </c>
      <c r="J39" s="170"/>
      <c r="K39" s="190"/>
      <c r="L39" s="178"/>
    </row>
    <row r="40" spans="1:702" s="55" customFormat="1" hidden="1" outlineLevel="1" x14ac:dyDescent="0.2">
      <c r="A40" s="49"/>
      <c r="B40" s="50"/>
      <c r="C40" s="49" t="s">
        <v>137</v>
      </c>
      <c r="D40" s="52"/>
      <c r="E40" s="171"/>
      <c r="F40" s="53">
        <v>-554</v>
      </c>
      <c r="G40" s="171"/>
      <c r="H40" s="43">
        <v>15020</v>
      </c>
      <c r="I40" s="132" t="s">
        <v>85</v>
      </c>
      <c r="J40" s="171"/>
      <c r="K40" s="191"/>
      <c r="L40" s="179"/>
    </row>
    <row r="41" spans="1:702" s="55" customFormat="1" ht="12" hidden="1" customHeight="1" outlineLevel="1" x14ac:dyDescent="0.2">
      <c r="A41" s="49"/>
      <c r="B41" s="50"/>
      <c r="C41" s="49" t="s">
        <v>138</v>
      </c>
      <c r="D41" s="52"/>
      <c r="E41" s="172"/>
      <c r="F41" s="53"/>
      <c r="G41" s="172"/>
      <c r="H41" s="43">
        <v>9999.99</v>
      </c>
      <c r="I41" s="132" t="s">
        <v>83</v>
      </c>
      <c r="J41" s="172"/>
      <c r="K41" s="192"/>
      <c r="L41" s="180"/>
    </row>
    <row r="42" spans="1:702" s="63" customFormat="1" collapsed="1" x14ac:dyDescent="0.2">
      <c r="A42" s="78" t="s">
        <v>91</v>
      </c>
      <c r="B42" s="60">
        <v>225</v>
      </c>
      <c r="C42" s="61" t="s">
        <v>152</v>
      </c>
      <c r="D42" s="62" t="s">
        <v>318</v>
      </c>
      <c r="E42" s="58">
        <v>45960</v>
      </c>
      <c r="F42" s="58">
        <f>SUM(F43:F48)</f>
        <v>51927</v>
      </c>
      <c r="G42" s="129">
        <f>F42-E42</f>
        <v>5967</v>
      </c>
      <c r="H42" s="58">
        <f>SUM(H43:H48)</f>
        <v>49043</v>
      </c>
      <c r="I42" s="130" t="str">
        <f>IF((OR(I43="SZ",I44="SZ",I48="SZ",I45="SZ",I46="SZ",I47="SZ")),"SZ","AZ")</f>
        <v>SZ</v>
      </c>
      <c r="J42" s="129">
        <f>H42-E42</f>
        <v>3083</v>
      </c>
      <c r="K42" s="135">
        <f>IF(F42="",E42,IF(I42="SZ",H42,F42))</f>
        <v>49043</v>
      </c>
      <c r="L42" s="129">
        <f>K42-E42</f>
        <v>3083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  <c r="IW42" s="55"/>
      <c r="IX42" s="55"/>
      <c r="IY42" s="55"/>
      <c r="IZ42" s="55"/>
      <c r="JA42" s="55"/>
      <c r="JB42" s="55"/>
      <c r="JC42" s="55"/>
      <c r="JD42" s="55"/>
      <c r="JE42" s="55"/>
      <c r="JF42" s="55"/>
      <c r="JG42" s="55"/>
      <c r="JH42" s="55"/>
      <c r="JI42" s="55"/>
      <c r="JJ42" s="55"/>
      <c r="JK42" s="55"/>
      <c r="JL42" s="55"/>
      <c r="JM42" s="55"/>
      <c r="JN42" s="55"/>
      <c r="JO42" s="55"/>
      <c r="JP42" s="55"/>
      <c r="JQ42" s="55"/>
      <c r="JR42" s="55"/>
      <c r="JS42" s="55"/>
      <c r="JT42" s="55"/>
      <c r="JU42" s="55"/>
      <c r="JV42" s="55"/>
      <c r="JW42" s="55"/>
      <c r="JX42" s="55"/>
      <c r="JY42" s="55"/>
      <c r="JZ42" s="55"/>
      <c r="KA42" s="55"/>
      <c r="KB42" s="55"/>
      <c r="KC42" s="55"/>
      <c r="KD42" s="55"/>
      <c r="KE42" s="55"/>
      <c r="KF42" s="55"/>
      <c r="KG42" s="55"/>
      <c r="KH42" s="55"/>
      <c r="KI42" s="55"/>
      <c r="KJ42" s="55"/>
      <c r="KK42" s="55"/>
      <c r="KL42" s="55"/>
      <c r="KM42" s="55"/>
      <c r="KN42" s="55"/>
      <c r="KO42" s="55"/>
      <c r="KP42" s="55"/>
      <c r="KQ42" s="55"/>
      <c r="KR42" s="55"/>
      <c r="KS42" s="55"/>
      <c r="KT42" s="55"/>
      <c r="KU42" s="55"/>
      <c r="KV42" s="55"/>
      <c r="KW42" s="55"/>
      <c r="KX42" s="55"/>
      <c r="KY42" s="55"/>
      <c r="KZ42" s="55"/>
      <c r="LA42" s="55"/>
      <c r="LB42" s="55"/>
      <c r="LC42" s="55"/>
      <c r="LD42" s="55"/>
      <c r="LE42" s="55"/>
      <c r="LF42" s="55"/>
      <c r="LG42" s="55"/>
      <c r="LH42" s="55"/>
      <c r="LI42" s="55"/>
      <c r="LJ42" s="55"/>
      <c r="LK42" s="55"/>
      <c r="LL42" s="55"/>
      <c r="LM42" s="55"/>
      <c r="LN42" s="55"/>
      <c r="LO42" s="55"/>
      <c r="LP42" s="55"/>
      <c r="LQ42" s="55"/>
      <c r="LR42" s="55"/>
      <c r="LS42" s="55"/>
      <c r="LT42" s="55"/>
      <c r="LU42" s="55"/>
      <c r="LV42" s="55"/>
      <c r="LW42" s="55"/>
      <c r="LX42" s="55"/>
      <c r="LY42" s="55"/>
      <c r="LZ42" s="55"/>
      <c r="MA42" s="55"/>
      <c r="MB42" s="55"/>
      <c r="MC42" s="55"/>
      <c r="MD42" s="55"/>
      <c r="ME42" s="55"/>
      <c r="MF42" s="55"/>
      <c r="MG42" s="55"/>
      <c r="MH42" s="55"/>
      <c r="MI42" s="55"/>
      <c r="MJ42" s="55"/>
      <c r="MK42" s="55"/>
      <c r="ML42" s="55"/>
      <c r="MM42" s="55"/>
      <c r="MN42" s="55"/>
      <c r="MO42" s="55"/>
      <c r="MP42" s="55"/>
      <c r="MQ42" s="55"/>
      <c r="MR42" s="55"/>
      <c r="MS42" s="55"/>
      <c r="MT42" s="55"/>
      <c r="MU42" s="55"/>
      <c r="MV42" s="55"/>
      <c r="MW42" s="55"/>
      <c r="MX42" s="55"/>
      <c r="MY42" s="55"/>
      <c r="MZ42" s="55"/>
      <c r="NA42" s="55"/>
      <c r="NB42" s="55"/>
      <c r="NC42" s="55"/>
      <c r="ND42" s="55"/>
      <c r="NE42" s="55"/>
      <c r="NF42" s="55"/>
      <c r="NG42" s="55"/>
      <c r="NH42" s="55"/>
      <c r="NI42" s="55"/>
      <c r="NJ42" s="55"/>
      <c r="NK42" s="55"/>
      <c r="NL42" s="55"/>
      <c r="NM42" s="55"/>
      <c r="NN42" s="55"/>
      <c r="NO42" s="55"/>
      <c r="NP42" s="55"/>
      <c r="NQ42" s="55"/>
      <c r="NR42" s="55"/>
      <c r="NS42" s="55"/>
      <c r="NT42" s="55"/>
      <c r="NU42" s="55"/>
      <c r="NV42" s="55"/>
      <c r="NW42" s="55"/>
      <c r="NX42" s="55"/>
      <c r="NY42" s="55"/>
      <c r="NZ42" s="55"/>
      <c r="OA42" s="55"/>
      <c r="OB42" s="55"/>
      <c r="OC42" s="55"/>
      <c r="OD42" s="55"/>
      <c r="OE42" s="55"/>
      <c r="OF42" s="55"/>
      <c r="OG42" s="55"/>
      <c r="OH42" s="55"/>
      <c r="OI42" s="55"/>
      <c r="OJ42" s="55"/>
      <c r="OK42" s="55"/>
      <c r="OL42" s="55"/>
      <c r="OM42" s="55"/>
      <c r="ON42" s="55"/>
      <c r="OO42" s="55"/>
      <c r="OP42" s="55"/>
      <c r="OQ42" s="55"/>
      <c r="OR42" s="55"/>
      <c r="OS42" s="55"/>
      <c r="OT42" s="55"/>
      <c r="OU42" s="55"/>
      <c r="OV42" s="55"/>
      <c r="OW42" s="55"/>
      <c r="OX42" s="55"/>
      <c r="OY42" s="55"/>
      <c r="OZ42" s="55"/>
      <c r="PA42" s="55"/>
      <c r="PB42" s="55"/>
      <c r="PC42" s="55"/>
      <c r="PD42" s="55"/>
      <c r="PE42" s="55"/>
      <c r="PF42" s="55"/>
      <c r="PG42" s="55"/>
      <c r="PH42" s="55"/>
      <c r="PI42" s="55"/>
      <c r="PJ42" s="55"/>
      <c r="PK42" s="55"/>
      <c r="PL42" s="55"/>
      <c r="PM42" s="55"/>
      <c r="PN42" s="55"/>
      <c r="PO42" s="55"/>
      <c r="PP42" s="55"/>
      <c r="PQ42" s="55"/>
      <c r="PR42" s="55"/>
      <c r="PS42" s="55"/>
      <c r="PT42" s="55"/>
      <c r="PU42" s="55"/>
      <c r="PV42" s="55"/>
      <c r="PW42" s="55"/>
      <c r="PX42" s="55"/>
      <c r="PY42" s="55"/>
      <c r="PZ42" s="55"/>
      <c r="QA42" s="55"/>
      <c r="QB42" s="55"/>
      <c r="QC42" s="55"/>
      <c r="QD42" s="55"/>
      <c r="QE42" s="55"/>
      <c r="QF42" s="55"/>
      <c r="QG42" s="55"/>
      <c r="QH42" s="55"/>
      <c r="QI42" s="55"/>
      <c r="QJ42" s="55"/>
      <c r="QK42" s="55"/>
      <c r="QL42" s="55"/>
      <c r="QM42" s="55"/>
      <c r="QN42" s="55"/>
      <c r="QO42" s="55"/>
      <c r="QP42" s="55"/>
      <c r="QQ42" s="55"/>
      <c r="QR42" s="55"/>
      <c r="QS42" s="55"/>
      <c r="QT42" s="55"/>
      <c r="QU42" s="55"/>
      <c r="QV42" s="55"/>
      <c r="QW42" s="55"/>
      <c r="QX42" s="55"/>
      <c r="QY42" s="55"/>
      <c r="QZ42" s="55"/>
      <c r="RA42" s="55"/>
      <c r="RB42" s="55"/>
      <c r="RC42" s="55"/>
      <c r="RD42" s="55"/>
      <c r="RE42" s="55"/>
      <c r="RF42" s="55"/>
      <c r="RG42" s="55"/>
      <c r="RH42" s="55"/>
      <c r="RI42" s="55"/>
      <c r="RJ42" s="55"/>
      <c r="RK42" s="55"/>
      <c r="RL42" s="55"/>
      <c r="RM42" s="55"/>
      <c r="RN42" s="55"/>
      <c r="RO42" s="55"/>
      <c r="RP42" s="55"/>
      <c r="RQ42" s="55"/>
      <c r="RR42" s="55"/>
      <c r="RS42" s="55"/>
      <c r="RT42" s="55"/>
      <c r="RU42" s="55"/>
      <c r="RV42" s="55"/>
      <c r="RW42" s="55"/>
      <c r="RX42" s="55"/>
      <c r="RY42" s="55"/>
      <c r="RZ42" s="55"/>
      <c r="SA42" s="55"/>
      <c r="SB42" s="55"/>
      <c r="SC42" s="55"/>
      <c r="SD42" s="55"/>
      <c r="SE42" s="55"/>
      <c r="SF42" s="55"/>
      <c r="SG42" s="55"/>
      <c r="SH42" s="55"/>
      <c r="SI42" s="55"/>
      <c r="SJ42" s="55"/>
      <c r="SK42" s="55"/>
      <c r="SL42" s="55"/>
      <c r="SM42" s="55"/>
      <c r="SN42" s="55"/>
      <c r="SO42" s="55"/>
      <c r="SP42" s="55"/>
      <c r="SQ42" s="55"/>
      <c r="SR42" s="55"/>
      <c r="SS42" s="55"/>
      <c r="ST42" s="55"/>
      <c r="SU42" s="55"/>
      <c r="SV42" s="55"/>
      <c r="SW42" s="55"/>
      <c r="SX42" s="55"/>
      <c r="SY42" s="55"/>
      <c r="SZ42" s="55"/>
      <c r="TA42" s="55"/>
      <c r="TB42" s="55"/>
      <c r="TC42" s="55"/>
      <c r="TD42" s="55"/>
      <c r="TE42" s="55"/>
      <c r="TF42" s="55"/>
      <c r="TG42" s="55"/>
      <c r="TH42" s="55"/>
      <c r="TI42" s="55"/>
      <c r="TJ42" s="55"/>
      <c r="TK42" s="55"/>
      <c r="TL42" s="55"/>
      <c r="TM42" s="55"/>
      <c r="TN42" s="55"/>
      <c r="TO42" s="55"/>
      <c r="TP42" s="55"/>
      <c r="TQ42" s="55"/>
      <c r="TR42" s="55"/>
      <c r="TS42" s="55"/>
      <c r="TT42" s="55"/>
      <c r="TU42" s="55"/>
      <c r="TV42" s="55"/>
      <c r="TW42" s="55"/>
      <c r="TX42" s="55"/>
      <c r="TY42" s="55"/>
      <c r="TZ42" s="55"/>
      <c r="UA42" s="55"/>
      <c r="UB42" s="55"/>
      <c r="UC42" s="55"/>
      <c r="UD42" s="55"/>
      <c r="UE42" s="55"/>
      <c r="UF42" s="55"/>
      <c r="UG42" s="55"/>
      <c r="UH42" s="55"/>
      <c r="UI42" s="55"/>
      <c r="UJ42" s="55"/>
      <c r="UK42" s="55"/>
      <c r="UL42" s="55"/>
      <c r="UM42" s="55"/>
      <c r="UN42" s="55"/>
      <c r="UO42" s="55"/>
      <c r="UP42" s="55"/>
      <c r="UQ42" s="55"/>
      <c r="UR42" s="55"/>
      <c r="US42" s="55"/>
      <c r="UT42" s="55"/>
      <c r="UU42" s="55"/>
      <c r="UV42" s="55"/>
      <c r="UW42" s="55"/>
      <c r="UX42" s="55"/>
      <c r="UY42" s="55"/>
      <c r="UZ42" s="55"/>
      <c r="VA42" s="55"/>
      <c r="VB42" s="55"/>
      <c r="VC42" s="55"/>
      <c r="VD42" s="55"/>
      <c r="VE42" s="55"/>
      <c r="VF42" s="55"/>
      <c r="VG42" s="55"/>
      <c r="VH42" s="55"/>
      <c r="VI42" s="55"/>
      <c r="VJ42" s="55"/>
      <c r="VK42" s="55"/>
      <c r="VL42" s="55"/>
      <c r="VM42" s="55"/>
      <c r="VN42" s="55"/>
      <c r="VO42" s="55"/>
      <c r="VP42" s="55"/>
      <c r="VQ42" s="55"/>
      <c r="VR42" s="55"/>
      <c r="VS42" s="55"/>
      <c r="VT42" s="55"/>
      <c r="VU42" s="55"/>
      <c r="VV42" s="55"/>
      <c r="VW42" s="55"/>
      <c r="VX42" s="55"/>
      <c r="VY42" s="55"/>
      <c r="VZ42" s="55"/>
      <c r="WA42" s="55"/>
      <c r="WB42" s="55"/>
      <c r="WC42" s="55"/>
      <c r="WD42" s="55"/>
      <c r="WE42" s="55"/>
      <c r="WF42" s="55"/>
      <c r="WG42" s="55"/>
      <c r="WH42" s="55"/>
      <c r="WI42" s="55"/>
      <c r="WJ42" s="55"/>
      <c r="WK42" s="55"/>
      <c r="WL42" s="55"/>
      <c r="WM42" s="55"/>
      <c r="WN42" s="55"/>
      <c r="WO42" s="55"/>
      <c r="WP42" s="55"/>
      <c r="WQ42" s="55"/>
      <c r="WR42" s="55"/>
      <c r="WS42" s="55"/>
      <c r="WT42" s="55"/>
      <c r="WU42" s="55"/>
      <c r="WV42" s="55"/>
      <c r="WW42" s="55"/>
      <c r="WX42" s="55"/>
      <c r="WY42" s="55"/>
      <c r="WZ42" s="55"/>
      <c r="XA42" s="55"/>
      <c r="XB42" s="55"/>
      <c r="XC42" s="55"/>
      <c r="XD42" s="55"/>
      <c r="XE42" s="55"/>
      <c r="XF42" s="55"/>
      <c r="XG42" s="55"/>
      <c r="XH42" s="55"/>
      <c r="XI42" s="55"/>
      <c r="XJ42" s="55"/>
      <c r="XK42" s="55"/>
      <c r="XL42" s="55"/>
      <c r="XM42" s="55"/>
      <c r="XN42" s="55"/>
      <c r="XO42" s="55"/>
      <c r="XP42" s="55"/>
      <c r="XQ42" s="55"/>
      <c r="XR42" s="55"/>
      <c r="XS42" s="55"/>
      <c r="XT42" s="55"/>
      <c r="XU42" s="55"/>
      <c r="XV42" s="55"/>
      <c r="XW42" s="55"/>
      <c r="XX42" s="55"/>
      <c r="XY42" s="55"/>
      <c r="XZ42" s="55"/>
      <c r="YA42" s="55"/>
      <c r="YB42" s="55"/>
      <c r="YC42" s="55"/>
      <c r="YD42" s="55"/>
      <c r="YE42" s="55"/>
      <c r="YF42" s="55"/>
      <c r="YG42" s="55"/>
      <c r="YH42" s="55"/>
      <c r="YI42" s="55"/>
      <c r="YJ42" s="55"/>
      <c r="YK42" s="55"/>
      <c r="YL42" s="55"/>
      <c r="YM42" s="55"/>
      <c r="YN42" s="55"/>
      <c r="YO42" s="55"/>
      <c r="YP42" s="55"/>
      <c r="YQ42" s="55"/>
      <c r="YR42" s="55"/>
      <c r="YS42" s="55"/>
      <c r="YT42" s="55"/>
      <c r="YU42" s="55"/>
      <c r="YV42" s="55"/>
      <c r="YW42" s="55"/>
      <c r="YX42" s="55"/>
      <c r="YY42" s="55"/>
      <c r="YZ42" s="55"/>
      <c r="ZA42" s="55"/>
      <c r="ZB42" s="55"/>
      <c r="ZC42" s="55"/>
      <c r="ZD42" s="55"/>
      <c r="ZE42" s="55"/>
      <c r="ZF42" s="55"/>
      <c r="ZG42" s="55"/>
      <c r="ZH42" s="55"/>
      <c r="ZI42" s="55"/>
      <c r="ZJ42" s="55"/>
      <c r="ZK42" s="55"/>
      <c r="ZL42" s="55"/>
      <c r="ZM42" s="55"/>
      <c r="ZN42" s="55"/>
      <c r="ZO42" s="55"/>
      <c r="ZP42" s="55"/>
      <c r="ZQ42" s="55"/>
      <c r="ZR42" s="55"/>
      <c r="ZS42" s="55"/>
      <c r="ZT42" s="55"/>
      <c r="ZU42" s="55"/>
      <c r="ZV42" s="55"/>
      <c r="ZW42" s="55"/>
      <c r="ZX42" s="55"/>
      <c r="ZY42" s="55"/>
      <c r="ZZ42" s="55"/>
    </row>
    <row r="43" spans="1:702" s="55" customFormat="1" hidden="1" outlineLevel="1" x14ac:dyDescent="0.2">
      <c r="A43" s="49"/>
      <c r="B43" s="50"/>
      <c r="C43" s="49" t="s">
        <v>124</v>
      </c>
      <c r="D43" s="52"/>
      <c r="E43" s="170"/>
      <c r="F43" s="53">
        <v>40126</v>
      </c>
      <c r="G43" s="170"/>
      <c r="H43" s="43">
        <v>15025</v>
      </c>
      <c r="I43" s="132" t="s">
        <v>86</v>
      </c>
      <c r="J43" s="170"/>
      <c r="K43" s="190"/>
      <c r="L43" s="178"/>
    </row>
    <row r="44" spans="1:702" s="55" customFormat="1" hidden="1" outlineLevel="1" x14ac:dyDescent="0.2">
      <c r="A44" s="49"/>
      <c r="B44" s="50"/>
      <c r="C44" s="49" t="s">
        <v>137</v>
      </c>
      <c r="D44" s="52"/>
      <c r="E44" s="171"/>
      <c r="F44" s="53">
        <v>3000</v>
      </c>
      <c r="G44" s="171"/>
      <c r="H44" s="43">
        <v>14475</v>
      </c>
      <c r="I44" s="132" t="s">
        <v>85</v>
      </c>
      <c r="J44" s="171"/>
      <c r="K44" s="191"/>
      <c r="L44" s="179"/>
    </row>
    <row r="45" spans="1:702" s="55" customFormat="1" hidden="1" outlineLevel="1" x14ac:dyDescent="0.2">
      <c r="A45" s="49"/>
      <c r="B45" s="50"/>
      <c r="C45" s="136" t="s">
        <v>138</v>
      </c>
      <c r="D45" s="52"/>
      <c r="E45" s="171"/>
      <c r="F45" s="53">
        <v>5857</v>
      </c>
      <c r="G45" s="171"/>
      <c r="H45" s="43">
        <v>19543</v>
      </c>
      <c r="I45" s="132" t="s">
        <v>83</v>
      </c>
      <c r="J45" s="171"/>
      <c r="K45" s="191"/>
      <c r="L45" s="179"/>
    </row>
    <row r="46" spans="1:702" s="55" customFormat="1" hidden="1" outlineLevel="1" x14ac:dyDescent="0.2">
      <c r="A46" s="49"/>
      <c r="B46" s="50"/>
      <c r="C46" s="136" t="s">
        <v>329</v>
      </c>
      <c r="D46" s="52"/>
      <c r="E46" s="171"/>
      <c r="F46" s="53">
        <v>2465</v>
      </c>
      <c r="G46" s="171"/>
      <c r="H46" s="43"/>
      <c r="I46" s="132"/>
      <c r="J46" s="171"/>
      <c r="K46" s="191"/>
      <c r="L46" s="179"/>
    </row>
    <row r="47" spans="1:702" s="55" customFormat="1" hidden="1" outlineLevel="1" x14ac:dyDescent="0.2">
      <c r="A47" s="49"/>
      <c r="B47" s="50"/>
      <c r="C47" s="136" t="s">
        <v>330</v>
      </c>
      <c r="D47" s="52"/>
      <c r="E47" s="171"/>
      <c r="F47" s="53">
        <v>355</v>
      </c>
      <c r="G47" s="171"/>
      <c r="H47" s="43"/>
      <c r="I47" s="132"/>
      <c r="J47" s="171"/>
      <c r="K47" s="191"/>
      <c r="L47" s="179"/>
    </row>
    <row r="48" spans="1:702" s="55" customFormat="1" hidden="1" outlineLevel="1" x14ac:dyDescent="0.2">
      <c r="A48" s="49"/>
      <c r="B48" s="50"/>
      <c r="C48" s="136" t="s">
        <v>331</v>
      </c>
      <c r="D48" s="52"/>
      <c r="E48" s="172"/>
      <c r="F48" s="53">
        <v>124</v>
      </c>
      <c r="G48" s="172"/>
      <c r="H48" s="43"/>
      <c r="I48" s="132"/>
      <c r="J48" s="172"/>
      <c r="K48" s="192"/>
      <c r="L48" s="180"/>
    </row>
    <row r="49" spans="1:702" s="21" customFormat="1" collapsed="1" x14ac:dyDescent="0.2">
      <c r="A49" s="40"/>
      <c r="B49" s="28">
        <v>200</v>
      </c>
      <c r="C49" s="27" t="s">
        <v>130</v>
      </c>
      <c r="D49" s="27"/>
      <c r="E49" s="29">
        <f>SUM(E34:E48)</f>
        <v>82105</v>
      </c>
      <c r="F49" s="29">
        <f>F34+F38+F42</f>
        <v>96186.559999999998</v>
      </c>
      <c r="G49" s="29">
        <f>SUM(G34:G48)</f>
        <v>14081.56</v>
      </c>
      <c r="H49" s="29">
        <f>H42+H38+H34</f>
        <v>104441.54999999999</v>
      </c>
      <c r="I49" s="126"/>
      <c r="J49" s="29">
        <f>SUM(J34:J48)</f>
        <v>22336.549999999996</v>
      </c>
      <c r="K49" s="29">
        <f>SUM(K34:K48)</f>
        <v>104441.54999999999</v>
      </c>
      <c r="L49" s="29">
        <f>L34+L38+L42</f>
        <v>22336.549999999996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  <c r="TF49" s="56"/>
      <c r="TG49" s="56"/>
      <c r="TH49" s="56"/>
      <c r="TI49" s="56"/>
      <c r="TJ49" s="56"/>
      <c r="TK49" s="56"/>
      <c r="TL49" s="56"/>
      <c r="TM49" s="56"/>
      <c r="TN49" s="56"/>
      <c r="TO49" s="56"/>
      <c r="TP49" s="56"/>
      <c r="TQ49" s="56"/>
      <c r="TR49" s="56"/>
      <c r="TS49" s="56"/>
      <c r="TT49" s="56"/>
      <c r="TU49" s="56"/>
      <c r="TV49" s="56"/>
      <c r="TW49" s="56"/>
      <c r="TX49" s="56"/>
      <c r="TY49" s="56"/>
      <c r="TZ49" s="56"/>
      <c r="UA49" s="56"/>
      <c r="UB49" s="56"/>
      <c r="UC49" s="56"/>
      <c r="UD49" s="56"/>
      <c r="UE49" s="56"/>
      <c r="UF49" s="56"/>
      <c r="UG49" s="56"/>
      <c r="UH49" s="56"/>
      <c r="UI49" s="56"/>
      <c r="UJ49" s="56"/>
      <c r="UK49" s="56"/>
      <c r="UL49" s="56"/>
      <c r="UM49" s="56"/>
      <c r="UN49" s="56"/>
      <c r="UO49" s="56"/>
      <c r="UP49" s="56"/>
      <c r="UQ49" s="56"/>
      <c r="UR49" s="56"/>
      <c r="US49" s="56"/>
      <c r="UT49" s="56"/>
      <c r="UU49" s="56"/>
      <c r="UV49" s="56"/>
      <c r="UW49" s="56"/>
      <c r="UX49" s="56"/>
      <c r="UY49" s="56"/>
      <c r="UZ49" s="56"/>
      <c r="VA49" s="56"/>
      <c r="VB49" s="56"/>
      <c r="VC49" s="56"/>
      <c r="VD49" s="56"/>
      <c r="VE49" s="56"/>
      <c r="VF49" s="56"/>
      <c r="VG49" s="56"/>
      <c r="VH49" s="56"/>
      <c r="VI49" s="56"/>
      <c r="VJ49" s="56"/>
      <c r="VK49" s="56"/>
      <c r="VL49" s="56"/>
      <c r="VM49" s="56"/>
      <c r="VN49" s="56"/>
      <c r="VO49" s="56"/>
      <c r="VP49" s="56"/>
      <c r="VQ49" s="56"/>
      <c r="VR49" s="56"/>
      <c r="VS49" s="56"/>
      <c r="VT49" s="56"/>
      <c r="VU49" s="56"/>
      <c r="VV49" s="56"/>
      <c r="VW49" s="56"/>
      <c r="VX49" s="56"/>
      <c r="VY49" s="56"/>
      <c r="VZ49" s="56"/>
      <c r="WA49" s="56"/>
      <c r="WB49" s="56"/>
      <c r="WC49" s="56"/>
      <c r="WD49" s="56"/>
      <c r="WE49" s="56"/>
      <c r="WF49" s="56"/>
      <c r="WG49" s="56"/>
      <c r="WH49" s="56"/>
      <c r="WI49" s="56"/>
      <c r="WJ49" s="56"/>
      <c r="WK49" s="56"/>
      <c r="WL49" s="56"/>
      <c r="WM49" s="56"/>
      <c r="WN49" s="56"/>
      <c r="WO49" s="56"/>
      <c r="WP49" s="56"/>
      <c r="WQ49" s="56"/>
      <c r="WR49" s="56"/>
      <c r="WS49" s="56"/>
      <c r="WT49" s="56"/>
      <c r="WU49" s="56"/>
      <c r="WV49" s="56"/>
      <c r="WW49" s="56"/>
      <c r="WX49" s="56"/>
      <c r="WY49" s="56"/>
      <c r="WZ49" s="56"/>
      <c r="XA49" s="56"/>
      <c r="XB49" s="56"/>
      <c r="XC49" s="56"/>
      <c r="XD49" s="56"/>
      <c r="XE49" s="56"/>
      <c r="XF49" s="56"/>
      <c r="XG49" s="56"/>
      <c r="XH49" s="56"/>
      <c r="XI49" s="56"/>
      <c r="XJ49" s="56"/>
      <c r="XK49" s="56"/>
      <c r="XL49" s="56"/>
      <c r="XM49" s="56"/>
      <c r="XN49" s="56"/>
      <c r="XO49" s="56"/>
      <c r="XP49" s="56"/>
      <c r="XQ49" s="56"/>
      <c r="XR49" s="56"/>
      <c r="XS49" s="56"/>
      <c r="XT49" s="56"/>
      <c r="XU49" s="56"/>
      <c r="XV49" s="56"/>
      <c r="XW49" s="56"/>
      <c r="XX49" s="56"/>
      <c r="XY49" s="56"/>
      <c r="XZ49" s="56"/>
      <c r="YA49" s="56"/>
      <c r="YB49" s="56"/>
      <c r="YC49" s="56"/>
      <c r="YD49" s="56"/>
      <c r="YE49" s="56"/>
      <c r="YF49" s="56"/>
      <c r="YG49" s="56"/>
      <c r="YH49" s="56"/>
      <c r="YI49" s="56"/>
      <c r="YJ49" s="56"/>
      <c r="YK49" s="56"/>
      <c r="YL49" s="56"/>
      <c r="YM49" s="56"/>
      <c r="YN49" s="56"/>
      <c r="YO49" s="56"/>
      <c r="YP49" s="56"/>
      <c r="YQ49" s="56"/>
      <c r="YR49" s="56"/>
      <c r="YS49" s="56"/>
      <c r="YT49" s="56"/>
      <c r="YU49" s="56"/>
      <c r="YV49" s="56"/>
      <c r="YW49" s="56"/>
      <c r="YX49" s="56"/>
      <c r="YY49" s="56"/>
      <c r="YZ49" s="56"/>
      <c r="ZA49" s="56"/>
      <c r="ZB49" s="56"/>
      <c r="ZC49" s="56"/>
      <c r="ZD49" s="56"/>
      <c r="ZE49" s="56"/>
      <c r="ZF49" s="56"/>
      <c r="ZG49" s="56"/>
      <c r="ZH49" s="56"/>
      <c r="ZI49" s="56"/>
      <c r="ZJ49" s="56"/>
      <c r="ZK49" s="56"/>
      <c r="ZL49" s="56"/>
      <c r="ZM49" s="56"/>
      <c r="ZN49" s="56"/>
      <c r="ZO49" s="56"/>
      <c r="ZP49" s="56"/>
      <c r="ZQ49" s="56"/>
      <c r="ZR49" s="56"/>
      <c r="ZS49" s="56"/>
      <c r="ZT49" s="56"/>
      <c r="ZU49" s="56"/>
      <c r="ZV49" s="56"/>
      <c r="ZW49" s="56"/>
      <c r="ZX49" s="56"/>
      <c r="ZY49" s="56"/>
      <c r="ZZ49" s="56"/>
    </row>
    <row r="50" spans="1:702" ht="12.75" customHeight="1" x14ac:dyDescent="0.2">
      <c r="A50" s="49"/>
      <c r="B50" s="50"/>
      <c r="C50" s="51"/>
      <c r="D50" s="52"/>
      <c r="E50" s="43"/>
      <c r="F50" s="53"/>
      <c r="G50" s="54"/>
      <c r="H50" s="49"/>
      <c r="I50" s="132"/>
      <c r="J50" s="43"/>
      <c r="K50" s="136"/>
      <c r="L50" s="52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  <c r="IW50" s="55"/>
      <c r="IX50" s="55"/>
      <c r="IY50" s="55"/>
      <c r="IZ50" s="55"/>
      <c r="JA50" s="55"/>
      <c r="JB50" s="55"/>
      <c r="JC50" s="55"/>
      <c r="JD50" s="55"/>
      <c r="JE50" s="55"/>
      <c r="JF50" s="55"/>
      <c r="JG50" s="55"/>
      <c r="JH50" s="55"/>
      <c r="JI50" s="55"/>
      <c r="JJ50" s="55"/>
      <c r="JK50" s="55"/>
      <c r="JL50" s="55"/>
      <c r="JM50" s="55"/>
      <c r="JN50" s="55"/>
      <c r="JO50" s="55"/>
      <c r="JP50" s="55"/>
      <c r="JQ50" s="55"/>
      <c r="JR50" s="55"/>
      <c r="JS50" s="55"/>
      <c r="JT50" s="55"/>
      <c r="JU50" s="55"/>
      <c r="JV50" s="55"/>
      <c r="JW50" s="55"/>
      <c r="JX50" s="55"/>
      <c r="JY50" s="55"/>
      <c r="JZ50" s="55"/>
      <c r="KA50" s="55"/>
      <c r="KB50" s="55"/>
      <c r="KC50" s="55"/>
      <c r="KD50" s="55"/>
      <c r="KE50" s="55"/>
      <c r="KF50" s="55"/>
      <c r="KG50" s="55"/>
      <c r="KH50" s="55"/>
      <c r="KI50" s="55"/>
      <c r="KJ50" s="55"/>
      <c r="KK50" s="55"/>
      <c r="KL50" s="55"/>
      <c r="KM50" s="55"/>
      <c r="KN50" s="55"/>
      <c r="KO50" s="55"/>
      <c r="KP50" s="55"/>
      <c r="KQ50" s="55"/>
      <c r="KR50" s="55"/>
      <c r="KS50" s="55"/>
      <c r="KT50" s="55"/>
      <c r="KU50" s="55"/>
      <c r="KV50" s="55"/>
      <c r="KW50" s="55"/>
      <c r="KX50" s="55"/>
      <c r="KY50" s="55"/>
      <c r="KZ50" s="55"/>
      <c r="LA50" s="55"/>
      <c r="LB50" s="55"/>
      <c r="LC50" s="55"/>
      <c r="LD50" s="55"/>
      <c r="LE50" s="55"/>
      <c r="LF50" s="55"/>
      <c r="LG50" s="55"/>
      <c r="LH50" s="55"/>
      <c r="LI50" s="55"/>
      <c r="LJ50" s="55"/>
      <c r="LK50" s="55"/>
      <c r="LL50" s="55"/>
      <c r="LM50" s="55"/>
      <c r="LN50" s="55"/>
      <c r="LO50" s="55"/>
      <c r="LP50" s="55"/>
      <c r="LQ50" s="55"/>
      <c r="LR50" s="55"/>
      <c r="LS50" s="55"/>
      <c r="LT50" s="55"/>
      <c r="LU50" s="55"/>
      <c r="LV50" s="55"/>
      <c r="LW50" s="55"/>
      <c r="LX50" s="55"/>
      <c r="LY50" s="55"/>
      <c r="LZ50" s="55"/>
      <c r="MA50" s="55"/>
      <c r="MB50" s="55"/>
      <c r="MC50" s="55"/>
      <c r="MD50" s="55"/>
      <c r="ME50" s="55"/>
      <c r="MF50" s="55"/>
      <c r="MG50" s="55"/>
      <c r="MH50" s="55"/>
      <c r="MI50" s="55"/>
      <c r="MJ50" s="55"/>
      <c r="MK50" s="55"/>
      <c r="ML50" s="55"/>
      <c r="MM50" s="55"/>
      <c r="MN50" s="55"/>
      <c r="MO50" s="55"/>
      <c r="MP50" s="55"/>
      <c r="MQ50" s="55"/>
      <c r="MR50" s="55"/>
      <c r="MS50" s="55"/>
      <c r="MT50" s="55"/>
      <c r="MU50" s="55"/>
      <c r="MV50" s="55"/>
      <c r="MW50" s="55"/>
      <c r="MX50" s="55"/>
      <c r="MY50" s="55"/>
      <c r="MZ50" s="55"/>
      <c r="NA50" s="55"/>
      <c r="NB50" s="55"/>
      <c r="NC50" s="55"/>
      <c r="ND50" s="55"/>
      <c r="NE50" s="55"/>
      <c r="NF50" s="55"/>
      <c r="NG50" s="55"/>
      <c r="NH50" s="55"/>
      <c r="NI50" s="55"/>
      <c r="NJ50" s="55"/>
      <c r="NK50" s="55"/>
      <c r="NL50" s="55"/>
      <c r="NM50" s="55"/>
      <c r="NN50" s="55"/>
      <c r="NO50" s="55"/>
      <c r="NP50" s="55"/>
      <c r="NQ50" s="55"/>
      <c r="NR50" s="55"/>
      <c r="NS50" s="55"/>
      <c r="NT50" s="55"/>
      <c r="NU50" s="55"/>
      <c r="NV50" s="55"/>
      <c r="NW50" s="55"/>
      <c r="NX50" s="55"/>
      <c r="NY50" s="55"/>
      <c r="NZ50" s="55"/>
      <c r="OA50" s="55"/>
      <c r="OB50" s="55"/>
      <c r="OC50" s="55"/>
      <c r="OD50" s="55"/>
      <c r="OE50" s="55"/>
      <c r="OF50" s="55"/>
      <c r="OG50" s="55"/>
      <c r="OH50" s="55"/>
      <c r="OI50" s="55"/>
      <c r="OJ50" s="55"/>
      <c r="OK50" s="55"/>
      <c r="OL50" s="55"/>
      <c r="OM50" s="55"/>
      <c r="ON50" s="55"/>
      <c r="OO50" s="55"/>
      <c r="OP50" s="55"/>
      <c r="OQ50" s="55"/>
      <c r="OR50" s="55"/>
      <c r="OS50" s="55"/>
      <c r="OT50" s="55"/>
      <c r="OU50" s="55"/>
      <c r="OV50" s="55"/>
      <c r="OW50" s="55"/>
      <c r="OX50" s="55"/>
      <c r="OY50" s="55"/>
      <c r="OZ50" s="55"/>
      <c r="PA50" s="55"/>
      <c r="PB50" s="55"/>
      <c r="PC50" s="55"/>
      <c r="PD50" s="55"/>
      <c r="PE50" s="55"/>
      <c r="PF50" s="55"/>
      <c r="PG50" s="55"/>
      <c r="PH50" s="55"/>
      <c r="PI50" s="55"/>
      <c r="PJ50" s="55"/>
      <c r="PK50" s="55"/>
      <c r="PL50" s="55"/>
      <c r="PM50" s="55"/>
      <c r="PN50" s="55"/>
      <c r="PO50" s="55"/>
      <c r="PP50" s="55"/>
      <c r="PQ50" s="55"/>
      <c r="PR50" s="55"/>
      <c r="PS50" s="55"/>
      <c r="PT50" s="55"/>
      <c r="PU50" s="55"/>
      <c r="PV50" s="55"/>
      <c r="PW50" s="55"/>
      <c r="PX50" s="55"/>
      <c r="PY50" s="55"/>
      <c r="PZ50" s="55"/>
      <c r="QA50" s="55"/>
      <c r="QB50" s="55"/>
      <c r="QC50" s="55"/>
      <c r="QD50" s="55"/>
      <c r="QE50" s="55"/>
      <c r="QF50" s="55"/>
      <c r="QG50" s="55"/>
      <c r="QH50" s="55"/>
      <c r="QI50" s="55"/>
      <c r="QJ50" s="55"/>
      <c r="QK50" s="55"/>
      <c r="QL50" s="55"/>
      <c r="QM50" s="55"/>
      <c r="QN50" s="55"/>
      <c r="QO50" s="55"/>
      <c r="QP50" s="55"/>
      <c r="QQ50" s="55"/>
      <c r="QR50" s="55"/>
      <c r="QS50" s="55"/>
      <c r="QT50" s="55"/>
      <c r="QU50" s="55"/>
      <c r="QV50" s="55"/>
      <c r="QW50" s="55"/>
      <c r="QX50" s="55"/>
      <c r="QY50" s="55"/>
      <c r="QZ50" s="55"/>
      <c r="RA50" s="55"/>
      <c r="RB50" s="55"/>
      <c r="RC50" s="55"/>
      <c r="RD50" s="55"/>
      <c r="RE50" s="55"/>
      <c r="RF50" s="55"/>
      <c r="RG50" s="55"/>
      <c r="RH50" s="55"/>
      <c r="RI50" s="55"/>
      <c r="RJ50" s="55"/>
      <c r="RK50" s="55"/>
      <c r="RL50" s="55"/>
      <c r="RM50" s="55"/>
      <c r="RN50" s="55"/>
      <c r="RO50" s="55"/>
      <c r="RP50" s="55"/>
      <c r="RQ50" s="55"/>
      <c r="RR50" s="55"/>
      <c r="RS50" s="55"/>
      <c r="RT50" s="55"/>
      <c r="RU50" s="55"/>
      <c r="RV50" s="55"/>
      <c r="RW50" s="55"/>
      <c r="RX50" s="55"/>
      <c r="RY50" s="55"/>
      <c r="RZ50" s="55"/>
      <c r="SA50" s="55"/>
      <c r="SB50" s="55"/>
      <c r="SC50" s="55"/>
      <c r="SD50" s="55"/>
      <c r="SE50" s="55"/>
      <c r="SF50" s="55"/>
      <c r="SG50" s="55"/>
      <c r="SH50" s="55"/>
      <c r="SI50" s="55"/>
      <c r="SJ50" s="55"/>
      <c r="SK50" s="55"/>
      <c r="SL50" s="55"/>
      <c r="SM50" s="55"/>
      <c r="SN50" s="55"/>
      <c r="SO50" s="55"/>
      <c r="SP50" s="55"/>
      <c r="SQ50" s="55"/>
      <c r="SR50" s="55"/>
      <c r="SS50" s="55"/>
      <c r="ST50" s="55"/>
      <c r="SU50" s="55"/>
      <c r="SV50" s="55"/>
      <c r="SW50" s="55"/>
      <c r="SX50" s="55"/>
      <c r="SY50" s="55"/>
      <c r="SZ50" s="55"/>
      <c r="TA50" s="55"/>
      <c r="TB50" s="55"/>
      <c r="TC50" s="55"/>
      <c r="TD50" s="55"/>
      <c r="TE50" s="55"/>
      <c r="TF50" s="55"/>
      <c r="TG50" s="55"/>
      <c r="TH50" s="55"/>
      <c r="TI50" s="55"/>
      <c r="TJ50" s="55"/>
      <c r="TK50" s="55"/>
      <c r="TL50" s="55"/>
      <c r="TM50" s="55"/>
      <c r="TN50" s="55"/>
      <c r="TO50" s="55"/>
      <c r="TP50" s="55"/>
      <c r="TQ50" s="55"/>
      <c r="TR50" s="55"/>
      <c r="TS50" s="55"/>
      <c r="TT50" s="55"/>
      <c r="TU50" s="55"/>
      <c r="TV50" s="55"/>
      <c r="TW50" s="55"/>
      <c r="TX50" s="55"/>
      <c r="TY50" s="55"/>
      <c r="TZ50" s="55"/>
      <c r="UA50" s="55"/>
      <c r="UB50" s="55"/>
      <c r="UC50" s="55"/>
      <c r="UD50" s="55"/>
      <c r="UE50" s="55"/>
      <c r="UF50" s="55"/>
      <c r="UG50" s="55"/>
      <c r="UH50" s="55"/>
      <c r="UI50" s="55"/>
      <c r="UJ50" s="55"/>
      <c r="UK50" s="55"/>
      <c r="UL50" s="55"/>
      <c r="UM50" s="55"/>
      <c r="UN50" s="55"/>
      <c r="UO50" s="55"/>
      <c r="UP50" s="55"/>
      <c r="UQ50" s="55"/>
      <c r="UR50" s="55"/>
      <c r="US50" s="55"/>
      <c r="UT50" s="55"/>
      <c r="UU50" s="55"/>
      <c r="UV50" s="55"/>
      <c r="UW50" s="55"/>
      <c r="UX50" s="55"/>
      <c r="UY50" s="55"/>
      <c r="UZ50" s="55"/>
      <c r="VA50" s="55"/>
      <c r="VB50" s="55"/>
      <c r="VC50" s="55"/>
      <c r="VD50" s="55"/>
      <c r="VE50" s="55"/>
      <c r="VF50" s="55"/>
      <c r="VG50" s="55"/>
      <c r="VH50" s="55"/>
      <c r="VI50" s="55"/>
      <c r="VJ50" s="55"/>
      <c r="VK50" s="55"/>
      <c r="VL50" s="55"/>
      <c r="VM50" s="55"/>
      <c r="VN50" s="55"/>
      <c r="VO50" s="55"/>
      <c r="VP50" s="55"/>
      <c r="VQ50" s="55"/>
      <c r="VR50" s="55"/>
      <c r="VS50" s="55"/>
      <c r="VT50" s="55"/>
      <c r="VU50" s="55"/>
      <c r="VV50" s="55"/>
      <c r="VW50" s="55"/>
      <c r="VX50" s="55"/>
      <c r="VY50" s="55"/>
      <c r="VZ50" s="55"/>
      <c r="WA50" s="55"/>
      <c r="WB50" s="55"/>
      <c r="WC50" s="55"/>
      <c r="WD50" s="55"/>
      <c r="WE50" s="55"/>
      <c r="WF50" s="55"/>
      <c r="WG50" s="55"/>
      <c r="WH50" s="55"/>
      <c r="WI50" s="55"/>
      <c r="WJ50" s="55"/>
      <c r="WK50" s="55"/>
      <c r="WL50" s="55"/>
      <c r="WM50" s="55"/>
      <c r="WN50" s="55"/>
      <c r="WO50" s="55"/>
      <c r="WP50" s="55"/>
      <c r="WQ50" s="55"/>
      <c r="WR50" s="55"/>
      <c r="WS50" s="55"/>
      <c r="WT50" s="55"/>
      <c r="WU50" s="55"/>
      <c r="WV50" s="55"/>
      <c r="WW50" s="55"/>
      <c r="WX50" s="55"/>
      <c r="WY50" s="55"/>
      <c r="WZ50" s="55"/>
      <c r="XA50" s="55"/>
      <c r="XB50" s="55"/>
      <c r="XC50" s="55"/>
      <c r="XD50" s="55"/>
      <c r="XE50" s="55"/>
      <c r="XF50" s="55"/>
      <c r="XG50" s="55"/>
      <c r="XH50" s="55"/>
      <c r="XI50" s="55"/>
      <c r="XJ50" s="55"/>
      <c r="XK50" s="55"/>
      <c r="XL50" s="55"/>
      <c r="XM50" s="55"/>
      <c r="XN50" s="55"/>
      <c r="XO50" s="55"/>
      <c r="XP50" s="55"/>
      <c r="XQ50" s="55"/>
      <c r="XR50" s="55"/>
      <c r="XS50" s="55"/>
      <c r="XT50" s="55"/>
      <c r="XU50" s="55"/>
      <c r="XV50" s="55"/>
      <c r="XW50" s="55"/>
      <c r="XX50" s="55"/>
      <c r="XY50" s="55"/>
      <c r="XZ50" s="55"/>
      <c r="YA50" s="55"/>
      <c r="YB50" s="55"/>
      <c r="YC50" s="55"/>
      <c r="YD50" s="55"/>
      <c r="YE50" s="55"/>
      <c r="YF50" s="55"/>
      <c r="YG50" s="55"/>
      <c r="YH50" s="55"/>
      <c r="YI50" s="55"/>
      <c r="YJ50" s="55"/>
      <c r="YK50" s="55"/>
      <c r="YL50" s="55"/>
      <c r="YM50" s="55"/>
      <c r="YN50" s="55"/>
      <c r="YO50" s="55"/>
      <c r="YP50" s="55"/>
      <c r="YQ50" s="55"/>
      <c r="YR50" s="55"/>
      <c r="YS50" s="55"/>
      <c r="YT50" s="55"/>
      <c r="YU50" s="55"/>
      <c r="YV50" s="55"/>
      <c r="YW50" s="55"/>
      <c r="YX50" s="55"/>
      <c r="YY50" s="55"/>
      <c r="YZ50" s="55"/>
      <c r="ZA50" s="55"/>
      <c r="ZB50" s="55"/>
      <c r="ZC50" s="55"/>
      <c r="ZD50" s="55"/>
      <c r="ZE50" s="55"/>
      <c r="ZF50" s="55"/>
      <c r="ZG50" s="55"/>
      <c r="ZH50" s="55"/>
      <c r="ZI50" s="55"/>
      <c r="ZJ50" s="55"/>
      <c r="ZK50" s="55"/>
      <c r="ZL50" s="55"/>
      <c r="ZM50" s="55"/>
      <c r="ZN50" s="55"/>
      <c r="ZO50" s="55"/>
      <c r="ZP50" s="55"/>
      <c r="ZQ50" s="55"/>
      <c r="ZR50" s="55"/>
      <c r="ZS50" s="55"/>
      <c r="ZT50" s="55"/>
      <c r="ZU50" s="55"/>
      <c r="ZV50" s="55"/>
      <c r="ZW50" s="55"/>
      <c r="ZX50" s="55"/>
      <c r="ZY50" s="55"/>
      <c r="ZZ50" s="55"/>
    </row>
    <row r="51" spans="1:702" s="59" customFormat="1" x14ac:dyDescent="0.2">
      <c r="A51" s="78" t="s">
        <v>92</v>
      </c>
      <c r="B51" s="57">
        <v>302</v>
      </c>
      <c r="C51" s="78" t="s">
        <v>27</v>
      </c>
      <c r="D51" s="78" t="s">
        <v>319</v>
      </c>
      <c r="E51" s="58">
        <v>102500</v>
      </c>
      <c r="F51" s="58">
        <f>SUM(F52:F55)</f>
        <v>95643</v>
      </c>
      <c r="G51" s="129">
        <f>F51-E51</f>
        <v>-6857</v>
      </c>
      <c r="H51" s="58">
        <f t="shared" ref="H51" si="3">SUM(H52:H55)</f>
        <v>97449</v>
      </c>
      <c r="I51" s="130" t="str">
        <f>IF((OR(I52="SZ",I53="SZ",I55="SZ",I54="SZ")),"SZ","AZ")</f>
        <v>SZ</v>
      </c>
      <c r="J51" s="129">
        <f>H51-E51</f>
        <v>-5051</v>
      </c>
      <c r="K51" s="135">
        <f>IF(F51="",E51,IF(I51="SZ",H51,F51))</f>
        <v>97449</v>
      </c>
      <c r="L51" s="129">
        <f>K51-E51</f>
        <v>-5051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  <c r="KF51" s="56"/>
      <c r="KG51" s="56"/>
      <c r="KH51" s="56"/>
      <c r="KI51" s="56"/>
      <c r="KJ51" s="56"/>
      <c r="KK51" s="56"/>
      <c r="KL51" s="56"/>
      <c r="KM51" s="56"/>
      <c r="KN51" s="56"/>
      <c r="KO51" s="56"/>
      <c r="KP51" s="56"/>
      <c r="KQ51" s="56"/>
      <c r="KR51" s="56"/>
      <c r="KS51" s="56"/>
      <c r="KT51" s="56"/>
      <c r="KU51" s="56"/>
      <c r="KV51" s="56"/>
      <c r="KW51" s="56"/>
      <c r="KX51" s="56"/>
      <c r="KY51" s="56"/>
      <c r="KZ51" s="56"/>
      <c r="LA51" s="56"/>
      <c r="LB51" s="56"/>
      <c r="LC51" s="56"/>
      <c r="LD51" s="56"/>
      <c r="LE51" s="56"/>
      <c r="LF51" s="56"/>
      <c r="LG51" s="56"/>
      <c r="LH51" s="56"/>
      <c r="LI51" s="56"/>
      <c r="LJ51" s="56"/>
      <c r="LK51" s="56"/>
      <c r="LL51" s="56"/>
      <c r="LM51" s="56"/>
      <c r="LN51" s="56"/>
      <c r="LO51" s="56"/>
      <c r="LP51" s="56"/>
      <c r="LQ51" s="56"/>
      <c r="LR51" s="56"/>
      <c r="LS51" s="56"/>
      <c r="LT51" s="56"/>
      <c r="LU51" s="56"/>
      <c r="LV51" s="56"/>
      <c r="LW51" s="56"/>
      <c r="LX51" s="56"/>
      <c r="LY51" s="56"/>
      <c r="LZ51" s="56"/>
      <c r="MA51" s="56"/>
      <c r="MB51" s="56"/>
      <c r="MC51" s="56"/>
      <c r="MD51" s="56"/>
      <c r="ME51" s="56"/>
      <c r="MF51" s="56"/>
      <c r="MG51" s="56"/>
      <c r="MH51" s="56"/>
      <c r="MI51" s="56"/>
      <c r="MJ51" s="56"/>
      <c r="MK51" s="56"/>
      <c r="ML51" s="56"/>
      <c r="MM51" s="56"/>
      <c r="MN51" s="56"/>
      <c r="MO51" s="56"/>
      <c r="MP51" s="56"/>
      <c r="MQ51" s="56"/>
      <c r="MR51" s="56"/>
      <c r="MS51" s="56"/>
      <c r="MT51" s="56"/>
      <c r="MU51" s="56"/>
      <c r="MV51" s="56"/>
      <c r="MW51" s="56"/>
      <c r="MX51" s="56"/>
      <c r="MY51" s="56"/>
      <c r="MZ51" s="56"/>
      <c r="NA51" s="56"/>
      <c r="NB51" s="56"/>
      <c r="NC51" s="56"/>
      <c r="ND51" s="56"/>
      <c r="NE51" s="56"/>
      <c r="NF51" s="56"/>
      <c r="NG51" s="56"/>
      <c r="NH51" s="56"/>
      <c r="NI51" s="56"/>
      <c r="NJ51" s="56"/>
      <c r="NK51" s="56"/>
      <c r="NL51" s="56"/>
      <c r="NM51" s="56"/>
      <c r="NN51" s="56"/>
      <c r="NO51" s="56"/>
      <c r="NP51" s="56"/>
      <c r="NQ51" s="56"/>
      <c r="NR51" s="56"/>
      <c r="NS51" s="56"/>
      <c r="NT51" s="56"/>
      <c r="NU51" s="56"/>
      <c r="NV51" s="56"/>
      <c r="NW51" s="56"/>
      <c r="NX51" s="56"/>
      <c r="NY51" s="56"/>
      <c r="NZ51" s="56"/>
      <c r="OA51" s="56"/>
      <c r="OB51" s="56"/>
      <c r="OC51" s="56"/>
      <c r="OD51" s="56"/>
      <c r="OE51" s="56"/>
      <c r="OF51" s="56"/>
      <c r="OG51" s="56"/>
      <c r="OH51" s="56"/>
      <c r="OI51" s="56"/>
      <c r="OJ51" s="56"/>
      <c r="OK51" s="56"/>
      <c r="OL51" s="56"/>
      <c r="OM51" s="56"/>
      <c r="ON51" s="56"/>
      <c r="OO51" s="56"/>
      <c r="OP51" s="56"/>
      <c r="OQ51" s="56"/>
      <c r="OR51" s="56"/>
      <c r="OS51" s="56"/>
      <c r="OT51" s="56"/>
      <c r="OU51" s="56"/>
      <c r="OV51" s="56"/>
      <c r="OW51" s="56"/>
      <c r="OX51" s="56"/>
      <c r="OY51" s="56"/>
      <c r="OZ51" s="56"/>
      <c r="PA51" s="56"/>
      <c r="PB51" s="56"/>
      <c r="PC51" s="56"/>
      <c r="PD51" s="56"/>
      <c r="PE51" s="56"/>
      <c r="PF51" s="56"/>
      <c r="PG51" s="56"/>
      <c r="PH51" s="56"/>
      <c r="PI51" s="56"/>
      <c r="PJ51" s="56"/>
      <c r="PK51" s="56"/>
      <c r="PL51" s="56"/>
      <c r="PM51" s="56"/>
      <c r="PN51" s="56"/>
      <c r="PO51" s="56"/>
      <c r="PP51" s="56"/>
      <c r="PQ51" s="56"/>
      <c r="PR51" s="56"/>
      <c r="PS51" s="56"/>
      <c r="PT51" s="56"/>
      <c r="PU51" s="56"/>
      <c r="PV51" s="56"/>
      <c r="PW51" s="56"/>
      <c r="PX51" s="56"/>
      <c r="PY51" s="56"/>
      <c r="PZ51" s="56"/>
      <c r="QA51" s="56"/>
      <c r="QB51" s="56"/>
      <c r="QC51" s="56"/>
      <c r="QD51" s="56"/>
      <c r="QE51" s="56"/>
      <c r="QF51" s="56"/>
      <c r="QG51" s="56"/>
      <c r="QH51" s="56"/>
      <c r="QI51" s="56"/>
      <c r="QJ51" s="56"/>
      <c r="QK51" s="56"/>
      <c r="QL51" s="56"/>
      <c r="QM51" s="56"/>
      <c r="QN51" s="56"/>
      <c r="QO51" s="56"/>
      <c r="QP51" s="56"/>
      <c r="QQ51" s="56"/>
      <c r="QR51" s="56"/>
      <c r="QS51" s="56"/>
      <c r="QT51" s="56"/>
      <c r="QU51" s="56"/>
      <c r="QV51" s="56"/>
      <c r="QW51" s="56"/>
      <c r="QX51" s="56"/>
      <c r="QY51" s="56"/>
      <c r="QZ51" s="56"/>
      <c r="RA51" s="56"/>
      <c r="RB51" s="56"/>
      <c r="RC51" s="56"/>
      <c r="RD51" s="56"/>
      <c r="RE51" s="56"/>
      <c r="RF51" s="56"/>
      <c r="RG51" s="56"/>
      <c r="RH51" s="56"/>
      <c r="RI51" s="56"/>
      <c r="RJ51" s="56"/>
      <c r="RK51" s="56"/>
      <c r="RL51" s="56"/>
      <c r="RM51" s="56"/>
      <c r="RN51" s="56"/>
      <c r="RO51" s="56"/>
      <c r="RP51" s="56"/>
      <c r="RQ51" s="56"/>
      <c r="RR51" s="56"/>
      <c r="RS51" s="56"/>
      <c r="RT51" s="56"/>
      <c r="RU51" s="56"/>
      <c r="RV51" s="56"/>
      <c r="RW51" s="56"/>
      <c r="RX51" s="56"/>
      <c r="RY51" s="56"/>
      <c r="RZ51" s="56"/>
      <c r="SA51" s="56"/>
      <c r="SB51" s="56"/>
      <c r="SC51" s="56"/>
      <c r="SD51" s="56"/>
      <c r="SE51" s="56"/>
      <c r="SF51" s="56"/>
      <c r="SG51" s="56"/>
      <c r="SH51" s="56"/>
      <c r="SI51" s="56"/>
      <c r="SJ51" s="56"/>
      <c r="SK51" s="56"/>
      <c r="SL51" s="56"/>
      <c r="SM51" s="56"/>
      <c r="SN51" s="56"/>
      <c r="SO51" s="56"/>
      <c r="SP51" s="56"/>
      <c r="SQ51" s="56"/>
      <c r="SR51" s="56"/>
      <c r="SS51" s="56"/>
      <c r="ST51" s="56"/>
      <c r="SU51" s="56"/>
      <c r="SV51" s="56"/>
      <c r="SW51" s="56"/>
      <c r="SX51" s="56"/>
      <c r="SY51" s="56"/>
      <c r="SZ51" s="56"/>
      <c r="TA51" s="56"/>
      <c r="TB51" s="56"/>
      <c r="TC51" s="56"/>
      <c r="TD51" s="56"/>
      <c r="TE51" s="56"/>
      <c r="TF51" s="56"/>
      <c r="TG51" s="56"/>
      <c r="TH51" s="56"/>
      <c r="TI51" s="56"/>
      <c r="TJ51" s="56"/>
      <c r="TK51" s="56"/>
      <c r="TL51" s="56"/>
      <c r="TM51" s="56"/>
      <c r="TN51" s="56"/>
      <c r="TO51" s="56"/>
      <c r="TP51" s="56"/>
      <c r="TQ51" s="56"/>
      <c r="TR51" s="56"/>
      <c r="TS51" s="56"/>
      <c r="TT51" s="56"/>
      <c r="TU51" s="56"/>
      <c r="TV51" s="56"/>
      <c r="TW51" s="56"/>
      <c r="TX51" s="56"/>
      <c r="TY51" s="56"/>
      <c r="TZ51" s="56"/>
      <c r="UA51" s="56"/>
      <c r="UB51" s="56"/>
      <c r="UC51" s="56"/>
      <c r="UD51" s="56"/>
      <c r="UE51" s="56"/>
      <c r="UF51" s="56"/>
      <c r="UG51" s="56"/>
      <c r="UH51" s="56"/>
      <c r="UI51" s="56"/>
      <c r="UJ51" s="56"/>
      <c r="UK51" s="56"/>
      <c r="UL51" s="56"/>
      <c r="UM51" s="56"/>
      <c r="UN51" s="56"/>
      <c r="UO51" s="56"/>
      <c r="UP51" s="56"/>
      <c r="UQ51" s="56"/>
      <c r="UR51" s="56"/>
      <c r="US51" s="56"/>
      <c r="UT51" s="56"/>
      <c r="UU51" s="56"/>
      <c r="UV51" s="56"/>
      <c r="UW51" s="56"/>
      <c r="UX51" s="56"/>
      <c r="UY51" s="56"/>
      <c r="UZ51" s="56"/>
      <c r="VA51" s="56"/>
      <c r="VB51" s="56"/>
      <c r="VC51" s="56"/>
      <c r="VD51" s="56"/>
      <c r="VE51" s="56"/>
      <c r="VF51" s="56"/>
      <c r="VG51" s="56"/>
      <c r="VH51" s="56"/>
      <c r="VI51" s="56"/>
      <c r="VJ51" s="56"/>
      <c r="VK51" s="56"/>
      <c r="VL51" s="56"/>
      <c r="VM51" s="56"/>
      <c r="VN51" s="56"/>
      <c r="VO51" s="56"/>
      <c r="VP51" s="56"/>
      <c r="VQ51" s="56"/>
      <c r="VR51" s="56"/>
      <c r="VS51" s="56"/>
      <c r="VT51" s="56"/>
      <c r="VU51" s="56"/>
      <c r="VV51" s="56"/>
      <c r="VW51" s="56"/>
      <c r="VX51" s="56"/>
      <c r="VY51" s="56"/>
      <c r="VZ51" s="56"/>
      <c r="WA51" s="56"/>
      <c r="WB51" s="56"/>
      <c r="WC51" s="56"/>
      <c r="WD51" s="56"/>
      <c r="WE51" s="56"/>
      <c r="WF51" s="56"/>
      <c r="WG51" s="56"/>
      <c r="WH51" s="56"/>
      <c r="WI51" s="56"/>
      <c r="WJ51" s="56"/>
      <c r="WK51" s="56"/>
      <c r="WL51" s="56"/>
      <c r="WM51" s="56"/>
      <c r="WN51" s="56"/>
      <c r="WO51" s="56"/>
      <c r="WP51" s="56"/>
      <c r="WQ51" s="56"/>
      <c r="WR51" s="56"/>
      <c r="WS51" s="56"/>
      <c r="WT51" s="56"/>
      <c r="WU51" s="56"/>
      <c r="WV51" s="56"/>
      <c r="WW51" s="56"/>
      <c r="WX51" s="56"/>
      <c r="WY51" s="56"/>
      <c r="WZ51" s="56"/>
      <c r="XA51" s="56"/>
      <c r="XB51" s="56"/>
      <c r="XC51" s="56"/>
      <c r="XD51" s="56"/>
      <c r="XE51" s="56"/>
      <c r="XF51" s="56"/>
      <c r="XG51" s="56"/>
      <c r="XH51" s="56"/>
      <c r="XI51" s="56"/>
      <c r="XJ51" s="56"/>
      <c r="XK51" s="56"/>
      <c r="XL51" s="56"/>
      <c r="XM51" s="56"/>
      <c r="XN51" s="56"/>
      <c r="XO51" s="56"/>
      <c r="XP51" s="56"/>
      <c r="XQ51" s="56"/>
      <c r="XR51" s="56"/>
      <c r="XS51" s="56"/>
      <c r="XT51" s="56"/>
      <c r="XU51" s="56"/>
      <c r="XV51" s="56"/>
      <c r="XW51" s="56"/>
      <c r="XX51" s="56"/>
      <c r="XY51" s="56"/>
      <c r="XZ51" s="56"/>
      <c r="YA51" s="56"/>
      <c r="YB51" s="56"/>
      <c r="YC51" s="56"/>
      <c r="YD51" s="56"/>
      <c r="YE51" s="56"/>
      <c r="YF51" s="56"/>
      <c r="YG51" s="56"/>
      <c r="YH51" s="56"/>
      <c r="YI51" s="56"/>
      <c r="YJ51" s="56"/>
      <c r="YK51" s="56"/>
      <c r="YL51" s="56"/>
      <c r="YM51" s="56"/>
      <c r="YN51" s="56"/>
      <c r="YO51" s="56"/>
      <c r="YP51" s="56"/>
      <c r="YQ51" s="56"/>
      <c r="YR51" s="56"/>
      <c r="YS51" s="56"/>
      <c r="YT51" s="56"/>
      <c r="YU51" s="56"/>
      <c r="YV51" s="56"/>
      <c r="YW51" s="56"/>
      <c r="YX51" s="56"/>
      <c r="YY51" s="56"/>
      <c r="YZ51" s="56"/>
      <c r="ZA51" s="56"/>
      <c r="ZB51" s="56"/>
      <c r="ZC51" s="56"/>
      <c r="ZD51" s="56"/>
      <c r="ZE51" s="56"/>
      <c r="ZF51" s="56"/>
      <c r="ZG51" s="56"/>
      <c r="ZH51" s="56"/>
      <c r="ZI51" s="56"/>
      <c r="ZJ51" s="56"/>
      <c r="ZK51" s="56"/>
      <c r="ZL51" s="56"/>
      <c r="ZM51" s="56"/>
      <c r="ZN51" s="56"/>
      <c r="ZO51" s="56"/>
      <c r="ZP51" s="56"/>
      <c r="ZQ51" s="56"/>
      <c r="ZR51" s="56"/>
      <c r="ZS51" s="56"/>
      <c r="ZT51" s="56"/>
      <c r="ZU51" s="56"/>
      <c r="ZV51" s="56"/>
      <c r="ZW51" s="56"/>
      <c r="ZX51" s="56"/>
      <c r="ZY51" s="56"/>
      <c r="ZZ51" s="56"/>
    </row>
    <row r="52" spans="1:702" s="56" customFormat="1" hidden="1" outlineLevel="1" x14ac:dyDescent="0.2">
      <c r="A52" s="49"/>
      <c r="B52" s="75"/>
      <c r="C52" s="49" t="s">
        <v>124</v>
      </c>
      <c r="D52" s="49"/>
      <c r="E52" s="170"/>
      <c r="F52" s="53">
        <v>91546</v>
      </c>
      <c r="G52" s="170"/>
      <c r="H52" s="43">
        <v>12412</v>
      </c>
      <c r="I52" s="132" t="s">
        <v>86</v>
      </c>
      <c r="J52" s="170"/>
      <c r="K52" s="190"/>
      <c r="L52" s="178"/>
    </row>
    <row r="53" spans="1:702" s="56" customFormat="1" hidden="1" outlineLevel="1" x14ac:dyDescent="0.2">
      <c r="A53" s="49"/>
      <c r="B53" s="75"/>
      <c r="C53" s="49" t="s">
        <v>137</v>
      </c>
      <c r="D53" s="49"/>
      <c r="E53" s="171"/>
      <c r="F53" s="53">
        <v>362</v>
      </c>
      <c r="G53" s="171"/>
      <c r="H53" s="43">
        <v>50363</v>
      </c>
      <c r="I53" s="132" t="s">
        <v>85</v>
      </c>
      <c r="J53" s="171"/>
      <c r="K53" s="191"/>
      <c r="L53" s="179"/>
    </row>
    <row r="54" spans="1:702" s="56" customFormat="1" hidden="1" outlineLevel="1" x14ac:dyDescent="0.2">
      <c r="A54" s="49"/>
      <c r="B54" s="75"/>
      <c r="C54" s="136" t="s">
        <v>138</v>
      </c>
      <c r="D54" s="49"/>
      <c r="E54" s="171"/>
      <c r="F54" s="53">
        <v>3735</v>
      </c>
      <c r="G54" s="171"/>
      <c r="H54" s="43">
        <v>34674</v>
      </c>
      <c r="I54" s="132" t="s">
        <v>83</v>
      </c>
      <c r="J54" s="171"/>
      <c r="K54" s="191"/>
      <c r="L54" s="179"/>
    </row>
    <row r="55" spans="1:702" s="56" customFormat="1" hidden="1" outlineLevel="1" x14ac:dyDescent="0.2">
      <c r="A55" s="49"/>
      <c r="B55" s="75"/>
      <c r="C55" s="49"/>
      <c r="D55" s="49"/>
      <c r="E55" s="172"/>
      <c r="F55" s="53"/>
      <c r="G55" s="172"/>
      <c r="H55" s="43"/>
      <c r="I55" s="132"/>
      <c r="J55" s="172"/>
      <c r="K55" s="192"/>
      <c r="L55" s="180"/>
    </row>
    <row r="56" spans="1:702" s="59" customFormat="1" collapsed="1" x14ac:dyDescent="0.2">
      <c r="A56" s="78" t="s">
        <v>93</v>
      </c>
      <c r="B56" s="57">
        <v>303</v>
      </c>
      <c r="C56" s="78" t="s">
        <v>160</v>
      </c>
      <c r="D56" s="78" t="s">
        <v>320</v>
      </c>
      <c r="E56" s="58">
        <v>45665</v>
      </c>
      <c r="F56" s="58">
        <f>SUM(F57:F59)</f>
        <v>40601</v>
      </c>
      <c r="G56" s="129">
        <f>F56-E56</f>
        <v>-5064</v>
      </c>
      <c r="H56" s="58">
        <f t="shared" ref="H56" si="4">SUM(H57:H59)</f>
        <v>40815</v>
      </c>
      <c r="I56" s="130" t="str">
        <f>IF((OR(I57="SZ",I58="SZ",I59="SZ")),"SZ","AZ")</f>
        <v>SZ</v>
      </c>
      <c r="J56" s="129">
        <f>H56-E56</f>
        <v>-4850</v>
      </c>
      <c r="K56" s="135">
        <f>IF(F56="",E56,IF(I56="SZ",H56,F56))</f>
        <v>40815</v>
      </c>
      <c r="L56" s="129">
        <f>K56-E56</f>
        <v>-4850</v>
      </c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  <c r="TF56" s="56"/>
      <c r="TG56" s="56"/>
      <c r="TH56" s="56"/>
      <c r="TI56" s="56"/>
      <c r="TJ56" s="56"/>
      <c r="TK56" s="56"/>
      <c r="TL56" s="56"/>
      <c r="TM56" s="56"/>
      <c r="TN56" s="56"/>
      <c r="TO56" s="56"/>
      <c r="TP56" s="56"/>
      <c r="TQ56" s="56"/>
      <c r="TR56" s="56"/>
      <c r="TS56" s="56"/>
      <c r="TT56" s="56"/>
      <c r="TU56" s="56"/>
      <c r="TV56" s="56"/>
      <c r="TW56" s="56"/>
      <c r="TX56" s="56"/>
      <c r="TY56" s="56"/>
      <c r="TZ56" s="56"/>
      <c r="UA56" s="56"/>
      <c r="UB56" s="56"/>
      <c r="UC56" s="56"/>
      <c r="UD56" s="56"/>
      <c r="UE56" s="56"/>
      <c r="UF56" s="56"/>
      <c r="UG56" s="56"/>
      <c r="UH56" s="56"/>
      <c r="UI56" s="56"/>
      <c r="UJ56" s="56"/>
      <c r="UK56" s="56"/>
      <c r="UL56" s="56"/>
      <c r="UM56" s="56"/>
      <c r="UN56" s="56"/>
      <c r="UO56" s="56"/>
      <c r="UP56" s="56"/>
      <c r="UQ56" s="56"/>
      <c r="UR56" s="56"/>
      <c r="US56" s="56"/>
      <c r="UT56" s="56"/>
      <c r="UU56" s="56"/>
      <c r="UV56" s="56"/>
      <c r="UW56" s="56"/>
      <c r="UX56" s="56"/>
      <c r="UY56" s="56"/>
      <c r="UZ56" s="56"/>
      <c r="VA56" s="56"/>
      <c r="VB56" s="56"/>
      <c r="VC56" s="56"/>
      <c r="VD56" s="56"/>
      <c r="VE56" s="56"/>
      <c r="VF56" s="56"/>
      <c r="VG56" s="56"/>
      <c r="VH56" s="56"/>
      <c r="VI56" s="56"/>
      <c r="VJ56" s="56"/>
      <c r="VK56" s="56"/>
      <c r="VL56" s="56"/>
      <c r="VM56" s="56"/>
      <c r="VN56" s="56"/>
      <c r="VO56" s="56"/>
      <c r="VP56" s="56"/>
      <c r="VQ56" s="56"/>
      <c r="VR56" s="56"/>
      <c r="VS56" s="56"/>
      <c r="VT56" s="56"/>
      <c r="VU56" s="56"/>
      <c r="VV56" s="56"/>
      <c r="VW56" s="56"/>
      <c r="VX56" s="56"/>
      <c r="VY56" s="56"/>
      <c r="VZ56" s="56"/>
      <c r="WA56" s="56"/>
      <c r="WB56" s="56"/>
      <c r="WC56" s="56"/>
      <c r="WD56" s="56"/>
      <c r="WE56" s="56"/>
      <c r="WF56" s="56"/>
      <c r="WG56" s="56"/>
      <c r="WH56" s="56"/>
      <c r="WI56" s="56"/>
      <c r="WJ56" s="56"/>
      <c r="WK56" s="56"/>
      <c r="WL56" s="56"/>
      <c r="WM56" s="56"/>
      <c r="WN56" s="56"/>
      <c r="WO56" s="56"/>
      <c r="WP56" s="56"/>
      <c r="WQ56" s="56"/>
      <c r="WR56" s="56"/>
      <c r="WS56" s="56"/>
      <c r="WT56" s="56"/>
      <c r="WU56" s="56"/>
      <c r="WV56" s="56"/>
      <c r="WW56" s="56"/>
      <c r="WX56" s="56"/>
      <c r="WY56" s="56"/>
      <c r="WZ56" s="56"/>
      <c r="XA56" s="56"/>
      <c r="XB56" s="56"/>
      <c r="XC56" s="56"/>
      <c r="XD56" s="56"/>
      <c r="XE56" s="56"/>
      <c r="XF56" s="56"/>
      <c r="XG56" s="56"/>
      <c r="XH56" s="56"/>
      <c r="XI56" s="56"/>
      <c r="XJ56" s="56"/>
      <c r="XK56" s="56"/>
      <c r="XL56" s="56"/>
      <c r="XM56" s="56"/>
      <c r="XN56" s="56"/>
      <c r="XO56" s="56"/>
      <c r="XP56" s="56"/>
      <c r="XQ56" s="56"/>
      <c r="XR56" s="56"/>
      <c r="XS56" s="56"/>
      <c r="XT56" s="56"/>
      <c r="XU56" s="56"/>
      <c r="XV56" s="56"/>
      <c r="XW56" s="56"/>
      <c r="XX56" s="56"/>
      <c r="XY56" s="56"/>
      <c r="XZ56" s="56"/>
      <c r="YA56" s="56"/>
      <c r="YB56" s="56"/>
      <c r="YC56" s="56"/>
      <c r="YD56" s="56"/>
      <c r="YE56" s="56"/>
      <c r="YF56" s="56"/>
      <c r="YG56" s="56"/>
      <c r="YH56" s="56"/>
      <c r="YI56" s="56"/>
      <c r="YJ56" s="56"/>
      <c r="YK56" s="56"/>
      <c r="YL56" s="56"/>
      <c r="YM56" s="56"/>
      <c r="YN56" s="56"/>
      <c r="YO56" s="56"/>
      <c r="YP56" s="56"/>
      <c r="YQ56" s="56"/>
      <c r="YR56" s="56"/>
      <c r="YS56" s="56"/>
      <c r="YT56" s="56"/>
      <c r="YU56" s="56"/>
      <c r="YV56" s="56"/>
      <c r="YW56" s="56"/>
      <c r="YX56" s="56"/>
      <c r="YY56" s="56"/>
      <c r="YZ56" s="56"/>
      <c r="ZA56" s="56"/>
      <c r="ZB56" s="56"/>
      <c r="ZC56" s="56"/>
      <c r="ZD56" s="56"/>
      <c r="ZE56" s="56"/>
      <c r="ZF56" s="56"/>
      <c r="ZG56" s="56"/>
      <c r="ZH56" s="56"/>
      <c r="ZI56" s="56"/>
      <c r="ZJ56" s="56"/>
      <c r="ZK56" s="56"/>
      <c r="ZL56" s="56"/>
      <c r="ZM56" s="56"/>
      <c r="ZN56" s="56"/>
      <c r="ZO56" s="56"/>
      <c r="ZP56" s="56"/>
      <c r="ZQ56" s="56"/>
      <c r="ZR56" s="56"/>
      <c r="ZS56" s="56"/>
      <c r="ZT56" s="56"/>
      <c r="ZU56" s="56"/>
      <c r="ZV56" s="56"/>
      <c r="ZW56" s="56"/>
      <c r="ZX56" s="56"/>
      <c r="ZY56" s="56"/>
      <c r="ZZ56" s="56"/>
    </row>
    <row r="57" spans="1:702" s="56" customFormat="1" hidden="1" outlineLevel="1" x14ac:dyDescent="0.2">
      <c r="A57" s="49"/>
      <c r="B57" s="75"/>
      <c r="C57" s="49" t="s">
        <v>124</v>
      </c>
      <c r="D57" s="49"/>
      <c r="E57" s="170"/>
      <c r="F57" s="53">
        <v>39456</v>
      </c>
      <c r="G57" s="170"/>
      <c r="H57" s="43">
        <v>25796</v>
      </c>
      <c r="I57" s="132" t="s">
        <v>86</v>
      </c>
      <c r="J57" s="170"/>
      <c r="K57" s="190"/>
      <c r="L57" s="178"/>
    </row>
    <row r="58" spans="1:702" s="56" customFormat="1" hidden="1" outlineLevel="1" x14ac:dyDescent="0.2">
      <c r="A58" s="49"/>
      <c r="B58" s="75"/>
      <c r="C58" s="49" t="s">
        <v>137</v>
      </c>
      <c r="D58" s="49"/>
      <c r="E58" s="171"/>
      <c r="F58" s="53">
        <v>1145</v>
      </c>
      <c r="G58" s="171"/>
      <c r="H58" s="43">
        <v>4445</v>
      </c>
      <c r="I58" s="132" t="s">
        <v>85</v>
      </c>
      <c r="J58" s="171"/>
      <c r="K58" s="191"/>
      <c r="L58" s="179"/>
    </row>
    <row r="59" spans="1:702" s="56" customFormat="1" hidden="1" outlineLevel="1" x14ac:dyDescent="0.2">
      <c r="A59" s="49"/>
      <c r="B59" s="75"/>
      <c r="C59" s="49" t="s">
        <v>138</v>
      </c>
      <c r="D59" s="49"/>
      <c r="E59" s="172"/>
      <c r="F59" s="53"/>
      <c r="G59" s="172"/>
      <c r="H59" s="43">
        <v>10574</v>
      </c>
      <c r="I59" s="132" t="s">
        <v>83</v>
      </c>
      <c r="J59" s="172"/>
      <c r="K59" s="192"/>
      <c r="L59" s="180"/>
    </row>
    <row r="60" spans="1:702" s="59" customFormat="1" collapsed="1" x14ac:dyDescent="0.2">
      <c r="A60" s="78" t="s">
        <v>94</v>
      </c>
      <c r="B60" s="57">
        <v>307</v>
      </c>
      <c r="C60" s="78" t="s">
        <v>78</v>
      </c>
      <c r="D60" s="78" t="s">
        <v>321</v>
      </c>
      <c r="E60" s="58">
        <v>85425</v>
      </c>
      <c r="F60" s="58">
        <f>SUM(F61:F63)</f>
        <v>70935</v>
      </c>
      <c r="G60" s="129">
        <f>F60-E60</f>
        <v>-14490</v>
      </c>
      <c r="H60" s="58">
        <f t="shared" ref="H60" si="5">SUM(H61:H63)</f>
        <v>75010</v>
      </c>
      <c r="I60" s="130" t="str">
        <f>IF((OR(I61="SZ",I62="SZ",I63="SZ")),"SZ","AZ")</f>
        <v>AZ</v>
      </c>
      <c r="J60" s="129">
        <f>H60-E60</f>
        <v>-10415</v>
      </c>
      <c r="K60" s="135">
        <f>IF(F60="",E60,IF(I60="SZ",H60,F60))</f>
        <v>70935</v>
      </c>
      <c r="L60" s="129">
        <f>K60-E60</f>
        <v>-14490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56"/>
      <c r="IX60" s="56"/>
      <c r="IY60" s="56"/>
      <c r="IZ60" s="56"/>
      <c r="JA60" s="56"/>
      <c r="JB60" s="56"/>
      <c r="JC60" s="56"/>
      <c r="JD60" s="56"/>
      <c r="JE60" s="56"/>
      <c r="JF60" s="56"/>
      <c r="JG60" s="56"/>
      <c r="JH60" s="56"/>
      <c r="JI60" s="56"/>
      <c r="JJ60" s="56"/>
      <c r="JK60" s="56"/>
      <c r="JL60" s="56"/>
      <c r="JM60" s="56"/>
      <c r="JN60" s="56"/>
      <c r="JO60" s="56"/>
      <c r="JP60" s="56"/>
      <c r="JQ60" s="56"/>
      <c r="JR60" s="56"/>
      <c r="JS60" s="56"/>
      <c r="JT60" s="56"/>
      <c r="JU60" s="56"/>
      <c r="JV60" s="56"/>
      <c r="JW60" s="56"/>
      <c r="JX60" s="56"/>
      <c r="JY60" s="56"/>
      <c r="JZ60" s="56"/>
      <c r="KA60" s="56"/>
      <c r="KB60" s="56"/>
      <c r="KC60" s="56"/>
      <c r="KD60" s="56"/>
      <c r="KE60" s="56"/>
      <c r="KF60" s="56"/>
      <c r="KG60" s="56"/>
      <c r="KH60" s="56"/>
      <c r="KI60" s="56"/>
      <c r="KJ60" s="56"/>
      <c r="KK60" s="56"/>
      <c r="KL60" s="56"/>
      <c r="KM60" s="56"/>
      <c r="KN60" s="56"/>
      <c r="KO60" s="56"/>
      <c r="KP60" s="56"/>
      <c r="KQ60" s="56"/>
      <c r="KR60" s="56"/>
      <c r="KS60" s="56"/>
      <c r="KT60" s="56"/>
      <c r="KU60" s="56"/>
      <c r="KV60" s="56"/>
      <c r="KW60" s="56"/>
      <c r="KX60" s="56"/>
      <c r="KY60" s="56"/>
      <c r="KZ60" s="56"/>
      <c r="LA60" s="56"/>
      <c r="LB60" s="56"/>
      <c r="LC60" s="56"/>
      <c r="LD60" s="56"/>
      <c r="LE60" s="56"/>
      <c r="LF60" s="56"/>
      <c r="LG60" s="56"/>
      <c r="LH60" s="56"/>
      <c r="LI60" s="56"/>
      <c r="LJ60" s="56"/>
      <c r="LK60" s="56"/>
      <c r="LL60" s="56"/>
      <c r="LM60" s="56"/>
      <c r="LN60" s="56"/>
      <c r="LO60" s="56"/>
      <c r="LP60" s="56"/>
      <c r="LQ60" s="56"/>
      <c r="LR60" s="56"/>
      <c r="LS60" s="56"/>
      <c r="LT60" s="56"/>
      <c r="LU60" s="56"/>
      <c r="LV60" s="56"/>
      <c r="LW60" s="56"/>
      <c r="LX60" s="56"/>
      <c r="LY60" s="56"/>
      <c r="LZ60" s="56"/>
      <c r="MA60" s="56"/>
      <c r="MB60" s="56"/>
      <c r="MC60" s="56"/>
      <c r="MD60" s="56"/>
      <c r="ME60" s="56"/>
      <c r="MF60" s="56"/>
      <c r="MG60" s="56"/>
      <c r="MH60" s="56"/>
      <c r="MI60" s="56"/>
      <c r="MJ60" s="56"/>
      <c r="MK60" s="56"/>
      <c r="ML60" s="56"/>
      <c r="MM60" s="56"/>
      <c r="MN60" s="56"/>
      <c r="MO60" s="56"/>
      <c r="MP60" s="56"/>
      <c r="MQ60" s="56"/>
      <c r="MR60" s="56"/>
      <c r="MS60" s="56"/>
      <c r="MT60" s="56"/>
      <c r="MU60" s="56"/>
      <c r="MV60" s="56"/>
      <c r="MW60" s="56"/>
      <c r="MX60" s="56"/>
      <c r="MY60" s="56"/>
      <c r="MZ60" s="56"/>
      <c r="NA60" s="56"/>
      <c r="NB60" s="56"/>
      <c r="NC60" s="56"/>
      <c r="ND60" s="56"/>
      <c r="NE60" s="56"/>
      <c r="NF60" s="56"/>
      <c r="NG60" s="56"/>
      <c r="NH60" s="56"/>
      <c r="NI60" s="56"/>
      <c r="NJ60" s="56"/>
      <c r="NK60" s="56"/>
      <c r="NL60" s="56"/>
      <c r="NM60" s="56"/>
      <c r="NN60" s="56"/>
      <c r="NO60" s="56"/>
      <c r="NP60" s="56"/>
      <c r="NQ60" s="56"/>
      <c r="NR60" s="56"/>
      <c r="NS60" s="56"/>
      <c r="NT60" s="56"/>
      <c r="NU60" s="56"/>
      <c r="NV60" s="56"/>
      <c r="NW60" s="56"/>
      <c r="NX60" s="56"/>
      <c r="NY60" s="56"/>
      <c r="NZ60" s="56"/>
      <c r="OA60" s="56"/>
      <c r="OB60" s="56"/>
      <c r="OC60" s="56"/>
      <c r="OD60" s="56"/>
      <c r="OE60" s="56"/>
      <c r="OF60" s="56"/>
      <c r="OG60" s="56"/>
      <c r="OH60" s="56"/>
      <c r="OI60" s="56"/>
      <c r="OJ60" s="56"/>
      <c r="OK60" s="56"/>
      <c r="OL60" s="56"/>
      <c r="OM60" s="56"/>
      <c r="ON60" s="56"/>
      <c r="OO60" s="56"/>
      <c r="OP60" s="56"/>
      <c r="OQ60" s="56"/>
      <c r="OR60" s="56"/>
      <c r="OS60" s="56"/>
      <c r="OT60" s="56"/>
      <c r="OU60" s="56"/>
      <c r="OV60" s="56"/>
      <c r="OW60" s="56"/>
      <c r="OX60" s="56"/>
      <c r="OY60" s="56"/>
      <c r="OZ60" s="56"/>
      <c r="PA60" s="56"/>
      <c r="PB60" s="56"/>
      <c r="PC60" s="56"/>
      <c r="PD60" s="56"/>
      <c r="PE60" s="56"/>
      <c r="PF60" s="56"/>
      <c r="PG60" s="56"/>
      <c r="PH60" s="56"/>
      <c r="PI60" s="56"/>
      <c r="PJ60" s="56"/>
      <c r="PK60" s="56"/>
      <c r="PL60" s="56"/>
      <c r="PM60" s="56"/>
      <c r="PN60" s="56"/>
      <c r="PO60" s="56"/>
      <c r="PP60" s="56"/>
      <c r="PQ60" s="56"/>
      <c r="PR60" s="56"/>
      <c r="PS60" s="56"/>
      <c r="PT60" s="56"/>
      <c r="PU60" s="56"/>
      <c r="PV60" s="56"/>
      <c r="PW60" s="56"/>
      <c r="PX60" s="56"/>
      <c r="PY60" s="56"/>
      <c r="PZ60" s="56"/>
      <c r="QA60" s="56"/>
      <c r="QB60" s="56"/>
      <c r="QC60" s="56"/>
      <c r="QD60" s="56"/>
      <c r="QE60" s="56"/>
      <c r="QF60" s="56"/>
      <c r="QG60" s="56"/>
      <c r="QH60" s="56"/>
      <c r="QI60" s="56"/>
      <c r="QJ60" s="56"/>
      <c r="QK60" s="56"/>
      <c r="QL60" s="56"/>
      <c r="QM60" s="56"/>
      <c r="QN60" s="56"/>
      <c r="QO60" s="56"/>
      <c r="QP60" s="56"/>
      <c r="QQ60" s="56"/>
      <c r="QR60" s="56"/>
      <c r="QS60" s="56"/>
      <c r="QT60" s="56"/>
      <c r="QU60" s="56"/>
      <c r="QV60" s="56"/>
      <c r="QW60" s="56"/>
      <c r="QX60" s="56"/>
      <c r="QY60" s="56"/>
      <c r="QZ60" s="56"/>
      <c r="RA60" s="56"/>
      <c r="RB60" s="56"/>
      <c r="RC60" s="56"/>
      <c r="RD60" s="56"/>
      <c r="RE60" s="56"/>
      <c r="RF60" s="56"/>
      <c r="RG60" s="56"/>
      <c r="RH60" s="56"/>
      <c r="RI60" s="56"/>
      <c r="RJ60" s="56"/>
      <c r="RK60" s="56"/>
      <c r="RL60" s="56"/>
      <c r="RM60" s="56"/>
      <c r="RN60" s="56"/>
      <c r="RO60" s="56"/>
      <c r="RP60" s="56"/>
      <c r="RQ60" s="56"/>
      <c r="RR60" s="56"/>
      <c r="RS60" s="56"/>
      <c r="RT60" s="56"/>
      <c r="RU60" s="56"/>
      <c r="RV60" s="56"/>
      <c r="RW60" s="56"/>
      <c r="RX60" s="56"/>
      <c r="RY60" s="56"/>
      <c r="RZ60" s="56"/>
      <c r="SA60" s="56"/>
      <c r="SB60" s="56"/>
      <c r="SC60" s="56"/>
      <c r="SD60" s="56"/>
      <c r="SE60" s="56"/>
      <c r="SF60" s="56"/>
      <c r="SG60" s="56"/>
      <c r="SH60" s="56"/>
      <c r="SI60" s="56"/>
      <c r="SJ60" s="56"/>
      <c r="SK60" s="56"/>
      <c r="SL60" s="56"/>
      <c r="SM60" s="56"/>
      <c r="SN60" s="56"/>
      <c r="SO60" s="56"/>
      <c r="SP60" s="56"/>
      <c r="SQ60" s="56"/>
      <c r="SR60" s="56"/>
      <c r="SS60" s="56"/>
      <c r="ST60" s="56"/>
      <c r="SU60" s="56"/>
      <c r="SV60" s="56"/>
      <c r="SW60" s="56"/>
      <c r="SX60" s="56"/>
      <c r="SY60" s="56"/>
      <c r="SZ60" s="56"/>
      <c r="TA60" s="56"/>
      <c r="TB60" s="56"/>
      <c r="TC60" s="56"/>
      <c r="TD60" s="56"/>
      <c r="TE60" s="56"/>
      <c r="TF60" s="56"/>
      <c r="TG60" s="56"/>
      <c r="TH60" s="56"/>
      <c r="TI60" s="56"/>
      <c r="TJ60" s="56"/>
      <c r="TK60" s="56"/>
      <c r="TL60" s="56"/>
      <c r="TM60" s="56"/>
      <c r="TN60" s="56"/>
      <c r="TO60" s="56"/>
      <c r="TP60" s="56"/>
      <c r="TQ60" s="56"/>
      <c r="TR60" s="56"/>
      <c r="TS60" s="56"/>
      <c r="TT60" s="56"/>
      <c r="TU60" s="56"/>
      <c r="TV60" s="56"/>
      <c r="TW60" s="56"/>
      <c r="TX60" s="56"/>
      <c r="TY60" s="56"/>
      <c r="TZ60" s="56"/>
      <c r="UA60" s="56"/>
      <c r="UB60" s="56"/>
      <c r="UC60" s="56"/>
      <c r="UD60" s="56"/>
      <c r="UE60" s="56"/>
      <c r="UF60" s="56"/>
      <c r="UG60" s="56"/>
      <c r="UH60" s="56"/>
      <c r="UI60" s="56"/>
      <c r="UJ60" s="56"/>
      <c r="UK60" s="56"/>
      <c r="UL60" s="56"/>
      <c r="UM60" s="56"/>
      <c r="UN60" s="56"/>
      <c r="UO60" s="56"/>
      <c r="UP60" s="56"/>
      <c r="UQ60" s="56"/>
      <c r="UR60" s="56"/>
      <c r="US60" s="56"/>
      <c r="UT60" s="56"/>
      <c r="UU60" s="56"/>
      <c r="UV60" s="56"/>
      <c r="UW60" s="56"/>
      <c r="UX60" s="56"/>
      <c r="UY60" s="56"/>
      <c r="UZ60" s="56"/>
      <c r="VA60" s="56"/>
      <c r="VB60" s="56"/>
      <c r="VC60" s="56"/>
      <c r="VD60" s="56"/>
      <c r="VE60" s="56"/>
      <c r="VF60" s="56"/>
      <c r="VG60" s="56"/>
      <c r="VH60" s="56"/>
      <c r="VI60" s="56"/>
      <c r="VJ60" s="56"/>
      <c r="VK60" s="56"/>
      <c r="VL60" s="56"/>
      <c r="VM60" s="56"/>
      <c r="VN60" s="56"/>
      <c r="VO60" s="56"/>
      <c r="VP60" s="56"/>
      <c r="VQ60" s="56"/>
      <c r="VR60" s="56"/>
      <c r="VS60" s="56"/>
      <c r="VT60" s="56"/>
      <c r="VU60" s="56"/>
      <c r="VV60" s="56"/>
      <c r="VW60" s="56"/>
      <c r="VX60" s="56"/>
      <c r="VY60" s="56"/>
      <c r="VZ60" s="56"/>
      <c r="WA60" s="56"/>
      <c r="WB60" s="56"/>
      <c r="WC60" s="56"/>
      <c r="WD60" s="56"/>
      <c r="WE60" s="56"/>
      <c r="WF60" s="56"/>
      <c r="WG60" s="56"/>
      <c r="WH60" s="56"/>
      <c r="WI60" s="56"/>
      <c r="WJ60" s="56"/>
      <c r="WK60" s="56"/>
      <c r="WL60" s="56"/>
      <c r="WM60" s="56"/>
      <c r="WN60" s="56"/>
      <c r="WO60" s="56"/>
      <c r="WP60" s="56"/>
      <c r="WQ60" s="56"/>
      <c r="WR60" s="56"/>
      <c r="WS60" s="56"/>
      <c r="WT60" s="56"/>
      <c r="WU60" s="56"/>
      <c r="WV60" s="56"/>
      <c r="WW60" s="56"/>
      <c r="WX60" s="56"/>
      <c r="WY60" s="56"/>
      <c r="WZ60" s="56"/>
      <c r="XA60" s="56"/>
      <c r="XB60" s="56"/>
      <c r="XC60" s="56"/>
      <c r="XD60" s="56"/>
      <c r="XE60" s="56"/>
      <c r="XF60" s="56"/>
      <c r="XG60" s="56"/>
      <c r="XH60" s="56"/>
      <c r="XI60" s="56"/>
      <c r="XJ60" s="56"/>
      <c r="XK60" s="56"/>
      <c r="XL60" s="56"/>
      <c r="XM60" s="56"/>
      <c r="XN60" s="56"/>
      <c r="XO60" s="56"/>
      <c r="XP60" s="56"/>
      <c r="XQ60" s="56"/>
      <c r="XR60" s="56"/>
      <c r="XS60" s="56"/>
      <c r="XT60" s="56"/>
      <c r="XU60" s="56"/>
      <c r="XV60" s="56"/>
      <c r="XW60" s="56"/>
      <c r="XX60" s="56"/>
      <c r="XY60" s="56"/>
      <c r="XZ60" s="56"/>
      <c r="YA60" s="56"/>
      <c r="YB60" s="56"/>
      <c r="YC60" s="56"/>
      <c r="YD60" s="56"/>
      <c r="YE60" s="56"/>
      <c r="YF60" s="56"/>
      <c r="YG60" s="56"/>
      <c r="YH60" s="56"/>
      <c r="YI60" s="56"/>
      <c r="YJ60" s="56"/>
      <c r="YK60" s="56"/>
      <c r="YL60" s="56"/>
      <c r="YM60" s="56"/>
      <c r="YN60" s="56"/>
      <c r="YO60" s="56"/>
      <c r="YP60" s="56"/>
      <c r="YQ60" s="56"/>
      <c r="YR60" s="56"/>
      <c r="YS60" s="56"/>
      <c r="YT60" s="56"/>
      <c r="YU60" s="56"/>
      <c r="YV60" s="56"/>
      <c r="YW60" s="56"/>
      <c r="YX60" s="56"/>
      <c r="YY60" s="56"/>
      <c r="YZ60" s="56"/>
      <c r="ZA60" s="56"/>
      <c r="ZB60" s="56"/>
      <c r="ZC60" s="56"/>
      <c r="ZD60" s="56"/>
      <c r="ZE60" s="56"/>
      <c r="ZF60" s="56"/>
      <c r="ZG60" s="56"/>
      <c r="ZH60" s="56"/>
      <c r="ZI60" s="56"/>
      <c r="ZJ60" s="56"/>
      <c r="ZK60" s="56"/>
      <c r="ZL60" s="56"/>
      <c r="ZM60" s="56"/>
      <c r="ZN60" s="56"/>
      <c r="ZO60" s="56"/>
      <c r="ZP60" s="56"/>
      <c r="ZQ60" s="56"/>
      <c r="ZR60" s="56"/>
      <c r="ZS60" s="56"/>
      <c r="ZT60" s="56"/>
      <c r="ZU60" s="56"/>
      <c r="ZV60" s="56"/>
      <c r="ZW60" s="56"/>
      <c r="ZX60" s="56"/>
      <c r="ZY60" s="56"/>
      <c r="ZZ60" s="56"/>
    </row>
    <row r="61" spans="1:702" s="56" customFormat="1" hidden="1" outlineLevel="1" x14ac:dyDescent="0.2">
      <c r="A61" s="49"/>
      <c r="B61" s="75"/>
      <c r="C61" s="49" t="s">
        <v>124</v>
      </c>
      <c r="D61" s="49"/>
      <c r="E61" s="170"/>
      <c r="F61" s="43">
        <v>45789</v>
      </c>
      <c r="G61" s="170"/>
      <c r="H61" s="43">
        <v>14756</v>
      </c>
      <c r="I61" s="132" t="s">
        <v>86</v>
      </c>
      <c r="J61" s="170"/>
      <c r="K61" s="190"/>
      <c r="L61" s="178"/>
    </row>
    <row r="62" spans="1:702" s="56" customFormat="1" hidden="1" outlineLevel="1" x14ac:dyDescent="0.2">
      <c r="A62" s="49"/>
      <c r="B62" s="75"/>
      <c r="C62" s="49" t="s">
        <v>137</v>
      </c>
      <c r="D62" s="49"/>
      <c r="E62" s="171"/>
      <c r="F62" s="43">
        <v>25146</v>
      </c>
      <c r="G62" s="171"/>
      <c r="H62" s="43">
        <v>60254</v>
      </c>
      <c r="I62" s="132" t="s">
        <v>85</v>
      </c>
      <c r="J62" s="171"/>
      <c r="K62" s="191"/>
      <c r="L62" s="179"/>
    </row>
    <row r="63" spans="1:702" s="56" customFormat="1" hidden="1" outlineLevel="1" x14ac:dyDescent="0.2">
      <c r="A63" s="49"/>
      <c r="B63" s="75"/>
      <c r="C63" s="49" t="s">
        <v>138</v>
      </c>
      <c r="D63" s="49"/>
      <c r="E63" s="172"/>
      <c r="F63" s="43"/>
      <c r="G63" s="172"/>
      <c r="H63" s="43"/>
      <c r="I63" s="132"/>
      <c r="J63" s="172"/>
      <c r="K63" s="192"/>
      <c r="L63" s="180"/>
    </row>
    <row r="64" spans="1:702" s="21" customFormat="1" collapsed="1" x14ac:dyDescent="0.2">
      <c r="A64" s="40"/>
      <c r="B64" s="28">
        <v>300</v>
      </c>
      <c r="C64" s="27" t="s">
        <v>131</v>
      </c>
      <c r="D64" s="27"/>
      <c r="E64" s="29">
        <f>SUM(E51:E63)</f>
        <v>233590</v>
      </c>
      <c r="F64" s="29">
        <f>F60+F56+F51</f>
        <v>207179</v>
      </c>
      <c r="G64" s="29">
        <f>SUM(G51:G63)</f>
        <v>-26411</v>
      </c>
      <c r="H64" s="29">
        <f>H60+H56+H51</f>
        <v>213274</v>
      </c>
      <c r="I64" s="126"/>
      <c r="J64" s="29">
        <f>SUM(J51:J63)</f>
        <v>-20316</v>
      </c>
      <c r="K64" s="29">
        <f>SUM(K51:K63)</f>
        <v>209199</v>
      </c>
      <c r="L64" s="29">
        <f>L60+L56+L51</f>
        <v>-24391</v>
      </c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6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6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6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  <c r="OW64" s="56"/>
      <c r="OX64" s="56"/>
      <c r="OY64" s="56"/>
      <c r="OZ64" s="56"/>
      <c r="PA64" s="56"/>
      <c r="PB64" s="56"/>
      <c r="PC64" s="56"/>
      <c r="PD64" s="56"/>
      <c r="PE64" s="56"/>
      <c r="PF64" s="56"/>
      <c r="PG64" s="56"/>
      <c r="PH64" s="56"/>
      <c r="PI64" s="56"/>
      <c r="PJ64" s="56"/>
      <c r="PK64" s="56"/>
      <c r="PL64" s="56"/>
      <c r="PM64" s="56"/>
      <c r="PN64" s="56"/>
      <c r="PO64" s="56"/>
      <c r="PP64" s="56"/>
      <c r="PQ64" s="56"/>
      <c r="PR64" s="56"/>
      <c r="PS64" s="56"/>
      <c r="PT64" s="56"/>
      <c r="PU64" s="56"/>
      <c r="PV64" s="56"/>
      <c r="PW64" s="56"/>
      <c r="PX64" s="56"/>
      <c r="PY64" s="56"/>
      <c r="PZ64" s="56"/>
      <c r="QA64" s="56"/>
      <c r="QB64" s="56"/>
      <c r="QC64" s="56"/>
      <c r="QD64" s="56"/>
      <c r="QE64" s="56"/>
      <c r="QF64" s="56"/>
      <c r="QG64" s="56"/>
      <c r="QH64" s="56"/>
      <c r="QI64" s="56"/>
      <c r="QJ64" s="56"/>
      <c r="QK64" s="56"/>
      <c r="QL64" s="56"/>
      <c r="QM64" s="56"/>
      <c r="QN64" s="56"/>
      <c r="QO64" s="56"/>
      <c r="QP64" s="56"/>
      <c r="QQ64" s="56"/>
      <c r="QR64" s="56"/>
      <c r="QS64" s="56"/>
      <c r="QT64" s="56"/>
      <c r="QU64" s="56"/>
      <c r="QV64" s="56"/>
      <c r="QW64" s="56"/>
      <c r="QX64" s="56"/>
      <c r="QY64" s="56"/>
      <c r="QZ64" s="56"/>
      <c r="RA64" s="56"/>
      <c r="RB64" s="56"/>
      <c r="RC64" s="56"/>
      <c r="RD64" s="56"/>
      <c r="RE64" s="56"/>
      <c r="RF64" s="56"/>
      <c r="RG64" s="56"/>
      <c r="RH64" s="56"/>
      <c r="RI64" s="56"/>
      <c r="RJ64" s="56"/>
      <c r="RK64" s="56"/>
      <c r="RL64" s="56"/>
      <c r="RM64" s="56"/>
      <c r="RN64" s="56"/>
      <c r="RO64" s="56"/>
      <c r="RP64" s="56"/>
      <c r="RQ64" s="56"/>
      <c r="RR64" s="56"/>
      <c r="RS64" s="56"/>
      <c r="RT64" s="56"/>
      <c r="RU64" s="56"/>
      <c r="RV64" s="56"/>
      <c r="RW64" s="56"/>
      <c r="RX64" s="56"/>
      <c r="RY64" s="56"/>
      <c r="RZ64" s="56"/>
      <c r="SA64" s="56"/>
      <c r="SB64" s="56"/>
      <c r="SC64" s="56"/>
      <c r="SD64" s="56"/>
      <c r="SE64" s="56"/>
      <c r="SF64" s="56"/>
      <c r="SG64" s="56"/>
      <c r="SH64" s="56"/>
      <c r="SI64" s="56"/>
      <c r="SJ64" s="56"/>
      <c r="SK64" s="56"/>
      <c r="SL64" s="56"/>
      <c r="SM64" s="56"/>
      <c r="SN64" s="56"/>
      <c r="SO64" s="56"/>
      <c r="SP64" s="56"/>
      <c r="SQ64" s="56"/>
      <c r="SR64" s="56"/>
      <c r="SS64" s="56"/>
      <c r="ST64" s="56"/>
      <c r="SU64" s="56"/>
      <c r="SV64" s="56"/>
      <c r="SW64" s="56"/>
      <c r="SX64" s="56"/>
      <c r="SY64" s="56"/>
      <c r="SZ64" s="56"/>
      <c r="TA64" s="56"/>
      <c r="TB64" s="56"/>
      <c r="TC64" s="56"/>
      <c r="TD64" s="56"/>
      <c r="TE64" s="56"/>
      <c r="TF64" s="56"/>
      <c r="TG64" s="56"/>
      <c r="TH64" s="56"/>
      <c r="TI64" s="56"/>
      <c r="TJ64" s="56"/>
      <c r="TK64" s="56"/>
      <c r="TL64" s="56"/>
      <c r="TM64" s="56"/>
      <c r="TN64" s="56"/>
      <c r="TO64" s="56"/>
      <c r="TP64" s="56"/>
      <c r="TQ64" s="56"/>
      <c r="TR64" s="56"/>
      <c r="TS64" s="56"/>
      <c r="TT64" s="56"/>
      <c r="TU64" s="56"/>
      <c r="TV64" s="56"/>
      <c r="TW64" s="56"/>
      <c r="TX64" s="56"/>
      <c r="TY64" s="56"/>
      <c r="TZ64" s="56"/>
      <c r="UA64" s="56"/>
      <c r="UB64" s="56"/>
      <c r="UC64" s="56"/>
      <c r="UD64" s="56"/>
      <c r="UE64" s="56"/>
      <c r="UF64" s="56"/>
      <c r="UG64" s="56"/>
      <c r="UH64" s="56"/>
      <c r="UI64" s="56"/>
      <c r="UJ64" s="56"/>
      <c r="UK64" s="56"/>
      <c r="UL64" s="56"/>
      <c r="UM64" s="56"/>
      <c r="UN64" s="56"/>
      <c r="UO64" s="56"/>
      <c r="UP64" s="56"/>
      <c r="UQ64" s="56"/>
      <c r="UR64" s="56"/>
      <c r="US64" s="56"/>
      <c r="UT64" s="56"/>
      <c r="UU64" s="56"/>
      <c r="UV64" s="56"/>
      <c r="UW64" s="56"/>
      <c r="UX64" s="56"/>
      <c r="UY64" s="56"/>
      <c r="UZ64" s="56"/>
      <c r="VA64" s="56"/>
      <c r="VB64" s="56"/>
      <c r="VC64" s="56"/>
      <c r="VD64" s="56"/>
      <c r="VE64" s="56"/>
      <c r="VF64" s="56"/>
      <c r="VG64" s="56"/>
      <c r="VH64" s="56"/>
      <c r="VI64" s="56"/>
      <c r="VJ64" s="56"/>
      <c r="VK64" s="56"/>
      <c r="VL64" s="56"/>
      <c r="VM64" s="56"/>
      <c r="VN64" s="56"/>
      <c r="VO64" s="56"/>
      <c r="VP64" s="56"/>
      <c r="VQ64" s="56"/>
      <c r="VR64" s="56"/>
      <c r="VS64" s="56"/>
      <c r="VT64" s="56"/>
      <c r="VU64" s="56"/>
      <c r="VV64" s="56"/>
      <c r="VW64" s="56"/>
      <c r="VX64" s="56"/>
      <c r="VY64" s="56"/>
      <c r="VZ64" s="56"/>
      <c r="WA64" s="56"/>
      <c r="WB64" s="56"/>
      <c r="WC64" s="56"/>
      <c r="WD64" s="56"/>
      <c r="WE64" s="56"/>
      <c r="WF64" s="56"/>
      <c r="WG64" s="56"/>
      <c r="WH64" s="56"/>
      <c r="WI64" s="56"/>
      <c r="WJ64" s="56"/>
      <c r="WK64" s="56"/>
      <c r="WL64" s="56"/>
      <c r="WM64" s="56"/>
      <c r="WN64" s="56"/>
      <c r="WO64" s="56"/>
      <c r="WP64" s="56"/>
      <c r="WQ64" s="56"/>
      <c r="WR64" s="56"/>
      <c r="WS64" s="56"/>
      <c r="WT64" s="56"/>
      <c r="WU64" s="56"/>
      <c r="WV64" s="56"/>
      <c r="WW64" s="56"/>
      <c r="WX64" s="56"/>
      <c r="WY64" s="56"/>
      <c r="WZ64" s="56"/>
      <c r="XA64" s="56"/>
      <c r="XB64" s="56"/>
      <c r="XC64" s="56"/>
      <c r="XD64" s="56"/>
      <c r="XE64" s="56"/>
      <c r="XF64" s="56"/>
      <c r="XG64" s="56"/>
      <c r="XH64" s="56"/>
      <c r="XI64" s="56"/>
      <c r="XJ64" s="56"/>
      <c r="XK64" s="56"/>
      <c r="XL64" s="56"/>
      <c r="XM64" s="56"/>
      <c r="XN64" s="56"/>
      <c r="XO64" s="56"/>
      <c r="XP64" s="56"/>
      <c r="XQ64" s="56"/>
      <c r="XR64" s="56"/>
      <c r="XS64" s="56"/>
      <c r="XT64" s="56"/>
      <c r="XU64" s="56"/>
      <c r="XV64" s="56"/>
      <c r="XW64" s="56"/>
      <c r="XX64" s="56"/>
      <c r="XY64" s="56"/>
      <c r="XZ64" s="56"/>
      <c r="YA64" s="56"/>
      <c r="YB64" s="56"/>
      <c r="YC64" s="56"/>
      <c r="YD64" s="56"/>
      <c r="YE64" s="56"/>
      <c r="YF64" s="56"/>
      <c r="YG64" s="56"/>
      <c r="YH64" s="56"/>
      <c r="YI64" s="56"/>
      <c r="YJ64" s="56"/>
      <c r="YK64" s="56"/>
      <c r="YL64" s="56"/>
      <c r="YM64" s="56"/>
      <c r="YN64" s="56"/>
      <c r="YO64" s="56"/>
      <c r="YP64" s="56"/>
      <c r="YQ64" s="56"/>
      <c r="YR64" s="56"/>
      <c r="YS64" s="56"/>
      <c r="YT64" s="56"/>
      <c r="YU64" s="56"/>
      <c r="YV64" s="56"/>
      <c r="YW64" s="56"/>
      <c r="YX64" s="56"/>
      <c r="YY64" s="56"/>
      <c r="YZ64" s="56"/>
      <c r="ZA64" s="56"/>
      <c r="ZB64" s="56"/>
      <c r="ZC64" s="56"/>
      <c r="ZD64" s="56"/>
      <c r="ZE64" s="56"/>
      <c r="ZF64" s="56"/>
      <c r="ZG64" s="56"/>
      <c r="ZH64" s="56"/>
      <c r="ZI64" s="56"/>
      <c r="ZJ64" s="56"/>
      <c r="ZK64" s="56"/>
      <c r="ZL64" s="56"/>
      <c r="ZM64" s="56"/>
      <c r="ZN64" s="56"/>
      <c r="ZO64" s="56"/>
      <c r="ZP64" s="56"/>
      <c r="ZQ64" s="56"/>
      <c r="ZR64" s="56"/>
      <c r="ZS64" s="56"/>
      <c r="ZT64" s="56"/>
      <c r="ZU64" s="56"/>
      <c r="ZV64" s="56"/>
      <c r="ZW64" s="56"/>
      <c r="ZX64" s="56"/>
      <c r="ZY64" s="56"/>
      <c r="ZZ64" s="56"/>
    </row>
    <row r="65" spans="1:702" s="55" customFormat="1" ht="12" customHeight="1" x14ac:dyDescent="0.2">
      <c r="A65" s="49"/>
      <c r="B65" s="50"/>
      <c r="C65" s="51"/>
      <c r="D65" s="52"/>
      <c r="E65" s="43"/>
      <c r="F65" s="53"/>
      <c r="G65" s="54"/>
      <c r="H65" s="49"/>
      <c r="I65" s="132"/>
      <c r="J65" s="43"/>
      <c r="K65" s="136"/>
      <c r="L65" s="52"/>
    </row>
    <row r="66" spans="1:702" s="59" customFormat="1" x14ac:dyDescent="0.2">
      <c r="A66" s="78" t="s">
        <v>95</v>
      </c>
      <c r="B66" s="57">
        <v>431</v>
      </c>
      <c r="C66" s="78" t="s">
        <v>177</v>
      </c>
      <c r="D66" s="78" t="s">
        <v>322</v>
      </c>
      <c r="E66" s="58">
        <v>41570</v>
      </c>
      <c r="F66" s="58">
        <f>SUM(F67:F69)</f>
        <v>48823</v>
      </c>
      <c r="G66" s="129">
        <f>F66-E66</f>
        <v>7253</v>
      </c>
      <c r="H66" s="58">
        <f t="shared" ref="H66" si="6">SUM(H67:H69)</f>
        <v>40061</v>
      </c>
      <c r="I66" s="130" t="str">
        <f>IF((OR(I67="SZ",I68="SZ",I69="SZ")),"SZ","AZ")</f>
        <v>AZ</v>
      </c>
      <c r="J66" s="129">
        <f>H66-E66</f>
        <v>-1509</v>
      </c>
      <c r="K66" s="135">
        <f>IF(F66="",E66,IF(I66="SZ",H66,F66))</f>
        <v>48823</v>
      </c>
      <c r="L66" s="129">
        <f>K66-E66</f>
        <v>7253</v>
      </c>
      <c r="M66" s="56"/>
      <c r="N66" s="56"/>
      <c r="O66" s="56"/>
      <c r="P66" s="34"/>
      <c r="Q66" s="34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  <c r="IW66" s="56"/>
      <c r="IX66" s="56"/>
      <c r="IY66" s="56"/>
      <c r="IZ66" s="56"/>
      <c r="JA66" s="56"/>
      <c r="JB66" s="56"/>
      <c r="JC66" s="56"/>
      <c r="JD66" s="56"/>
      <c r="JE66" s="56"/>
      <c r="JF66" s="56"/>
      <c r="JG66" s="56"/>
      <c r="JH66" s="56"/>
      <c r="JI66" s="56"/>
      <c r="JJ66" s="56"/>
      <c r="JK66" s="56"/>
      <c r="JL66" s="56"/>
      <c r="JM66" s="56"/>
      <c r="JN66" s="56"/>
      <c r="JO66" s="56"/>
      <c r="JP66" s="56"/>
      <c r="JQ66" s="56"/>
      <c r="JR66" s="56"/>
      <c r="JS66" s="56"/>
      <c r="JT66" s="56"/>
      <c r="JU66" s="56"/>
      <c r="JV66" s="56"/>
      <c r="JW66" s="56"/>
      <c r="JX66" s="56"/>
      <c r="JY66" s="56"/>
      <c r="JZ66" s="56"/>
      <c r="KA66" s="56"/>
      <c r="KB66" s="56"/>
      <c r="KC66" s="56"/>
      <c r="KD66" s="56"/>
      <c r="KE66" s="56"/>
      <c r="KF66" s="56"/>
      <c r="KG66" s="56"/>
      <c r="KH66" s="56"/>
      <c r="KI66" s="56"/>
      <c r="KJ66" s="56"/>
      <c r="KK66" s="56"/>
      <c r="KL66" s="56"/>
      <c r="KM66" s="56"/>
      <c r="KN66" s="56"/>
      <c r="KO66" s="56"/>
      <c r="KP66" s="56"/>
      <c r="KQ66" s="56"/>
      <c r="KR66" s="56"/>
      <c r="KS66" s="56"/>
      <c r="KT66" s="56"/>
      <c r="KU66" s="56"/>
      <c r="KV66" s="56"/>
      <c r="KW66" s="56"/>
      <c r="KX66" s="56"/>
      <c r="KY66" s="56"/>
      <c r="KZ66" s="56"/>
      <c r="LA66" s="56"/>
      <c r="LB66" s="56"/>
      <c r="LC66" s="56"/>
      <c r="LD66" s="56"/>
      <c r="LE66" s="56"/>
      <c r="LF66" s="56"/>
      <c r="LG66" s="56"/>
      <c r="LH66" s="56"/>
      <c r="LI66" s="56"/>
      <c r="LJ66" s="56"/>
      <c r="LK66" s="56"/>
      <c r="LL66" s="56"/>
      <c r="LM66" s="56"/>
      <c r="LN66" s="56"/>
      <c r="LO66" s="56"/>
      <c r="LP66" s="56"/>
      <c r="LQ66" s="56"/>
      <c r="LR66" s="56"/>
      <c r="LS66" s="56"/>
      <c r="LT66" s="56"/>
      <c r="LU66" s="56"/>
      <c r="LV66" s="56"/>
      <c r="LW66" s="56"/>
      <c r="LX66" s="56"/>
      <c r="LY66" s="56"/>
      <c r="LZ66" s="56"/>
      <c r="MA66" s="56"/>
      <c r="MB66" s="56"/>
      <c r="MC66" s="56"/>
      <c r="MD66" s="56"/>
      <c r="ME66" s="56"/>
      <c r="MF66" s="56"/>
      <c r="MG66" s="56"/>
      <c r="MH66" s="56"/>
      <c r="MI66" s="56"/>
      <c r="MJ66" s="56"/>
      <c r="MK66" s="56"/>
      <c r="ML66" s="56"/>
      <c r="MM66" s="56"/>
      <c r="MN66" s="56"/>
      <c r="MO66" s="56"/>
      <c r="MP66" s="56"/>
      <c r="MQ66" s="56"/>
      <c r="MR66" s="56"/>
      <c r="MS66" s="56"/>
      <c r="MT66" s="56"/>
      <c r="MU66" s="56"/>
      <c r="MV66" s="56"/>
      <c r="MW66" s="56"/>
      <c r="MX66" s="56"/>
      <c r="MY66" s="56"/>
      <c r="MZ66" s="56"/>
      <c r="NA66" s="56"/>
      <c r="NB66" s="56"/>
      <c r="NC66" s="56"/>
      <c r="ND66" s="56"/>
      <c r="NE66" s="56"/>
      <c r="NF66" s="56"/>
      <c r="NG66" s="56"/>
      <c r="NH66" s="56"/>
      <c r="NI66" s="56"/>
      <c r="NJ66" s="56"/>
      <c r="NK66" s="56"/>
      <c r="NL66" s="56"/>
      <c r="NM66" s="56"/>
      <c r="NN66" s="56"/>
      <c r="NO66" s="56"/>
      <c r="NP66" s="56"/>
      <c r="NQ66" s="56"/>
      <c r="NR66" s="56"/>
      <c r="NS66" s="56"/>
      <c r="NT66" s="56"/>
      <c r="NU66" s="56"/>
      <c r="NV66" s="56"/>
      <c r="NW66" s="56"/>
      <c r="NX66" s="56"/>
      <c r="NY66" s="56"/>
      <c r="NZ66" s="56"/>
      <c r="OA66" s="56"/>
      <c r="OB66" s="56"/>
      <c r="OC66" s="56"/>
      <c r="OD66" s="56"/>
      <c r="OE66" s="56"/>
      <c r="OF66" s="56"/>
      <c r="OG66" s="56"/>
      <c r="OH66" s="56"/>
      <c r="OI66" s="56"/>
      <c r="OJ66" s="56"/>
      <c r="OK66" s="56"/>
      <c r="OL66" s="56"/>
      <c r="OM66" s="56"/>
      <c r="ON66" s="56"/>
      <c r="OO66" s="56"/>
      <c r="OP66" s="56"/>
      <c r="OQ66" s="56"/>
      <c r="OR66" s="56"/>
      <c r="OS66" s="56"/>
      <c r="OT66" s="56"/>
      <c r="OU66" s="56"/>
      <c r="OV66" s="56"/>
      <c r="OW66" s="56"/>
      <c r="OX66" s="56"/>
      <c r="OY66" s="56"/>
      <c r="OZ66" s="56"/>
      <c r="PA66" s="56"/>
      <c r="PB66" s="56"/>
      <c r="PC66" s="56"/>
      <c r="PD66" s="56"/>
      <c r="PE66" s="56"/>
      <c r="PF66" s="56"/>
      <c r="PG66" s="56"/>
      <c r="PH66" s="56"/>
      <c r="PI66" s="56"/>
      <c r="PJ66" s="56"/>
      <c r="PK66" s="56"/>
      <c r="PL66" s="56"/>
      <c r="PM66" s="56"/>
      <c r="PN66" s="56"/>
      <c r="PO66" s="56"/>
      <c r="PP66" s="56"/>
      <c r="PQ66" s="56"/>
      <c r="PR66" s="56"/>
      <c r="PS66" s="56"/>
      <c r="PT66" s="56"/>
      <c r="PU66" s="56"/>
      <c r="PV66" s="56"/>
      <c r="PW66" s="56"/>
      <c r="PX66" s="56"/>
      <c r="PY66" s="56"/>
      <c r="PZ66" s="56"/>
      <c r="QA66" s="56"/>
      <c r="QB66" s="56"/>
      <c r="QC66" s="56"/>
      <c r="QD66" s="56"/>
      <c r="QE66" s="56"/>
      <c r="QF66" s="56"/>
      <c r="QG66" s="56"/>
      <c r="QH66" s="56"/>
      <c r="QI66" s="56"/>
      <c r="QJ66" s="56"/>
      <c r="QK66" s="56"/>
      <c r="QL66" s="56"/>
      <c r="QM66" s="56"/>
      <c r="QN66" s="56"/>
      <c r="QO66" s="56"/>
      <c r="QP66" s="56"/>
      <c r="QQ66" s="56"/>
      <c r="QR66" s="56"/>
      <c r="QS66" s="56"/>
      <c r="QT66" s="56"/>
      <c r="QU66" s="56"/>
      <c r="QV66" s="56"/>
      <c r="QW66" s="56"/>
      <c r="QX66" s="56"/>
      <c r="QY66" s="56"/>
      <c r="QZ66" s="56"/>
      <c r="RA66" s="56"/>
      <c r="RB66" s="56"/>
      <c r="RC66" s="56"/>
      <c r="RD66" s="56"/>
      <c r="RE66" s="56"/>
      <c r="RF66" s="56"/>
      <c r="RG66" s="56"/>
      <c r="RH66" s="56"/>
      <c r="RI66" s="56"/>
      <c r="RJ66" s="56"/>
      <c r="RK66" s="56"/>
      <c r="RL66" s="56"/>
      <c r="RM66" s="56"/>
      <c r="RN66" s="56"/>
      <c r="RO66" s="56"/>
      <c r="RP66" s="56"/>
      <c r="RQ66" s="56"/>
      <c r="RR66" s="56"/>
      <c r="RS66" s="56"/>
      <c r="RT66" s="56"/>
      <c r="RU66" s="56"/>
      <c r="RV66" s="56"/>
      <c r="RW66" s="56"/>
      <c r="RX66" s="56"/>
      <c r="RY66" s="56"/>
      <c r="RZ66" s="56"/>
      <c r="SA66" s="56"/>
      <c r="SB66" s="56"/>
      <c r="SC66" s="56"/>
      <c r="SD66" s="56"/>
      <c r="SE66" s="56"/>
      <c r="SF66" s="56"/>
      <c r="SG66" s="56"/>
      <c r="SH66" s="56"/>
      <c r="SI66" s="56"/>
      <c r="SJ66" s="56"/>
      <c r="SK66" s="56"/>
      <c r="SL66" s="56"/>
      <c r="SM66" s="56"/>
      <c r="SN66" s="56"/>
      <c r="SO66" s="56"/>
      <c r="SP66" s="56"/>
      <c r="SQ66" s="56"/>
      <c r="SR66" s="56"/>
      <c r="SS66" s="56"/>
      <c r="ST66" s="56"/>
      <c r="SU66" s="56"/>
      <c r="SV66" s="56"/>
      <c r="SW66" s="56"/>
      <c r="SX66" s="56"/>
      <c r="SY66" s="56"/>
      <c r="SZ66" s="56"/>
      <c r="TA66" s="56"/>
      <c r="TB66" s="56"/>
      <c r="TC66" s="56"/>
      <c r="TD66" s="56"/>
      <c r="TE66" s="56"/>
      <c r="TF66" s="56"/>
      <c r="TG66" s="56"/>
      <c r="TH66" s="56"/>
      <c r="TI66" s="56"/>
      <c r="TJ66" s="56"/>
      <c r="TK66" s="56"/>
      <c r="TL66" s="56"/>
      <c r="TM66" s="56"/>
      <c r="TN66" s="56"/>
      <c r="TO66" s="56"/>
      <c r="TP66" s="56"/>
      <c r="TQ66" s="56"/>
      <c r="TR66" s="56"/>
      <c r="TS66" s="56"/>
      <c r="TT66" s="56"/>
      <c r="TU66" s="56"/>
      <c r="TV66" s="56"/>
      <c r="TW66" s="56"/>
      <c r="TX66" s="56"/>
      <c r="TY66" s="56"/>
      <c r="TZ66" s="56"/>
      <c r="UA66" s="56"/>
      <c r="UB66" s="56"/>
      <c r="UC66" s="56"/>
      <c r="UD66" s="56"/>
      <c r="UE66" s="56"/>
      <c r="UF66" s="56"/>
      <c r="UG66" s="56"/>
      <c r="UH66" s="56"/>
      <c r="UI66" s="56"/>
      <c r="UJ66" s="56"/>
      <c r="UK66" s="56"/>
      <c r="UL66" s="56"/>
      <c r="UM66" s="56"/>
      <c r="UN66" s="56"/>
      <c r="UO66" s="56"/>
      <c r="UP66" s="56"/>
      <c r="UQ66" s="56"/>
      <c r="UR66" s="56"/>
      <c r="US66" s="56"/>
      <c r="UT66" s="56"/>
      <c r="UU66" s="56"/>
      <c r="UV66" s="56"/>
      <c r="UW66" s="56"/>
      <c r="UX66" s="56"/>
      <c r="UY66" s="56"/>
      <c r="UZ66" s="56"/>
      <c r="VA66" s="56"/>
      <c r="VB66" s="56"/>
      <c r="VC66" s="56"/>
      <c r="VD66" s="56"/>
      <c r="VE66" s="56"/>
      <c r="VF66" s="56"/>
      <c r="VG66" s="56"/>
      <c r="VH66" s="56"/>
      <c r="VI66" s="56"/>
      <c r="VJ66" s="56"/>
      <c r="VK66" s="56"/>
      <c r="VL66" s="56"/>
      <c r="VM66" s="56"/>
      <c r="VN66" s="56"/>
      <c r="VO66" s="56"/>
      <c r="VP66" s="56"/>
      <c r="VQ66" s="56"/>
      <c r="VR66" s="56"/>
      <c r="VS66" s="56"/>
      <c r="VT66" s="56"/>
      <c r="VU66" s="56"/>
      <c r="VV66" s="56"/>
      <c r="VW66" s="56"/>
      <c r="VX66" s="56"/>
      <c r="VY66" s="56"/>
      <c r="VZ66" s="56"/>
      <c r="WA66" s="56"/>
      <c r="WB66" s="56"/>
      <c r="WC66" s="56"/>
      <c r="WD66" s="56"/>
      <c r="WE66" s="56"/>
      <c r="WF66" s="56"/>
      <c r="WG66" s="56"/>
      <c r="WH66" s="56"/>
      <c r="WI66" s="56"/>
      <c r="WJ66" s="56"/>
      <c r="WK66" s="56"/>
      <c r="WL66" s="56"/>
      <c r="WM66" s="56"/>
      <c r="WN66" s="56"/>
      <c r="WO66" s="56"/>
      <c r="WP66" s="56"/>
      <c r="WQ66" s="56"/>
      <c r="WR66" s="56"/>
      <c r="WS66" s="56"/>
      <c r="WT66" s="56"/>
      <c r="WU66" s="56"/>
      <c r="WV66" s="56"/>
      <c r="WW66" s="56"/>
      <c r="WX66" s="56"/>
      <c r="WY66" s="56"/>
      <c r="WZ66" s="56"/>
      <c r="XA66" s="56"/>
      <c r="XB66" s="56"/>
      <c r="XC66" s="56"/>
      <c r="XD66" s="56"/>
      <c r="XE66" s="56"/>
      <c r="XF66" s="56"/>
      <c r="XG66" s="56"/>
      <c r="XH66" s="56"/>
      <c r="XI66" s="56"/>
      <c r="XJ66" s="56"/>
      <c r="XK66" s="56"/>
      <c r="XL66" s="56"/>
      <c r="XM66" s="56"/>
      <c r="XN66" s="56"/>
      <c r="XO66" s="56"/>
      <c r="XP66" s="56"/>
      <c r="XQ66" s="56"/>
      <c r="XR66" s="56"/>
      <c r="XS66" s="56"/>
      <c r="XT66" s="56"/>
      <c r="XU66" s="56"/>
      <c r="XV66" s="56"/>
      <c r="XW66" s="56"/>
      <c r="XX66" s="56"/>
      <c r="XY66" s="56"/>
      <c r="XZ66" s="56"/>
      <c r="YA66" s="56"/>
      <c r="YB66" s="56"/>
      <c r="YC66" s="56"/>
      <c r="YD66" s="56"/>
      <c r="YE66" s="56"/>
      <c r="YF66" s="56"/>
      <c r="YG66" s="56"/>
      <c r="YH66" s="56"/>
      <c r="YI66" s="56"/>
      <c r="YJ66" s="56"/>
      <c r="YK66" s="56"/>
      <c r="YL66" s="56"/>
      <c r="YM66" s="56"/>
      <c r="YN66" s="56"/>
      <c r="YO66" s="56"/>
      <c r="YP66" s="56"/>
      <c r="YQ66" s="56"/>
      <c r="YR66" s="56"/>
      <c r="YS66" s="56"/>
      <c r="YT66" s="56"/>
      <c r="YU66" s="56"/>
      <c r="YV66" s="56"/>
      <c r="YW66" s="56"/>
      <c r="YX66" s="56"/>
      <c r="YY66" s="56"/>
      <c r="YZ66" s="56"/>
      <c r="ZA66" s="56"/>
      <c r="ZB66" s="56"/>
      <c r="ZC66" s="56"/>
      <c r="ZD66" s="56"/>
      <c r="ZE66" s="56"/>
      <c r="ZF66" s="56"/>
      <c r="ZG66" s="56"/>
      <c r="ZH66" s="56"/>
      <c r="ZI66" s="56"/>
      <c r="ZJ66" s="56"/>
      <c r="ZK66" s="56"/>
      <c r="ZL66" s="56"/>
      <c r="ZM66" s="56"/>
      <c r="ZN66" s="56"/>
      <c r="ZO66" s="56"/>
      <c r="ZP66" s="56"/>
      <c r="ZQ66" s="56"/>
      <c r="ZR66" s="56"/>
      <c r="ZS66" s="56"/>
      <c r="ZT66" s="56"/>
      <c r="ZU66" s="56"/>
      <c r="ZV66" s="56"/>
      <c r="ZW66" s="56"/>
      <c r="ZX66" s="56"/>
      <c r="ZY66" s="56"/>
      <c r="ZZ66" s="56"/>
    </row>
    <row r="67" spans="1:702" s="56" customFormat="1" hidden="1" outlineLevel="1" x14ac:dyDescent="0.2">
      <c r="A67" s="49"/>
      <c r="B67" s="75"/>
      <c r="C67" s="49" t="s">
        <v>124</v>
      </c>
      <c r="D67" s="49"/>
      <c r="E67" s="170"/>
      <c r="F67" s="53">
        <v>37874</v>
      </c>
      <c r="G67" s="170"/>
      <c r="H67" s="43">
        <v>40061</v>
      </c>
      <c r="I67" s="132" t="s">
        <v>86</v>
      </c>
      <c r="J67" s="170"/>
      <c r="K67" s="190"/>
      <c r="L67" s="178"/>
      <c r="P67" s="34"/>
      <c r="Q67" s="34"/>
    </row>
    <row r="68" spans="1:702" s="56" customFormat="1" hidden="1" outlineLevel="1" x14ac:dyDescent="0.2">
      <c r="A68" s="49"/>
      <c r="B68" s="75"/>
      <c r="C68" s="49" t="s">
        <v>137</v>
      </c>
      <c r="D68" s="49"/>
      <c r="E68" s="171"/>
      <c r="F68" s="149">
        <v>10949</v>
      </c>
      <c r="G68" s="171"/>
      <c r="H68" s="43"/>
      <c r="I68" s="132"/>
      <c r="J68" s="171"/>
      <c r="K68" s="191"/>
      <c r="L68" s="179"/>
      <c r="P68" s="34"/>
      <c r="Q68" s="34"/>
    </row>
    <row r="69" spans="1:702" s="56" customFormat="1" hidden="1" outlineLevel="1" x14ac:dyDescent="0.2">
      <c r="A69" s="49"/>
      <c r="B69" s="75"/>
      <c r="C69" s="49" t="s">
        <v>138</v>
      </c>
      <c r="D69" s="49"/>
      <c r="E69" s="172"/>
      <c r="F69" s="53"/>
      <c r="G69" s="172"/>
      <c r="H69" s="43"/>
      <c r="I69" s="132"/>
      <c r="J69" s="172"/>
      <c r="K69" s="192"/>
      <c r="L69" s="180"/>
      <c r="P69" s="34"/>
      <c r="Q69" s="34"/>
    </row>
    <row r="70" spans="1:702" s="59" customFormat="1" collapsed="1" x14ac:dyDescent="0.2">
      <c r="A70" s="78" t="s">
        <v>96</v>
      </c>
      <c r="B70" s="57">
        <v>432</v>
      </c>
      <c r="C70" s="78" t="s">
        <v>178</v>
      </c>
      <c r="D70" s="78" t="s">
        <v>323</v>
      </c>
      <c r="E70" s="58">
        <v>29540</v>
      </c>
      <c r="F70" s="58">
        <f>SUM(F71:F73)</f>
        <v>24597</v>
      </c>
      <c r="G70" s="129">
        <f>F70-E70</f>
        <v>-4943</v>
      </c>
      <c r="H70" s="58">
        <f t="shared" ref="H70" si="7">SUM(H71:H73)</f>
        <v>36242</v>
      </c>
      <c r="I70" s="130" t="str">
        <f>IF((OR(I71="SZ",I72="SZ",I73="SZ")),"SZ","AZ")</f>
        <v>SZ</v>
      </c>
      <c r="J70" s="129">
        <f>H70-E70</f>
        <v>6702</v>
      </c>
      <c r="K70" s="135">
        <f>IF(F70="",E70,IF(I70="SZ",H70,F70))</f>
        <v>36242</v>
      </c>
      <c r="L70" s="129">
        <f>K70-E70</f>
        <v>6702</v>
      </c>
      <c r="M70" s="56"/>
      <c r="N70" s="56"/>
      <c r="O70" s="56"/>
      <c r="P70" s="34"/>
      <c r="Q70" s="34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  <c r="IW70" s="56"/>
      <c r="IX70" s="56"/>
      <c r="IY70" s="56"/>
      <c r="IZ70" s="56"/>
      <c r="JA70" s="56"/>
      <c r="JB70" s="56"/>
      <c r="JC70" s="56"/>
      <c r="JD70" s="56"/>
      <c r="JE70" s="56"/>
      <c r="JF70" s="56"/>
      <c r="JG70" s="56"/>
      <c r="JH70" s="56"/>
      <c r="JI70" s="56"/>
      <c r="JJ70" s="56"/>
      <c r="JK70" s="56"/>
      <c r="JL70" s="56"/>
      <c r="JM70" s="56"/>
      <c r="JN70" s="56"/>
      <c r="JO70" s="56"/>
      <c r="JP70" s="56"/>
      <c r="JQ70" s="56"/>
      <c r="JR70" s="56"/>
      <c r="JS70" s="56"/>
      <c r="JT70" s="56"/>
      <c r="JU70" s="56"/>
      <c r="JV70" s="56"/>
      <c r="JW70" s="56"/>
      <c r="JX70" s="56"/>
      <c r="JY70" s="56"/>
      <c r="JZ70" s="56"/>
      <c r="KA70" s="56"/>
      <c r="KB70" s="56"/>
      <c r="KC70" s="56"/>
      <c r="KD70" s="56"/>
      <c r="KE70" s="56"/>
      <c r="KF70" s="56"/>
      <c r="KG70" s="56"/>
      <c r="KH70" s="56"/>
      <c r="KI70" s="56"/>
      <c r="KJ70" s="56"/>
      <c r="KK70" s="56"/>
      <c r="KL70" s="56"/>
      <c r="KM70" s="56"/>
      <c r="KN70" s="56"/>
      <c r="KO70" s="56"/>
      <c r="KP70" s="56"/>
      <c r="KQ70" s="56"/>
      <c r="KR70" s="56"/>
      <c r="KS70" s="56"/>
      <c r="KT70" s="56"/>
      <c r="KU70" s="56"/>
      <c r="KV70" s="56"/>
      <c r="KW70" s="56"/>
      <c r="KX70" s="56"/>
      <c r="KY70" s="56"/>
      <c r="KZ70" s="56"/>
      <c r="LA70" s="56"/>
      <c r="LB70" s="56"/>
      <c r="LC70" s="56"/>
      <c r="LD70" s="56"/>
      <c r="LE70" s="56"/>
      <c r="LF70" s="56"/>
      <c r="LG70" s="56"/>
      <c r="LH70" s="56"/>
      <c r="LI70" s="56"/>
      <c r="LJ70" s="56"/>
      <c r="LK70" s="56"/>
      <c r="LL70" s="56"/>
      <c r="LM70" s="56"/>
      <c r="LN70" s="56"/>
      <c r="LO70" s="56"/>
      <c r="LP70" s="56"/>
      <c r="LQ70" s="56"/>
      <c r="LR70" s="56"/>
      <c r="LS70" s="56"/>
      <c r="LT70" s="56"/>
      <c r="LU70" s="56"/>
      <c r="LV70" s="56"/>
      <c r="LW70" s="56"/>
      <c r="LX70" s="56"/>
      <c r="LY70" s="56"/>
      <c r="LZ70" s="56"/>
      <c r="MA70" s="56"/>
      <c r="MB70" s="56"/>
      <c r="MC70" s="56"/>
      <c r="MD70" s="56"/>
      <c r="ME70" s="56"/>
      <c r="MF70" s="56"/>
      <c r="MG70" s="56"/>
      <c r="MH70" s="56"/>
      <c r="MI70" s="56"/>
      <c r="MJ70" s="56"/>
      <c r="MK70" s="56"/>
      <c r="ML70" s="56"/>
      <c r="MM70" s="56"/>
      <c r="MN70" s="56"/>
      <c r="MO70" s="56"/>
      <c r="MP70" s="56"/>
      <c r="MQ70" s="56"/>
      <c r="MR70" s="56"/>
      <c r="MS70" s="56"/>
      <c r="MT70" s="56"/>
      <c r="MU70" s="56"/>
      <c r="MV70" s="56"/>
      <c r="MW70" s="56"/>
      <c r="MX70" s="56"/>
      <c r="MY70" s="56"/>
      <c r="MZ70" s="56"/>
      <c r="NA70" s="56"/>
      <c r="NB70" s="56"/>
      <c r="NC70" s="56"/>
      <c r="ND70" s="56"/>
      <c r="NE70" s="56"/>
      <c r="NF70" s="56"/>
      <c r="NG70" s="56"/>
      <c r="NH70" s="56"/>
      <c r="NI70" s="56"/>
      <c r="NJ70" s="56"/>
      <c r="NK70" s="56"/>
      <c r="NL70" s="56"/>
      <c r="NM70" s="56"/>
      <c r="NN70" s="56"/>
      <c r="NO70" s="56"/>
      <c r="NP70" s="56"/>
      <c r="NQ70" s="56"/>
      <c r="NR70" s="56"/>
      <c r="NS70" s="56"/>
      <c r="NT70" s="56"/>
      <c r="NU70" s="56"/>
      <c r="NV70" s="56"/>
      <c r="NW70" s="56"/>
      <c r="NX70" s="56"/>
      <c r="NY70" s="56"/>
      <c r="NZ70" s="56"/>
      <c r="OA70" s="56"/>
      <c r="OB70" s="56"/>
      <c r="OC70" s="56"/>
      <c r="OD70" s="56"/>
      <c r="OE70" s="56"/>
      <c r="OF70" s="56"/>
      <c r="OG70" s="56"/>
      <c r="OH70" s="56"/>
      <c r="OI70" s="56"/>
      <c r="OJ70" s="56"/>
      <c r="OK70" s="56"/>
      <c r="OL70" s="56"/>
      <c r="OM70" s="56"/>
      <c r="ON70" s="56"/>
      <c r="OO70" s="56"/>
      <c r="OP70" s="56"/>
      <c r="OQ70" s="56"/>
      <c r="OR70" s="56"/>
      <c r="OS70" s="56"/>
      <c r="OT70" s="56"/>
      <c r="OU70" s="56"/>
      <c r="OV70" s="56"/>
      <c r="OW70" s="56"/>
      <c r="OX70" s="56"/>
      <c r="OY70" s="56"/>
      <c r="OZ70" s="56"/>
      <c r="PA70" s="56"/>
      <c r="PB70" s="56"/>
      <c r="PC70" s="56"/>
      <c r="PD70" s="56"/>
      <c r="PE70" s="56"/>
      <c r="PF70" s="56"/>
      <c r="PG70" s="56"/>
      <c r="PH70" s="56"/>
      <c r="PI70" s="56"/>
      <c r="PJ70" s="56"/>
      <c r="PK70" s="56"/>
      <c r="PL70" s="56"/>
      <c r="PM70" s="56"/>
      <c r="PN70" s="56"/>
      <c r="PO70" s="56"/>
      <c r="PP70" s="56"/>
      <c r="PQ70" s="56"/>
      <c r="PR70" s="56"/>
      <c r="PS70" s="56"/>
      <c r="PT70" s="56"/>
      <c r="PU70" s="56"/>
      <c r="PV70" s="56"/>
      <c r="PW70" s="56"/>
      <c r="PX70" s="56"/>
      <c r="PY70" s="56"/>
      <c r="PZ70" s="56"/>
      <c r="QA70" s="56"/>
      <c r="QB70" s="56"/>
      <c r="QC70" s="56"/>
      <c r="QD70" s="56"/>
      <c r="QE70" s="56"/>
      <c r="QF70" s="56"/>
      <c r="QG70" s="56"/>
      <c r="QH70" s="56"/>
      <c r="QI70" s="56"/>
      <c r="QJ70" s="56"/>
      <c r="QK70" s="56"/>
      <c r="QL70" s="56"/>
      <c r="QM70" s="56"/>
      <c r="QN70" s="56"/>
      <c r="QO70" s="56"/>
      <c r="QP70" s="56"/>
      <c r="QQ70" s="56"/>
      <c r="QR70" s="56"/>
      <c r="QS70" s="56"/>
      <c r="QT70" s="56"/>
      <c r="QU70" s="56"/>
      <c r="QV70" s="56"/>
      <c r="QW70" s="56"/>
      <c r="QX70" s="56"/>
      <c r="QY70" s="56"/>
      <c r="QZ70" s="56"/>
      <c r="RA70" s="56"/>
      <c r="RB70" s="56"/>
      <c r="RC70" s="56"/>
      <c r="RD70" s="56"/>
      <c r="RE70" s="56"/>
      <c r="RF70" s="56"/>
      <c r="RG70" s="56"/>
      <c r="RH70" s="56"/>
      <c r="RI70" s="56"/>
      <c r="RJ70" s="56"/>
      <c r="RK70" s="56"/>
      <c r="RL70" s="56"/>
      <c r="RM70" s="56"/>
      <c r="RN70" s="56"/>
      <c r="RO70" s="56"/>
      <c r="RP70" s="56"/>
      <c r="RQ70" s="56"/>
      <c r="RR70" s="56"/>
      <c r="RS70" s="56"/>
      <c r="RT70" s="56"/>
      <c r="RU70" s="56"/>
      <c r="RV70" s="56"/>
      <c r="RW70" s="56"/>
      <c r="RX70" s="56"/>
      <c r="RY70" s="56"/>
      <c r="RZ70" s="56"/>
      <c r="SA70" s="56"/>
      <c r="SB70" s="56"/>
      <c r="SC70" s="56"/>
      <c r="SD70" s="56"/>
      <c r="SE70" s="56"/>
      <c r="SF70" s="56"/>
      <c r="SG70" s="56"/>
      <c r="SH70" s="56"/>
      <c r="SI70" s="56"/>
      <c r="SJ70" s="56"/>
      <c r="SK70" s="56"/>
      <c r="SL70" s="56"/>
      <c r="SM70" s="56"/>
      <c r="SN70" s="56"/>
      <c r="SO70" s="56"/>
      <c r="SP70" s="56"/>
      <c r="SQ70" s="56"/>
      <c r="SR70" s="56"/>
      <c r="SS70" s="56"/>
      <c r="ST70" s="56"/>
      <c r="SU70" s="56"/>
      <c r="SV70" s="56"/>
      <c r="SW70" s="56"/>
      <c r="SX70" s="56"/>
      <c r="SY70" s="56"/>
      <c r="SZ70" s="56"/>
      <c r="TA70" s="56"/>
      <c r="TB70" s="56"/>
      <c r="TC70" s="56"/>
      <c r="TD70" s="56"/>
      <c r="TE70" s="56"/>
      <c r="TF70" s="56"/>
      <c r="TG70" s="56"/>
      <c r="TH70" s="56"/>
      <c r="TI70" s="56"/>
      <c r="TJ70" s="56"/>
      <c r="TK70" s="56"/>
      <c r="TL70" s="56"/>
      <c r="TM70" s="56"/>
      <c r="TN70" s="56"/>
      <c r="TO70" s="56"/>
      <c r="TP70" s="56"/>
      <c r="TQ70" s="56"/>
      <c r="TR70" s="56"/>
      <c r="TS70" s="56"/>
      <c r="TT70" s="56"/>
      <c r="TU70" s="56"/>
      <c r="TV70" s="56"/>
      <c r="TW70" s="56"/>
      <c r="TX70" s="56"/>
      <c r="TY70" s="56"/>
      <c r="TZ70" s="56"/>
      <c r="UA70" s="56"/>
      <c r="UB70" s="56"/>
      <c r="UC70" s="56"/>
      <c r="UD70" s="56"/>
      <c r="UE70" s="56"/>
      <c r="UF70" s="56"/>
      <c r="UG70" s="56"/>
      <c r="UH70" s="56"/>
      <c r="UI70" s="56"/>
      <c r="UJ70" s="56"/>
      <c r="UK70" s="56"/>
      <c r="UL70" s="56"/>
      <c r="UM70" s="56"/>
      <c r="UN70" s="56"/>
      <c r="UO70" s="56"/>
      <c r="UP70" s="56"/>
      <c r="UQ70" s="56"/>
      <c r="UR70" s="56"/>
      <c r="US70" s="56"/>
      <c r="UT70" s="56"/>
      <c r="UU70" s="56"/>
      <c r="UV70" s="56"/>
      <c r="UW70" s="56"/>
      <c r="UX70" s="56"/>
      <c r="UY70" s="56"/>
      <c r="UZ70" s="56"/>
      <c r="VA70" s="56"/>
      <c r="VB70" s="56"/>
      <c r="VC70" s="56"/>
      <c r="VD70" s="56"/>
      <c r="VE70" s="56"/>
      <c r="VF70" s="56"/>
      <c r="VG70" s="56"/>
      <c r="VH70" s="56"/>
      <c r="VI70" s="56"/>
      <c r="VJ70" s="56"/>
      <c r="VK70" s="56"/>
      <c r="VL70" s="56"/>
      <c r="VM70" s="56"/>
      <c r="VN70" s="56"/>
      <c r="VO70" s="56"/>
      <c r="VP70" s="56"/>
      <c r="VQ70" s="56"/>
      <c r="VR70" s="56"/>
      <c r="VS70" s="56"/>
      <c r="VT70" s="56"/>
      <c r="VU70" s="56"/>
      <c r="VV70" s="56"/>
      <c r="VW70" s="56"/>
      <c r="VX70" s="56"/>
      <c r="VY70" s="56"/>
      <c r="VZ70" s="56"/>
      <c r="WA70" s="56"/>
      <c r="WB70" s="56"/>
      <c r="WC70" s="56"/>
      <c r="WD70" s="56"/>
      <c r="WE70" s="56"/>
      <c r="WF70" s="56"/>
      <c r="WG70" s="56"/>
      <c r="WH70" s="56"/>
      <c r="WI70" s="56"/>
      <c r="WJ70" s="56"/>
      <c r="WK70" s="56"/>
      <c r="WL70" s="56"/>
      <c r="WM70" s="56"/>
      <c r="WN70" s="56"/>
      <c r="WO70" s="56"/>
      <c r="WP70" s="56"/>
      <c r="WQ70" s="56"/>
      <c r="WR70" s="56"/>
      <c r="WS70" s="56"/>
      <c r="WT70" s="56"/>
      <c r="WU70" s="56"/>
      <c r="WV70" s="56"/>
      <c r="WW70" s="56"/>
      <c r="WX70" s="56"/>
      <c r="WY70" s="56"/>
      <c r="WZ70" s="56"/>
      <c r="XA70" s="56"/>
      <c r="XB70" s="56"/>
      <c r="XC70" s="56"/>
      <c r="XD70" s="56"/>
      <c r="XE70" s="56"/>
      <c r="XF70" s="56"/>
      <c r="XG70" s="56"/>
      <c r="XH70" s="56"/>
      <c r="XI70" s="56"/>
      <c r="XJ70" s="56"/>
      <c r="XK70" s="56"/>
      <c r="XL70" s="56"/>
      <c r="XM70" s="56"/>
      <c r="XN70" s="56"/>
      <c r="XO70" s="56"/>
      <c r="XP70" s="56"/>
      <c r="XQ70" s="56"/>
      <c r="XR70" s="56"/>
      <c r="XS70" s="56"/>
      <c r="XT70" s="56"/>
      <c r="XU70" s="56"/>
      <c r="XV70" s="56"/>
      <c r="XW70" s="56"/>
      <c r="XX70" s="56"/>
      <c r="XY70" s="56"/>
      <c r="XZ70" s="56"/>
      <c r="YA70" s="56"/>
      <c r="YB70" s="56"/>
      <c r="YC70" s="56"/>
      <c r="YD70" s="56"/>
      <c r="YE70" s="56"/>
      <c r="YF70" s="56"/>
      <c r="YG70" s="56"/>
      <c r="YH70" s="56"/>
      <c r="YI70" s="56"/>
      <c r="YJ70" s="56"/>
      <c r="YK70" s="56"/>
      <c r="YL70" s="56"/>
      <c r="YM70" s="56"/>
      <c r="YN70" s="56"/>
      <c r="YO70" s="56"/>
      <c r="YP70" s="56"/>
      <c r="YQ70" s="56"/>
      <c r="YR70" s="56"/>
      <c r="YS70" s="56"/>
      <c r="YT70" s="56"/>
      <c r="YU70" s="56"/>
      <c r="YV70" s="56"/>
      <c r="YW70" s="56"/>
      <c r="YX70" s="56"/>
      <c r="YY70" s="56"/>
      <c r="YZ70" s="56"/>
      <c r="ZA70" s="56"/>
      <c r="ZB70" s="56"/>
      <c r="ZC70" s="56"/>
      <c r="ZD70" s="56"/>
      <c r="ZE70" s="56"/>
      <c r="ZF70" s="56"/>
      <c r="ZG70" s="56"/>
      <c r="ZH70" s="56"/>
      <c r="ZI70" s="56"/>
      <c r="ZJ70" s="56"/>
      <c r="ZK70" s="56"/>
      <c r="ZL70" s="56"/>
      <c r="ZM70" s="56"/>
      <c r="ZN70" s="56"/>
      <c r="ZO70" s="56"/>
      <c r="ZP70" s="56"/>
      <c r="ZQ70" s="56"/>
      <c r="ZR70" s="56"/>
      <c r="ZS70" s="56"/>
      <c r="ZT70" s="56"/>
      <c r="ZU70" s="56"/>
      <c r="ZV70" s="56"/>
      <c r="ZW70" s="56"/>
      <c r="ZX70" s="56"/>
      <c r="ZY70" s="56"/>
      <c r="ZZ70" s="56"/>
    </row>
    <row r="71" spans="1:702" s="56" customFormat="1" hidden="1" outlineLevel="1" x14ac:dyDescent="0.2">
      <c r="A71" s="49"/>
      <c r="B71" s="75"/>
      <c r="C71" s="49" t="s">
        <v>124</v>
      </c>
      <c r="D71" s="49"/>
      <c r="E71" s="170"/>
      <c r="F71" s="53">
        <v>24597</v>
      </c>
      <c r="G71" s="170"/>
      <c r="H71" s="43">
        <v>10456</v>
      </c>
      <c r="I71" s="132" t="s">
        <v>86</v>
      </c>
      <c r="J71" s="170"/>
      <c r="K71" s="190"/>
      <c r="L71" s="178"/>
      <c r="P71" s="34"/>
      <c r="Q71" s="34"/>
    </row>
    <row r="72" spans="1:702" s="56" customFormat="1" hidden="1" outlineLevel="1" x14ac:dyDescent="0.2">
      <c r="A72" s="49"/>
      <c r="B72" s="75"/>
      <c r="C72" s="49" t="s">
        <v>137</v>
      </c>
      <c r="D72" s="49"/>
      <c r="E72" s="171"/>
      <c r="F72" s="53"/>
      <c r="G72" s="171"/>
      <c r="H72" s="43">
        <v>25786</v>
      </c>
      <c r="I72" s="132" t="s">
        <v>83</v>
      </c>
      <c r="J72" s="171"/>
      <c r="K72" s="191"/>
      <c r="L72" s="179"/>
      <c r="P72" s="34"/>
      <c r="Q72" s="34"/>
    </row>
    <row r="73" spans="1:702" s="56" customFormat="1" hidden="1" outlineLevel="1" x14ac:dyDescent="0.2">
      <c r="A73" s="49"/>
      <c r="B73" s="75"/>
      <c r="C73" s="49" t="s">
        <v>138</v>
      </c>
      <c r="D73" s="49"/>
      <c r="E73" s="172"/>
      <c r="F73" s="53"/>
      <c r="G73" s="172"/>
      <c r="H73" s="43"/>
      <c r="I73" s="132"/>
      <c r="J73" s="172"/>
      <c r="K73" s="192"/>
      <c r="L73" s="180"/>
      <c r="P73" s="34"/>
      <c r="Q73" s="34"/>
    </row>
    <row r="74" spans="1:702" s="21" customFormat="1" collapsed="1" x14ac:dyDescent="0.2">
      <c r="A74" s="40"/>
      <c r="B74" s="28">
        <v>400</v>
      </c>
      <c r="C74" s="27" t="s">
        <v>133</v>
      </c>
      <c r="D74" s="27"/>
      <c r="E74" s="29">
        <f>SUM(E66:E73)</f>
        <v>71110</v>
      </c>
      <c r="F74" s="29">
        <f>F70+F66</f>
        <v>73420</v>
      </c>
      <c r="G74" s="29">
        <f>SUM(G66:G73)</f>
        <v>2310</v>
      </c>
      <c r="H74" s="29">
        <f>H70+H66</f>
        <v>76303</v>
      </c>
      <c r="I74" s="126"/>
      <c r="J74" s="29">
        <f>SUM(J66:J66)</f>
        <v>-1509</v>
      </c>
      <c r="K74" s="29">
        <f>SUM(K66:K73)</f>
        <v>85065</v>
      </c>
      <c r="L74" s="29">
        <f>L70+L66</f>
        <v>13955</v>
      </c>
      <c r="M74" s="56"/>
      <c r="N74" s="56"/>
      <c r="O74" s="56"/>
      <c r="P74" s="34"/>
      <c r="Q74" s="34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56"/>
      <c r="JC74" s="56"/>
      <c r="JD74" s="56"/>
      <c r="JE74" s="56"/>
      <c r="JF74" s="56"/>
      <c r="JG74" s="56"/>
      <c r="JH74" s="56"/>
      <c r="JI74" s="56"/>
      <c r="JJ74" s="56"/>
      <c r="JK74" s="56"/>
      <c r="JL74" s="56"/>
      <c r="JM74" s="56"/>
      <c r="JN74" s="56"/>
      <c r="JO74" s="56"/>
      <c r="JP74" s="56"/>
      <c r="JQ74" s="56"/>
      <c r="JR74" s="56"/>
      <c r="JS74" s="56"/>
      <c r="JT74" s="56"/>
      <c r="JU74" s="56"/>
      <c r="JV74" s="56"/>
      <c r="JW74" s="56"/>
      <c r="JX74" s="56"/>
      <c r="JY74" s="56"/>
      <c r="JZ74" s="56"/>
      <c r="KA74" s="56"/>
      <c r="KB74" s="56"/>
      <c r="KC74" s="56"/>
      <c r="KD74" s="56"/>
      <c r="KE74" s="56"/>
      <c r="KF74" s="56"/>
      <c r="KG74" s="56"/>
      <c r="KH74" s="56"/>
      <c r="KI74" s="56"/>
      <c r="KJ74" s="56"/>
      <c r="KK74" s="56"/>
      <c r="KL74" s="56"/>
      <c r="KM74" s="56"/>
      <c r="KN74" s="56"/>
      <c r="KO74" s="56"/>
      <c r="KP74" s="56"/>
      <c r="KQ74" s="56"/>
      <c r="KR74" s="56"/>
      <c r="KS74" s="56"/>
      <c r="KT74" s="56"/>
      <c r="KU74" s="56"/>
      <c r="KV74" s="56"/>
      <c r="KW74" s="56"/>
      <c r="KX74" s="56"/>
      <c r="KY74" s="56"/>
      <c r="KZ74" s="56"/>
      <c r="LA74" s="56"/>
      <c r="LB74" s="56"/>
      <c r="LC74" s="56"/>
      <c r="LD74" s="56"/>
      <c r="LE74" s="56"/>
      <c r="LF74" s="56"/>
      <c r="LG74" s="56"/>
      <c r="LH74" s="56"/>
      <c r="LI74" s="56"/>
      <c r="LJ74" s="56"/>
      <c r="LK74" s="56"/>
      <c r="LL74" s="56"/>
      <c r="LM74" s="56"/>
      <c r="LN74" s="56"/>
      <c r="LO74" s="56"/>
      <c r="LP74" s="56"/>
      <c r="LQ74" s="56"/>
      <c r="LR74" s="56"/>
      <c r="LS74" s="56"/>
      <c r="LT74" s="56"/>
      <c r="LU74" s="56"/>
      <c r="LV74" s="56"/>
      <c r="LW74" s="56"/>
      <c r="LX74" s="56"/>
      <c r="LY74" s="56"/>
      <c r="LZ74" s="56"/>
      <c r="MA74" s="56"/>
      <c r="MB74" s="56"/>
      <c r="MC74" s="56"/>
      <c r="MD74" s="56"/>
      <c r="ME74" s="56"/>
      <c r="MF74" s="56"/>
      <c r="MG74" s="56"/>
      <c r="MH74" s="56"/>
      <c r="MI74" s="56"/>
      <c r="MJ74" s="56"/>
      <c r="MK74" s="56"/>
      <c r="ML74" s="56"/>
      <c r="MM74" s="56"/>
      <c r="MN74" s="56"/>
      <c r="MO74" s="56"/>
      <c r="MP74" s="56"/>
      <c r="MQ74" s="56"/>
      <c r="MR74" s="56"/>
      <c r="MS74" s="56"/>
      <c r="MT74" s="56"/>
      <c r="MU74" s="56"/>
      <c r="MV74" s="56"/>
      <c r="MW74" s="56"/>
      <c r="MX74" s="56"/>
      <c r="MY74" s="56"/>
      <c r="MZ74" s="56"/>
      <c r="NA74" s="56"/>
      <c r="NB74" s="56"/>
      <c r="NC74" s="56"/>
      <c r="ND74" s="56"/>
      <c r="NE74" s="56"/>
      <c r="NF74" s="56"/>
      <c r="NG74" s="56"/>
      <c r="NH74" s="56"/>
      <c r="NI74" s="56"/>
      <c r="NJ74" s="56"/>
      <c r="NK74" s="56"/>
      <c r="NL74" s="56"/>
      <c r="NM74" s="56"/>
      <c r="NN74" s="56"/>
      <c r="NO74" s="56"/>
      <c r="NP74" s="56"/>
      <c r="NQ74" s="56"/>
      <c r="NR74" s="56"/>
      <c r="NS74" s="56"/>
      <c r="NT74" s="56"/>
      <c r="NU74" s="56"/>
      <c r="NV74" s="56"/>
      <c r="NW74" s="56"/>
      <c r="NX74" s="56"/>
      <c r="NY74" s="56"/>
      <c r="NZ74" s="56"/>
      <c r="OA74" s="56"/>
      <c r="OB74" s="56"/>
      <c r="OC74" s="56"/>
      <c r="OD74" s="56"/>
      <c r="OE74" s="56"/>
      <c r="OF74" s="56"/>
      <c r="OG74" s="56"/>
      <c r="OH74" s="56"/>
      <c r="OI74" s="56"/>
      <c r="OJ74" s="56"/>
      <c r="OK74" s="56"/>
      <c r="OL74" s="56"/>
      <c r="OM74" s="56"/>
      <c r="ON74" s="56"/>
      <c r="OO74" s="56"/>
      <c r="OP74" s="56"/>
      <c r="OQ74" s="56"/>
      <c r="OR74" s="56"/>
      <c r="OS74" s="56"/>
      <c r="OT74" s="56"/>
      <c r="OU74" s="56"/>
      <c r="OV74" s="56"/>
      <c r="OW74" s="56"/>
      <c r="OX74" s="56"/>
      <c r="OY74" s="56"/>
      <c r="OZ74" s="56"/>
      <c r="PA74" s="56"/>
      <c r="PB74" s="56"/>
      <c r="PC74" s="56"/>
      <c r="PD74" s="56"/>
      <c r="PE74" s="56"/>
      <c r="PF74" s="56"/>
      <c r="PG74" s="56"/>
      <c r="PH74" s="56"/>
      <c r="PI74" s="56"/>
      <c r="PJ74" s="56"/>
      <c r="PK74" s="56"/>
      <c r="PL74" s="56"/>
      <c r="PM74" s="56"/>
      <c r="PN74" s="56"/>
      <c r="PO74" s="56"/>
      <c r="PP74" s="56"/>
      <c r="PQ74" s="56"/>
      <c r="PR74" s="56"/>
      <c r="PS74" s="56"/>
      <c r="PT74" s="56"/>
      <c r="PU74" s="56"/>
      <c r="PV74" s="56"/>
      <c r="PW74" s="56"/>
      <c r="PX74" s="56"/>
      <c r="PY74" s="56"/>
      <c r="PZ74" s="56"/>
      <c r="QA74" s="56"/>
      <c r="QB74" s="56"/>
      <c r="QC74" s="56"/>
      <c r="QD74" s="56"/>
      <c r="QE74" s="56"/>
      <c r="QF74" s="56"/>
      <c r="QG74" s="56"/>
      <c r="QH74" s="56"/>
      <c r="QI74" s="56"/>
      <c r="QJ74" s="56"/>
      <c r="QK74" s="56"/>
      <c r="QL74" s="56"/>
      <c r="QM74" s="56"/>
      <c r="QN74" s="56"/>
      <c r="QO74" s="56"/>
      <c r="QP74" s="56"/>
      <c r="QQ74" s="56"/>
      <c r="QR74" s="56"/>
      <c r="QS74" s="56"/>
      <c r="QT74" s="56"/>
      <c r="QU74" s="56"/>
      <c r="QV74" s="56"/>
      <c r="QW74" s="56"/>
      <c r="QX74" s="56"/>
      <c r="QY74" s="56"/>
      <c r="QZ74" s="56"/>
      <c r="RA74" s="56"/>
      <c r="RB74" s="56"/>
      <c r="RC74" s="56"/>
      <c r="RD74" s="56"/>
      <c r="RE74" s="56"/>
      <c r="RF74" s="56"/>
      <c r="RG74" s="56"/>
      <c r="RH74" s="56"/>
      <c r="RI74" s="56"/>
      <c r="RJ74" s="56"/>
      <c r="RK74" s="56"/>
      <c r="RL74" s="56"/>
      <c r="RM74" s="56"/>
      <c r="RN74" s="56"/>
      <c r="RO74" s="56"/>
      <c r="RP74" s="56"/>
      <c r="RQ74" s="56"/>
      <c r="RR74" s="56"/>
      <c r="RS74" s="56"/>
      <c r="RT74" s="56"/>
      <c r="RU74" s="56"/>
      <c r="RV74" s="56"/>
      <c r="RW74" s="56"/>
      <c r="RX74" s="56"/>
      <c r="RY74" s="56"/>
      <c r="RZ74" s="56"/>
      <c r="SA74" s="56"/>
      <c r="SB74" s="56"/>
      <c r="SC74" s="56"/>
      <c r="SD74" s="56"/>
      <c r="SE74" s="56"/>
      <c r="SF74" s="56"/>
      <c r="SG74" s="56"/>
      <c r="SH74" s="56"/>
      <c r="SI74" s="56"/>
      <c r="SJ74" s="56"/>
      <c r="SK74" s="56"/>
      <c r="SL74" s="56"/>
      <c r="SM74" s="56"/>
      <c r="SN74" s="56"/>
      <c r="SO74" s="56"/>
      <c r="SP74" s="56"/>
      <c r="SQ74" s="56"/>
      <c r="SR74" s="56"/>
      <c r="SS74" s="56"/>
      <c r="ST74" s="56"/>
      <c r="SU74" s="56"/>
      <c r="SV74" s="56"/>
      <c r="SW74" s="56"/>
      <c r="SX74" s="56"/>
      <c r="SY74" s="56"/>
      <c r="SZ74" s="56"/>
      <c r="TA74" s="56"/>
      <c r="TB74" s="56"/>
      <c r="TC74" s="56"/>
      <c r="TD74" s="56"/>
      <c r="TE74" s="56"/>
      <c r="TF74" s="56"/>
      <c r="TG74" s="56"/>
      <c r="TH74" s="56"/>
      <c r="TI74" s="56"/>
      <c r="TJ74" s="56"/>
      <c r="TK74" s="56"/>
      <c r="TL74" s="56"/>
      <c r="TM74" s="56"/>
      <c r="TN74" s="56"/>
      <c r="TO74" s="56"/>
      <c r="TP74" s="56"/>
      <c r="TQ74" s="56"/>
      <c r="TR74" s="56"/>
      <c r="TS74" s="56"/>
      <c r="TT74" s="56"/>
      <c r="TU74" s="56"/>
      <c r="TV74" s="56"/>
      <c r="TW74" s="56"/>
      <c r="TX74" s="56"/>
      <c r="TY74" s="56"/>
      <c r="TZ74" s="56"/>
      <c r="UA74" s="56"/>
      <c r="UB74" s="56"/>
      <c r="UC74" s="56"/>
      <c r="UD74" s="56"/>
      <c r="UE74" s="56"/>
      <c r="UF74" s="56"/>
      <c r="UG74" s="56"/>
      <c r="UH74" s="56"/>
      <c r="UI74" s="56"/>
      <c r="UJ74" s="56"/>
      <c r="UK74" s="56"/>
      <c r="UL74" s="56"/>
      <c r="UM74" s="56"/>
      <c r="UN74" s="56"/>
      <c r="UO74" s="56"/>
      <c r="UP74" s="56"/>
      <c r="UQ74" s="56"/>
      <c r="UR74" s="56"/>
      <c r="US74" s="56"/>
      <c r="UT74" s="56"/>
      <c r="UU74" s="56"/>
      <c r="UV74" s="56"/>
      <c r="UW74" s="56"/>
      <c r="UX74" s="56"/>
      <c r="UY74" s="56"/>
      <c r="UZ74" s="56"/>
      <c r="VA74" s="56"/>
      <c r="VB74" s="56"/>
      <c r="VC74" s="56"/>
      <c r="VD74" s="56"/>
      <c r="VE74" s="56"/>
      <c r="VF74" s="56"/>
      <c r="VG74" s="56"/>
      <c r="VH74" s="56"/>
      <c r="VI74" s="56"/>
      <c r="VJ74" s="56"/>
      <c r="VK74" s="56"/>
      <c r="VL74" s="56"/>
      <c r="VM74" s="56"/>
      <c r="VN74" s="56"/>
      <c r="VO74" s="56"/>
      <c r="VP74" s="56"/>
      <c r="VQ74" s="56"/>
      <c r="VR74" s="56"/>
      <c r="VS74" s="56"/>
      <c r="VT74" s="56"/>
      <c r="VU74" s="56"/>
      <c r="VV74" s="56"/>
      <c r="VW74" s="56"/>
      <c r="VX74" s="56"/>
      <c r="VY74" s="56"/>
      <c r="VZ74" s="56"/>
      <c r="WA74" s="56"/>
      <c r="WB74" s="56"/>
      <c r="WC74" s="56"/>
      <c r="WD74" s="56"/>
      <c r="WE74" s="56"/>
      <c r="WF74" s="56"/>
      <c r="WG74" s="56"/>
      <c r="WH74" s="56"/>
      <c r="WI74" s="56"/>
      <c r="WJ74" s="56"/>
      <c r="WK74" s="56"/>
      <c r="WL74" s="56"/>
      <c r="WM74" s="56"/>
      <c r="WN74" s="56"/>
      <c r="WO74" s="56"/>
      <c r="WP74" s="56"/>
      <c r="WQ74" s="56"/>
      <c r="WR74" s="56"/>
      <c r="WS74" s="56"/>
      <c r="WT74" s="56"/>
      <c r="WU74" s="56"/>
      <c r="WV74" s="56"/>
      <c r="WW74" s="56"/>
      <c r="WX74" s="56"/>
      <c r="WY74" s="56"/>
      <c r="WZ74" s="56"/>
      <c r="XA74" s="56"/>
      <c r="XB74" s="56"/>
      <c r="XC74" s="56"/>
      <c r="XD74" s="56"/>
      <c r="XE74" s="56"/>
      <c r="XF74" s="56"/>
      <c r="XG74" s="56"/>
      <c r="XH74" s="56"/>
      <c r="XI74" s="56"/>
      <c r="XJ74" s="56"/>
      <c r="XK74" s="56"/>
      <c r="XL74" s="56"/>
      <c r="XM74" s="56"/>
      <c r="XN74" s="56"/>
      <c r="XO74" s="56"/>
      <c r="XP74" s="56"/>
      <c r="XQ74" s="56"/>
      <c r="XR74" s="56"/>
      <c r="XS74" s="56"/>
      <c r="XT74" s="56"/>
      <c r="XU74" s="56"/>
      <c r="XV74" s="56"/>
      <c r="XW74" s="56"/>
      <c r="XX74" s="56"/>
      <c r="XY74" s="56"/>
      <c r="XZ74" s="56"/>
      <c r="YA74" s="56"/>
      <c r="YB74" s="56"/>
      <c r="YC74" s="56"/>
      <c r="YD74" s="56"/>
      <c r="YE74" s="56"/>
      <c r="YF74" s="56"/>
      <c r="YG74" s="56"/>
      <c r="YH74" s="56"/>
      <c r="YI74" s="56"/>
      <c r="YJ74" s="56"/>
      <c r="YK74" s="56"/>
      <c r="YL74" s="56"/>
      <c r="YM74" s="56"/>
      <c r="YN74" s="56"/>
      <c r="YO74" s="56"/>
      <c r="YP74" s="56"/>
      <c r="YQ74" s="56"/>
      <c r="YR74" s="56"/>
      <c r="YS74" s="56"/>
      <c r="YT74" s="56"/>
      <c r="YU74" s="56"/>
      <c r="YV74" s="56"/>
      <c r="YW74" s="56"/>
      <c r="YX74" s="56"/>
      <c r="YY74" s="56"/>
      <c r="YZ74" s="56"/>
      <c r="ZA74" s="56"/>
      <c r="ZB74" s="56"/>
      <c r="ZC74" s="56"/>
      <c r="ZD74" s="56"/>
      <c r="ZE74" s="56"/>
      <c r="ZF74" s="56"/>
      <c r="ZG74" s="56"/>
      <c r="ZH74" s="56"/>
      <c r="ZI74" s="56"/>
      <c r="ZJ74" s="56"/>
      <c r="ZK74" s="56"/>
      <c r="ZL74" s="56"/>
      <c r="ZM74" s="56"/>
      <c r="ZN74" s="56"/>
      <c r="ZO74" s="56"/>
      <c r="ZP74" s="56"/>
      <c r="ZQ74" s="56"/>
      <c r="ZR74" s="56"/>
      <c r="ZS74" s="56"/>
      <c r="ZT74" s="56"/>
      <c r="ZU74" s="56"/>
      <c r="ZV74" s="56"/>
      <c r="ZW74" s="56"/>
      <c r="ZX74" s="56"/>
      <c r="ZY74" s="56"/>
      <c r="ZZ74" s="56"/>
    </row>
    <row r="75" spans="1:702" s="56" customFormat="1" x14ac:dyDescent="0.2">
      <c r="A75" s="67"/>
      <c r="B75" s="68"/>
      <c r="C75" s="69"/>
      <c r="D75" s="69"/>
      <c r="E75" s="70"/>
      <c r="F75" s="70"/>
      <c r="G75" s="71"/>
      <c r="H75" s="70"/>
      <c r="I75" s="134"/>
      <c r="J75" s="43"/>
      <c r="K75" s="70"/>
      <c r="L75" s="70"/>
      <c r="P75" s="34"/>
      <c r="Q75" s="34"/>
    </row>
    <row r="76" spans="1:702" s="66" customFormat="1" x14ac:dyDescent="0.2">
      <c r="A76" s="152" t="s">
        <v>97</v>
      </c>
      <c r="B76" s="57">
        <v>501</v>
      </c>
      <c r="C76" s="41" t="s">
        <v>135</v>
      </c>
      <c r="D76" s="79" t="s">
        <v>324</v>
      </c>
      <c r="E76" s="147">
        <v>70463</v>
      </c>
      <c r="F76" s="58">
        <f>SUM(F77:F79)</f>
        <v>76290</v>
      </c>
      <c r="G76" s="129">
        <f>F76-E76</f>
        <v>5827</v>
      </c>
      <c r="H76" s="58">
        <f t="shared" ref="H76" si="8">SUM(H77:H79)</f>
        <v>71197</v>
      </c>
      <c r="I76" s="130" t="str">
        <f>IF((OR(I77="SZ",I78="SZ",I79="SZ")),"SZ","AZ")</f>
        <v>AZ</v>
      </c>
      <c r="J76" s="129">
        <f>H76-E76</f>
        <v>734</v>
      </c>
      <c r="K76" s="135">
        <f>IF(F76="",E76,IF(I76="SZ",H76,F76))</f>
        <v>76290</v>
      </c>
      <c r="L76" s="129">
        <f>K76-E76</f>
        <v>5827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5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5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5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5"/>
      <c r="NF76" s="35"/>
      <c r="NG76" s="35"/>
      <c r="NH76" s="35"/>
      <c r="NI76" s="35"/>
      <c r="NJ76" s="35"/>
      <c r="NK76" s="35"/>
      <c r="NL76" s="35"/>
      <c r="NM76" s="35"/>
      <c r="NN76" s="35"/>
      <c r="NO76" s="35"/>
      <c r="NP76" s="35"/>
      <c r="NQ76" s="35"/>
      <c r="NR76" s="35"/>
      <c r="NS76" s="35"/>
      <c r="NT76" s="35"/>
      <c r="NU76" s="35"/>
      <c r="NV76" s="35"/>
      <c r="NW76" s="35"/>
      <c r="NX76" s="35"/>
      <c r="NY76" s="35"/>
      <c r="NZ76" s="35"/>
      <c r="OA76" s="35"/>
      <c r="OB76" s="35"/>
      <c r="OC76" s="35"/>
      <c r="OD76" s="35"/>
      <c r="OE76" s="35"/>
      <c r="OF76" s="35"/>
      <c r="OG76" s="35"/>
      <c r="OH76" s="35"/>
      <c r="OI76" s="35"/>
      <c r="OJ76" s="35"/>
      <c r="OK76" s="35"/>
      <c r="OL76" s="35"/>
      <c r="OM76" s="35"/>
      <c r="ON76" s="35"/>
      <c r="OO76" s="35"/>
      <c r="OP76" s="35"/>
      <c r="OQ76" s="35"/>
      <c r="OR76" s="35"/>
      <c r="OS76" s="35"/>
      <c r="OT76" s="35"/>
      <c r="OU76" s="35"/>
      <c r="OV76" s="35"/>
      <c r="OW76" s="35"/>
      <c r="OX76" s="35"/>
      <c r="OY76" s="35"/>
      <c r="OZ76" s="35"/>
      <c r="PA76" s="35"/>
      <c r="PB76" s="35"/>
      <c r="PC76" s="35"/>
      <c r="PD76" s="35"/>
      <c r="PE76" s="35"/>
      <c r="PF76" s="35"/>
      <c r="PG76" s="35"/>
      <c r="PH76" s="35"/>
      <c r="PI76" s="35"/>
      <c r="PJ76" s="35"/>
      <c r="PK76" s="35"/>
      <c r="PL76" s="35"/>
      <c r="PM76" s="35"/>
      <c r="PN76" s="35"/>
      <c r="PO76" s="35"/>
      <c r="PP76" s="35"/>
      <c r="PQ76" s="35"/>
      <c r="PR76" s="35"/>
      <c r="PS76" s="35"/>
      <c r="PT76" s="35"/>
      <c r="PU76" s="35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  <c r="SI76" s="35"/>
      <c r="SJ76" s="35"/>
      <c r="SK76" s="35"/>
      <c r="SL76" s="35"/>
      <c r="SM76" s="35"/>
      <c r="SN76" s="35"/>
      <c r="SO76" s="35"/>
      <c r="SP76" s="35"/>
      <c r="SQ76" s="35"/>
      <c r="SR76" s="35"/>
      <c r="SS76" s="35"/>
      <c r="ST76" s="35"/>
      <c r="SU76" s="35"/>
      <c r="SV76" s="35"/>
      <c r="SW76" s="35"/>
      <c r="SX76" s="35"/>
      <c r="SY76" s="35"/>
      <c r="SZ76" s="35"/>
      <c r="TA76" s="35"/>
      <c r="TB76" s="35"/>
      <c r="TC76" s="35"/>
      <c r="TD76" s="35"/>
      <c r="TE76" s="35"/>
      <c r="TF76" s="35"/>
      <c r="TG76" s="35"/>
      <c r="TH76" s="35"/>
      <c r="TI76" s="35"/>
      <c r="TJ76" s="35"/>
      <c r="TK76" s="35"/>
      <c r="TL76" s="35"/>
      <c r="TM76" s="35"/>
      <c r="TN76" s="35"/>
      <c r="TO76" s="35"/>
      <c r="TP76" s="35"/>
      <c r="TQ76" s="35"/>
      <c r="TR76" s="35"/>
      <c r="TS76" s="35"/>
      <c r="TT76" s="35"/>
      <c r="TU76" s="35"/>
      <c r="TV76" s="35"/>
      <c r="TW76" s="35"/>
      <c r="TX76" s="35"/>
      <c r="TY76" s="35"/>
      <c r="TZ76" s="35"/>
      <c r="UA76" s="35"/>
      <c r="UB76" s="35"/>
      <c r="UC76" s="35"/>
      <c r="UD76" s="35"/>
      <c r="UE76" s="35"/>
      <c r="UF76" s="35"/>
      <c r="UG76" s="35"/>
      <c r="UH76" s="35"/>
      <c r="UI76" s="35"/>
      <c r="UJ76" s="35"/>
      <c r="UK76" s="35"/>
      <c r="UL76" s="35"/>
      <c r="UM76" s="35"/>
      <c r="UN76" s="35"/>
      <c r="UO76" s="35"/>
      <c r="UP76" s="35"/>
      <c r="UQ76" s="35"/>
      <c r="UR76" s="35"/>
      <c r="US76" s="35"/>
      <c r="UT76" s="35"/>
      <c r="UU76" s="35"/>
      <c r="UV76" s="35"/>
      <c r="UW76" s="35"/>
      <c r="UX76" s="35"/>
      <c r="UY76" s="35"/>
      <c r="UZ76" s="35"/>
      <c r="VA76" s="35"/>
      <c r="VB76" s="35"/>
      <c r="VC76" s="35"/>
      <c r="VD76" s="35"/>
      <c r="VE76" s="35"/>
      <c r="VF76" s="35"/>
      <c r="VG76" s="35"/>
      <c r="VH76" s="35"/>
      <c r="VI76" s="35"/>
      <c r="VJ76" s="35"/>
      <c r="VK76" s="35"/>
      <c r="VL76" s="35"/>
      <c r="VM76" s="35"/>
      <c r="VN76" s="35"/>
      <c r="VO76" s="35"/>
      <c r="VP76" s="35"/>
      <c r="VQ76" s="35"/>
      <c r="VR76" s="35"/>
      <c r="VS76" s="35"/>
      <c r="VT76" s="35"/>
      <c r="VU76" s="35"/>
      <c r="VV76" s="35"/>
      <c r="VW76" s="35"/>
      <c r="VX76" s="35"/>
      <c r="VY76" s="35"/>
      <c r="VZ76" s="35"/>
      <c r="WA76" s="35"/>
      <c r="WB76" s="35"/>
      <c r="WC76" s="35"/>
      <c r="WD76" s="35"/>
      <c r="WE76" s="35"/>
      <c r="WF76" s="35"/>
      <c r="WG76" s="35"/>
      <c r="WH76" s="35"/>
      <c r="WI76" s="35"/>
      <c r="WJ76" s="35"/>
      <c r="WK76" s="35"/>
      <c r="WL76" s="35"/>
      <c r="WM76" s="35"/>
      <c r="WN76" s="35"/>
      <c r="WO76" s="35"/>
      <c r="WP76" s="35"/>
      <c r="WQ76" s="35"/>
      <c r="WR76" s="35"/>
      <c r="WS76" s="35"/>
      <c r="WT76" s="35"/>
      <c r="WU76" s="35"/>
      <c r="WV76" s="35"/>
      <c r="WW76" s="35"/>
      <c r="WX76" s="35"/>
      <c r="WY76" s="35"/>
      <c r="WZ76" s="35"/>
      <c r="XA76" s="35"/>
      <c r="XB76" s="35"/>
      <c r="XC76" s="35"/>
      <c r="XD76" s="35"/>
      <c r="XE76" s="35"/>
      <c r="XF76" s="35"/>
      <c r="XG76" s="35"/>
      <c r="XH76" s="35"/>
      <c r="XI76" s="35"/>
      <c r="XJ76" s="35"/>
      <c r="XK76" s="35"/>
      <c r="XL76" s="35"/>
      <c r="XM76" s="35"/>
      <c r="XN76" s="35"/>
      <c r="XO76" s="35"/>
      <c r="XP76" s="35"/>
      <c r="XQ76" s="35"/>
      <c r="XR76" s="35"/>
      <c r="XS76" s="35"/>
      <c r="XT76" s="35"/>
      <c r="XU76" s="35"/>
      <c r="XV76" s="35"/>
      <c r="XW76" s="35"/>
      <c r="XX76" s="35"/>
      <c r="XY76" s="35"/>
      <c r="XZ76" s="35"/>
      <c r="YA76" s="35"/>
      <c r="YB76" s="35"/>
      <c r="YC76" s="35"/>
      <c r="YD76" s="35"/>
      <c r="YE76" s="35"/>
      <c r="YF76" s="35"/>
      <c r="YG76" s="35"/>
      <c r="YH76" s="35"/>
      <c r="YI76" s="35"/>
      <c r="YJ76" s="35"/>
      <c r="YK76" s="35"/>
      <c r="YL76" s="35"/>
      <c r="YM76" s="35"/>
      <c r="YN76" s="35"/>
      <c r="YO76" s="35"/>
      <c r="YP76" s="35"/>
      <c r="YQ76" s="35"/>
      <c r="YR76" s="35"/>
      <c r="YS76" s="35"/>
      <c r="YT76" s="35"/>
      <c r="YU76" s="35"/>
      <c r="YV76" s="35"/>
      <c r="YW76" s="35"/>
      <c r="YX76" s="35"/>
      <c r="YY76" s="35"/>
      <c r="YZ76" s="35"/>
      <c r="ZA76" s="35"/>
      <c r="ZB76" s="35"/>
      <c r="ZC76" s="35"/>
      <c r="ZD76" s="35"/>
      <c r="ZE76" s="35"/>
      <c r="ZF76" s="35"/>
      <c r="ZG76" s="35"/>
      <c r="ZH76" s="35"/>
      <c r="ZI76" s="35"/>
      <c r="ZJ76" s="35"/>
      <c r="ZK76" s="35"/>
      <c r="ZL76" s="35"/>
      <c r="ZM76" s="35"/>
      <c r="ZN76" s="35"/>
      <c r="ZO76" s="35"/>
      <c r="ZP76" s="35"/>
      <c r="ZQ76" s="35"/>
      <c r="ZR76" s="35"/>
      <c r="ZS76" s="35"/>
      <c r="ZT76" s="35"/>
      <c r="ZU76" s="35"/>
      <c r="ZV76" s="35"/>
      <c r="ZW76" s="35"/>
      <c r="ZX76" s="35"/>
      <c r="ZY76" s="35"/>
      <c r="ZZ76" s="35"/>
    </row>
    <row r="77" spans="1:702" s="35" customFormat="1" hidden="1" outlineLevel="1" x14ac:dyDescent="0.2">
      <c r="A77" s="75"/>
      <c r="B77" s="75"/>
      <c r="C77" s="49" t="s">
        <v>124</v>
      </c>
      <c r="D77" s="75"/>
      <c r="E77" s="170"/>
      <c r="F77" s="53">
        <v>69751</v>
      </c>
      <c r="G77" s="170"/>
      <c r="H77" s="43">
        <v>15463</v>
      </c>
      <c r="I77" s="132" t="s">
        <v>86</v>
      </c>
      <c r="J77" s="170"/>
      <c r="K77" s="190"/>
      <c r="L77" s="178"/>
    </row>
    <row r="78" spans="1:702" s="35" customFormat="1" hidden="1" outlineLevel="1" x14ac:dyDescent="0.2">
      <c r="A78" s="75"/>
      <c r="B78" s="75"/>
      <c r="C78" s="49" t="s">
        <v>137</v>
      </c>
      <c r="D78" s="75"/>
      <c r="E78" s="171"/>
      <c r="F78" s="53">
        <v>6539</v>
      </c>
      <c r="G78" s="171"/>
      <c r="H78" s="43">
        <v>25479</v>
      </c>
      <c r="I78" s="132" t="s">
        <v>85</v>
      </c>
      <c r="J78" s="171"/>
      <c r="K78" s="191"/>
      <c r="L78" s="179"/>
    </row>
    <row r="79" spans="1:702" s="35" customFormat="1" hidden="1" outlineLevel="1" x14ac:dyDescent="0.2">
      <c r="A79" s="75"/>
      <c r="B79" s="75"/>
      <c r="C79" s="49" t="s">
        <v>138</v>
      </c>
      <c r="D79" s="75"/>
      <c r="E79" s="172"/>
      <c r="F79" s="53"/>
      <c r="G79" s="172"/>
      <c r="H79" s="43">
        <v>30255</v>
      </c>
      <c r="I79" s="132" t="s">
        <v>332</v>
      </c>
      <c r="J79" s="172"/>
      <c r="K79" s="192"/>
      <c r="L79" s="180"/>
    </row>
    <row r="80" spans="1:702" s="21" customFormat="1" collapsed="1" x14ac:dyDescent="0.2">
      <c r="A80" s="40"/>
      <c r="B80" s="28">
        <v>500</v>
      </c>
      <c r="C80" s="27" t="s">
        <v>71</v>
      </c>
      <c r="D80" s="27"/>
      <c r="E80" s="29">
        <f>SUM(E76:E79)</f>
        <v>70463</v>
      </c>
      <c r="F80" s="29">
        <f>F76</f>
        <v>76290</v>
      </c>
      <c r="G80" s="29">
        <f>SUM(G76:G79)</f>
        <v>5827</v>
      </c>
      <c r="H80" s="29">
        <f>H76</f>
        <v>71197</v>
      </c>
      <c r="I80" s="126"/>
      <c r="J80" s="29">
        <f>SUM(J76:J79)</f>
        <v>734</v>
      </c>
      <c r="K80" s="29">
        <f>SUM(K76:K79)</f>
        <v>76290</v>
      </c>
      <c r="L80" s="29">
        <f>L76</f>
        <v>5827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/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/>
      <c r="KP80" s="56"/>
      <c r="KQ80" s="56"/>
      <c r="KR80" s="56"/>
      <c r="KS80" s="56"/>
      <c r="KT80" s="56"/>
      <c r="KU80" s="56"/>
      <c r="KV80" s="56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/>
      <c r="LP80" s="56"/>
      <c r="LQ80" s="56"/>
      <c r="LR80" s="56"/>
      <c r="LS80" s="56"/>
      <c r="LT80" s="56"/>
      <c r="LU80" s="56"/>
      <c r="LV80" s="56"/>
      <c r="LW80" s="56"/>
      <c r="LX80" s="56"/>
      <c r="LY80" s="56"/>
      <c r="LZ80" s="56"/>
      <c r="MA80" s="56"/>
      <c r="MB80" s="56"/>
      <c r="MC80" s="56"/>
      <c r="MD80" s="56"/>
      <c r="ME80" s="56"/>
      <c r="MF80" s="56"/>
      <c r="MG80" s="56"/>
      <c r="MH80" s="56"/>
      <c r="MI80" s="56"/>
      <c r="MJ80" s="56"/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6"/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/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  <c r="OW80" s="56"/>
      <c r="OX80" s="56"/>
      <c r="OY80" s="56"/>
      <c r="OZ80" s="56"/>
      <c r="PA80" s="56"/>
      <c r="PB80" s="56"/>
      <c r="PC80" s="56"/>
      <c r="PD80" s="56"/>
      <c r="PE80" s="56"/>
      <c r="PF80" s="56"/>
      <c r="PG80" s="56"/>
      <c r="PH80" s="56"/>
      <c r="PI80" s="56"/>
      <c r="PJ80" s="56"/>
      <c r="PK80" s="56"/>
      <c r="PL80" s="56"/>
      <c r="PM80" s="56"/>
      <c r="PN80" s="56"/>
      <c r="PO80" s="56"/>
      <c r="PP80" s="56"/>
      <c r="PQ80" s="56"/>
      <c r="PR80" s="56"/>
      <c r="PS80" s="56"/>
      <c r="PT80" s="56"/>
      <c r="PU80" s="56"/>
      <c r="PV80" s="56"/>
      <c r="PW80" s="56"/>
      <c r="PX80" s="56"/>
      <c r="PY80" s="56"/>
      <c r="PZ80" s="56"/>
      <c r="QA80" s="56"/>
      <c r="QB80" s="56"/>
      <c r="QC80" s="56"/>
      <c r="QD80" s="56"/>
      <c r="QE80" s="56"/>
      <c r="QF80" s="56"/>
      <c r="QG80" s="56"/>
      <c r="QH80" s="56"/>
      <c r="QI80" s="56"/>
      <c r="QJ80" s="56"/>
      <c r="QK80" s="56"/>
      <c r="QL80" s="56"/>
      <c r="QM80" s="56"/>
      <c r="QN80" s="56"/>
      <c r="QO80" s="56"/>
      <c r="QP80" s="56"/>
      <c r="QQ80" s="56"/>
      <c r="QR80" s="56"/>
      <c r="QS80" s="56"/>
      <c r="QT80" s="56"/>
      <c r="QU80" s="56"/>
      <c r="QV80" s="56"/>
      <c r="QW80" s="56"/>
      <c r="QX80" s="56"/>
      <c r="QY80" s="56"/>
      <c r="QZ80" s="56"/>
      <c r="RA80" s="56"/>
      <c r="RB80" s="56"/>
      <c r="RC80" s="56"/>
      <c r="RD80" s="56"/>
      <c r="RE80" s="56"/>
      <c r="RF80" s="56"/>
      <c r="RG80" s="56"/>
      <c r="RH80" s="56"/>
      <c r="RI80" s="56"/>
      <c r="RJ80" s="56"/>
      <c r="RK80" s="56"/>
      <c r="RL80" s="56"/>
      <c r="RM80" s="56"/>
      <c r="RN80" s="56"/>
      <c r="RO80" s="56"/>
      <c r="RP80" s="56"/>
      <c r="RQ80" s="56"/>
      <c r="RR80" s="56"/>
      <c r="RS80" s="56"/>
      <c r="RT80" s="56"/>
      <c r="RU80" s="56"/>
      <c r="RV80" s="56"/>
      <c r="RW80" s="56"/>
      <c r="RX80" s="56"/>
      <c r="RY80" s="56"/>
      <c r="RZ80" s="56"/>
      <c r="SA80" s="56"/>
      <c r="SB80" s="56"/>
      <c r="SC80" s="56"/>
      <c r="SD80" s="56"/>
      <c r="SE80" s="56"/>
      <c r="SF80" s="56"/>
      <c r="SG80" s="56"/>
      <c r="SH80" s="56"/>
      <c r="SI80" s="56"/>
      <c r="SJ80" s="56"/>
      <c r="SK80" s="56"/>
      <c r="SL80" s="56"/>
      <c r="SM80" s="56"/>
      <c r="SN80" s="56"/>
      <c r="SO80" s="56"/>
      <c r="SP80" s="56"/>
      <c r="SQ80" s="56"/>
      <c r="SR80" s="56"/>
      <c r="SS80" s="56"/>
      <c r="ST80" s="56"/>
      <c r="SU80" s="56"/>
      <c r="SV80" s="56"/>
      <c r="SW80" s="56"/>
      <c r="SX80" s="56"/>
      <c r="SY80" s="56"/>
      <c r="SZ80" s="56"/>
      <c r="TA80" s="56"/>
      <c r="TB80" s="56"/>
      <c r="TC80" s="56"/>
      <c r="TD80" s="56"/>
      <c r="TE80" s="56"/>
      <c r="TF80" s="56"/>
      <c r="TG80" s="56"/>
      <c r="TH80" s="56"/>
      <c r="TI80" s="56"/>
      <c r="TJ80" s="56"/>
      <c r="TK80" s="56"/>
      <c r="TL80" s="56"/>
      <c r="TM80" s="56"/>
      <c r="TN80" s="56"/>
      <c r="TO80" s="56"/>
      <c r="TP80" s="56"/>
      <c r="TQ80" s="56"/>
      <c r="TR80" s="56"/>
      <c r="TS80" s="56"/>
      <c r="TT80" s="56"/>
      <c r="TU80" s="56"/>
      <c r="TV80" s="56"/>
      <c r="TW80" s="56"/>
      <c r="TX80" s="56"/>
      <c r="TY80" s="56"/>
      <c r="TZ80" s="56"/>
      <c r="UA80" s="56"/>
      <c r="UB80" s="56"/>
      <c r="UC80" s="56"/>
      <c r="UD80" s="56"/>
      <c r="UE80" s="56"/>
      <c r="UF80" s="56"/>
      <c r="UG80" s="56"/>
      <c r="UH80" s="56"/>
      <c r="UI80" s="56"/>
      <c r="UJ80" s="56"/>
      <c r="UK80" s="56"/>
      <c r="UL80" s="56"/>
      <c r="UM80" s="56"/>
      <c r="UN80" s="56"/>
      <c r="UO80" s="56"/>
      <c r="UP80" s="56"/>
      <c r="UQ80" s="56"/>
      <c r="UR80" s="56"/>
      <c r="US80" s="56"/>
      <c r="UT80" s="56"/>
      <c r="UU80" s="56"/>
      <c r="UV80" s="56"/>
      <c r="UW80" s="56"/>
      <c r="UX80" s="56"/>
      <c r="UY80" s="56"/>
      <c r="UZ80" s="56"/>
      <c r="VA80" s="56"/>
      <c r="VB80" s="56"/>
      <c r="VC80" s="56"/>
      <c r="VD80" s="56"/>
      <c r="VE80" s="56"/>
      <c r="VF80" s="56"/>
      <c r="VG80" s="56"/>
      <c r="VH80" s="56"/>
      <c r="VI80" s="56"/>
      <c r="VJ80" s="56"/>
      <c r="VK80" s="56"/>
      <c r="VL80" s="56"/>
      <c r="VM80" s="56"/>
      <c r="VN80" s="56"/>
      <c r="VO80" s="56"/>
      <c r="VP80" s="56"/>
      <c r="VQ80" s="56"/>
      <c r="VR80" s="56"/>
      <c r="VS80" s="56"/>
      <c r="VT80" s="56"/>
      <c r="VU80" s="56"/>
      <c r="VV80" s="56"/>
      <c r="VW80" s="56"/>
      <c r="VX80" s="56"/>
      <c r="VY80" s="56"/>
      <c r="VZ80" s="56"/>
      <c r="WA80" s="56"/>
      <c r="WB80" s="56"/>
      <c r="WC80" s="56"/>
      <c r="WD80" s="56"/>
      <c r="WE80" s="56"/>
      <c r="WF80" s="56"/>
      <c r="WG80" s="56"/>
      <c r="WH80" s="56"/>
      <c r="WI80" s="56"/>
      <c r="WJ80" s="56"/>
      <c r="WK80" s="56"/>
      <c r="WL80" s="56"/>
      <c r="WM80" s="56"/>
      <c r="WN80" s="56"/>
      <c r="WO80" s="56"/>
      <c r="WP80" s="56"/>
      <c r="WQ80" s="56"/>
      <c r="WR80" s="56"/>
      <c r="WS80" s="56"/>
      <c r="WT80" s="56"/>
      <c r="WU80" s="56"/>
      <c r="WV80" s="56"/>
      <c r="WW80" s="56"/>
      <c r="WX80" s="56"/>
      <c r="WY80" s="56"/>
      <c r="WZ80" s="56"/>
      <c r="XA80" s="56"/>
      <c r="XB80" s="56"/>
      <c r="XC80" s="56"/>
      <c r="XD80" s="56"/>
      <c r="XE80" s="56"/>
      <c r="XF80" s="56"/>
      <c r="XG80" s="56"/>
      <c r="XH80" s="56"/>
      <c r="XI80" s="56"/>
      <c r="XJ80" s="56"/>
      <c r="XK80" s="56"/>
      <c r="XL80" s="56"/>
      <c r="XM80" s="56"/>
      <c r="XN80" s="56"/>
      <c r="XO80" s="56"/>
      <c r="XP80" s="56"/>
      <c r="XQ80" s="56"/>
      <c r="XR80" s="56"/>
      <c r="XS80" s="56"/>
      <c r="XT80" s="56"/>
      <c r="XU80" s="56"/>
      <c r="XV80" s="56"/>
      <c r="XW80" s="56"/>
      <c r="XX80" s="56"/>
      <c r="XY80" s="56"/>
      <c r="XZ80" s="56"/>
      <c r="YA80" s="56"/>
      <c r="YB80" s="56"/>
      <c r="YC80" s="56"/>
      <c r="YD80" s="56"/>
      <c r="YE80" s="56"/>
      <c r="YF80" s="56"/>
      <c r="YG80" s="56"/>
      <c r="YH80" s="56"/>
      <c r="YI80" s="56"/>
      <c r="YJ80" s="56"/>
      <c r="YK80" s="56"/>
      <c r="YL80" s="56"/>
      <c r="YM80" s="56"/>
      <c r="YN80" s="56"/>
      <c r="YO80" s="56"/>
      <c r="YP80" s="56"/>
      <c r="YQ80" s="56"/>
      <c r="YR80" s="56"/>
      <c r="YS80" s="56"/>
      <c r="YT80" s="56"/>
      <c r="YU80" s="56"/>
      <c r="YV80" s="56"/>
      <c r="YW80" s="56"/>
      <c r="YX80" s="56"/>
      <c r="YY80" s="56"/>
      <c r="YZ80" s="56"/>
      <c r="ZA80" s="56"/>
      <c r="ZB80" s="56"/>
      <c r="ZC80" s="56"/>
      <c r="ZD80" s="56"/>
      <c r="ZE80" s="56"/>
      <c r="ZF80" s="56"/>
      <c r="ZG80" s="56"/>
      <c r="ZH80" s="56"/>
      <c r="ZI80" s="56"/>
      <c r="ZJ80" s="56"/>
      <c r="ZK80" s="56"/>
      <c r="ZL80" s="56"/>
      <c r="ZM80" s="56"/>
      <c r="ZN80" s="56"/>
      <c r="ZO80" s="56"/>
      <c r="ZP80" s="56"/>
      <c r="ZQ80" s="56"/>
      <c r="ZR80" s="56"/>
      <c r="ZS80" s="56"/>
      <c r="ZT80" s="56"/>
      <c r="ZU80" s="56"/>
      <c r="ZV80" s="56"/>
      <c r="ZW80" s="56"/>
      <c r="ZX80" s="56"/>
      <c r="ZY80" s="56"/>
      <c r="ZZ80" s="56"/>
    </row>
    <row r="81" spans="1:702" s="55" customFormat="1" x14ac:dyDescent="0.2">
      <c r="A81" s="49"/>
      <c r="B81" s="50"/>
      <c r="C81" s="51"/>
      <c r="D81" s="52"/>
      <c r="E81" s="43"/>
      <c r="F81" s="53"/>
      <c r="G81" s="54"/>
      <c r="H81" s="49"/>
      <c r="I81" s="132"/>
      <c r="J81" s="43"/>
      <c r="K81" s="136"/>
      <c r="L81" s="52"/>
    </row>
    <row r="82" spans="1:702" s="63" customFormat="1" x14ac:dyDescent="0.2">
      <c r="A82" s="78" t="s">
        <v>126</v>
      </c>
      <c r="B82" s="60">
        <v>611</v>
      </c>
      <c r="C82" s="79" t="s">
        <v>257</v>
      </c>
      <c r="D82" s="61" t="s">
        <v>325</v>
      </c>
      <c r="E82" s="58">
        <v>25007</v>
      </c>
      <c r="F82" s="58">
        <f>SUM(F83:F85)</f>
        <v>21129</v>
      </c>
      <c r="G82" s="129">
        <f>F82-E82</f>
        <v>-3878</v>
      </c>
      <c r="H82" s="58">
        <f t="shared" ref="H82" si="9">SUM(H83:H85)</f>
        <v>21129</v>
      </c>
      <c r="I82" s="130" t="str">
        <f>IF((OR(I83="SZ",I84="SZ",I85="SZ")),"SZ","AZ")</f>
        <v>SZ</v>
      </c>
      <c r="J82" s="129">
        <f>H82-E82</f>
        <v>-3878</v>
      </c>
      <c r="K82" s="135">
        <f>IF(F82="",E82,IF(I82="SZ",H82,F82))</f>
        <v>21129</v>
      </c>
      <c r="L82" s="129">
        <f>K82-E82</f>
        <v>-3878</v>
      </c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  <c r="IV82" s="55"/>
      <c r="IW82" s="55"/>
      <c r="IX82" s="55"/>
      <c r="IY82" s="55"/>
      <c r="IZ82" s="55"/>
      <c r="JA82" s="55"/>
      <c r="JB82" s="55"/>
      <c r="JC82" s="55"/>
      <c r="JD82" s="55"/>
      <c r="JE82" s="55"/>
      <c r="JF82" s="55"/>
      <c r="JG82" s="55"/>
      <c r="JH82" s="55"/>
      <c r="JI82" s="55"/>
      <c r="JJ82" s="55"/>
      <c r="JK82" s="55"/>
      <c r="JL82" s="55"/>
      <c r="JM82" s="55"/>
      <c r="JN82" s="55"/>
      <c r="JO82" s="55"/>
      <c r="JP82" s="55"/>
      <c r="JQ82" s="55"/>
      <c r="JR82" s="55"/>
      <c r="JS82" s="55"/>
      <c r="JT82" s="55"/>
      <c r="JU82" s="55"/>
      <c r="JV82" s="55"/>
      <c r="JW82" s="55"/>
      <c r="JX82" s="55"/>
      <c r="JY82" s="55"/>
      <c r="JZ82" s="55"/>
      <c r="KA82" s="55"/>
      <c r="KB82" s="55"/>
      <c r="KC82" s="55"/>
      <c r="KD82" s="55"/>
      <c r="KE82" s="55"/>
      <c r="KF82" s="55"/>
      <c r="KG82" s="55"/>
      <c r="KH82" s="55"/>
      <c r="KI82" s="55"/>
      <c r="KJ82" s="55"/>
      <c r="KK82" s="55"/>
      <c r="KL82" s="55"/>
      <c r="KM82" s="55"/>
      <c r="KN82" s="55"/>
      <c r="KO82" s="55"/>
      <c r="KP82" s="55"/>
      <c r="KQ82" s="55"/>
      <c r="KR82" s="55"/>
      <c r="KS82" s="55"/>
      <c r="KT82" s="55"/>
      <c r="KU82" s="55"/>
      <c r="KV82" s="55"/>
      <c r="KW82" s="55"/>
      <c r="KX82" s="55"/>
      <c r="KY82" s="55"/>
      <c r="KZ82" s="55"/>
      <c r="LA82" s="55"/>
      <c r="LB82" s="55"/>
      <c r="LC82" s="55"/>
      <c r="LD82" s="55"/>
      <c r="LE82" s="55"/>
      <c r="LF82" s="55"/>
      <c r="LG82" s="55"/>
      <c r="LH82" s="55"/>
      <c r="LI82" s="55"/>
      <c r="LJ82" s="55"/>
      <c r="LK82" s="55"/>
      <c r="LL82" s="55"/>
      <c r="LM82" s="55"/>
      <c r="LN82" s="55"/>
      <c r="LO82" s="55"/>
      <c r="LP82" s="55"/>
      <c r="LQ82" s="55"/>
      <c r="LR82" s="55"/>
      <c r="LS82" s="55"/>
      <c r="LT82" s="55"/>
      <c r="LU82" s="55"/>
      <c r="LV82" s="55"/>
      <c r="LW82" s="55"/>
      <c r="LX82" s="55"/>
      <c r="LY82" s="55"/>
      <c r="LZ82" s="55"/>
      <c r="MA82" s="55"/>
      <c r="MB82" s="55"/>
      <c r="MC82" s="55"/>
      <c r="MD82" s="55"/>
      <c r="ME82" s="55"/>
      <c r="MF82" s="55"/>
      <c r="MG82" s="55"/>
      <c r="MH82" s="55"/>
      <c r="MI82" s="55"/>
      <c r="MJ82" s="55"/>
      <c r="MK82" s="55"/>
      <c r="ML82" s="55"/>
      <c r="MM82" s="55"/>
      <c r="MN82" s="55"/>
      <c r="MO82" s="55"/>
      <c r="MP82" s="55"/>
      <c r="MQ82" s="55"/>
      <c r="MR82" s="55"/>
      <c r="MS82" s="55"/>
      <c r="MT82" s="55"/>
      <c r="MU82" s="55"/>
      <c r="MV82" s="55"/>
      <c r="MW82" s="55"/>
      <c r="MX82" s="55"/>
      <c r="MY82" s="55"/>
      <c r="MZ82" s="55"/>
      <c r="NA82" s="55"/>
      <c r="NB82" s="55"/>
      <c r="NC82" s="55"/>
      <c r="ND82" s="55"/>
      <c r="NE82" s="55"/>
      <c r="NF82" s="55"/>
      <c r="NG82" s="55"/>
      <c r="NH82" s="55"/>
      <c r="NI82" s="55"/>
      <c r="NJ82" s="55"/>
      <c r="NK82" s="55"/>
      <c r="NL82" s="55"/>
      <c r="NM82" s="55"/>
      <c r="NN82" s="55"/>
      <c r="NO82" s="55"/>
      <c r="NP82" s="55"/>
      <c r="NQ82" s="55"/>
      <c r="NR82" s="55"/>
      <c r="NS82" s="55"/>
      <c r="NT82" s="55"/>
      <c r="NU82" s="55"/>
      <c r="NV82" s="55"/>
      <c r="NW82" s="55"/>
      <c r="NX82" s="55"/>
      <c r="NY82" s="55"/>
      <c r="NZ82" s="55"/>
      <c r="OA82" s="55"/>
      <c r="OB82" s="55"/>
      <c r="OC82" s="55"/>
      <c r="OD82" s="55"/>
      <c r="OE82" s="55"/>
      <c r="OF82" s="55"/>
      <c r="OG82" s="55"/>
      <c r="OH82" s="55"/>
      <c r="OI82" s="55"/>
      <c r="OJ82" s="55"/>
      <c r="OK82" s="55"/>
      <c r="OL82" s="55"/>
      <c r="OM82" s="55"/>
      <c r="ON82" s="55"/>
      <c r="OO82" s="55"/>
      <c r="OP82" s="55"/>
      <c r="OQ82" s="55"/>
      <c r="OR82" s="55"/>
      <c r="OS82" s="55"/>
      <c r="OT82" s="55"/>
      <c r="OU82" s="55"/>
      <c r="OV82" s="55"/>
      <c r="OW82" s="55"/>
      <c r="OX82" s="55"/>
      <c r="OY82" s="55"/>
      <c r="OZ82" s="55"/>
      <c r="PA82" s="55"/>
      <c r="PB82" s="55"/>
      <c r="PC82" s="55"/>
      <c r="PD82" s="55"/>
      <c r="PE82" s="55"/>
      <c r="PF82" s="55"/>
      <c r="PG82" s="55"/>
      <c r="PH82" s="55"/>
      <c r="PI82" s="55"/>
      <c r="PJ82" s="55"/>
      <c r="PK82" s="55"/>
      <c r="PL82" s="55"/>
      <c r="PM82" s="55"/>
      <c r="PN82" s="55"/>
      <c r="PO82" s="55"/>
      <c r="PP82" s="55"/>
      <c r="PQ82" s="55"/>
      <c r="PR82" s="55"/>
      <c r="PS82" s="55"/>
      <c r="PT82" s="55"/>
      <c r="PU82" s="55"/>
      <c r="PV82" s="55"/>
      <c r="PW82" s="55"/>
      <c r="PX82" s="55"/>
      <c r="PY82" s="55"/>
      <c r="PZ82" s="55"/>
      <c r="QA82" s="55"/>
      <c r="QB82" s="55"/>
      <c r="QC82" s="55"/>
      <c r="QD82" s="55"/>
      <c r="QE82" s="55"/>
      <c r="QF82" s="55"/>
      <c r="QG82" s="55"/>
      <c r="QH82" s="55"/>
      <c r="QI82" s="55"/>
      <c r="QJ82" s="55"/>
      <c r="QK82" s="55"/>
      <c r="QL82" s="55"/>
      <c r="QM82" s="55"/>
      <c r="QN82" s="55"/>
      <c r="QO82" s="55"/>
      <c r="QP82" s="55"/>
      <c r="QQ82" s="55"/>
      <c r="QR82" s="55"/>
      <c r="QS82" s="55"/>
      <c r="QT82" s="55"/>
      <c r="QU82" s="55"/>
      <c r="QV82" s="55"/>
      <c r="QW82" s="55"/>
      <c r="QX82" s="55"/>
      <c r="QY82" s="55"/>
      <c r="QZ82" s="55"/>
      <c r="RA82" s="55"/>
      <c r="RB82" s="55"/>
      <c r="RC82" s="55"/>
      <c r="RD82" s="55"/>
      <c r="RE82" s="55"/>
      <c r="RF82" s="55"/>
      <c r="RG82" s="55"/>
      <c r="RH82" s="55"/>
      <c r="RI82" s="55"/>
      <c r="RJ82" s="55"/>
      <c r="RK82" s="55"/>
      <c r="RL82" s="55"/>
      <c r="RM82" s="55"/>
      <c r="RN82" s="55"/>
      <c r="RO82" s="55"/>
      <c r="RP82" s="55"/>
      <c r="RQ82" s="55"/>
      <c r="RR82" s="55"/>
      <c r="RS82" s="55"/>
      <c r="RT82" s="55"/>
      <c r="RU82" s="55"/>
      <c r="RV82" s="55"/>
      <c r="RW82" s="55"/>
      <c r="RX82" s="55"/>
      <c r="RY82" s="55"/>
      <c r="RZ82" s="55"/>
      <c r="SA82" s="55"/>
      <c r="SB82" s="55"/>
      <c r="SC82" s="55"/>
      <c r="SD82" s="55"/>
      <c r="SE82" s="55"/>
      <c r="SF82" s="55"/>
      <c r="SG82" s="55"/>
      <c r="SH82" s="55"/>
      <c r="SI82" s="55"/>
      <c r="SJ82" s="55"/>
      <c r="SK82" s="55"/>
      <c r="SL82" s="55"/>
      <c r="SM82" s="55"/>
      <c r="SN82" s="55"/>
      <c r="SO82" s="55"/>
      <c r="SP82" s="55"/>
      <c r="SQ82" s="55"/>
      <c r="SR82" s="55"/>
      <c r="SS82" s="55"/>
      <c r="ST82" s="55"/>
      <c r="SU82" s="55"/>
      <c r="SV82" s="55"/>
      <c r="SW82" s="55"/>
      <c r="SX82" s="55"/>
      <c r="SY82" s="55"/>
      <c r="SZ82" s="55"/>
      <c r="TA82" s="55"/>
      <c r="TB82" s="55"/>
      <c r="TC82" s="55"/>
      <c r="TD82" s="55"/>
      <c r="TE82" s="55"/>
      <c r="TF82" s="55"/>
      <c r="TG82" s="55"/>
      <c r="TH82" s="55"/>
      <c r="TI82" s="55"/>
      <c r="TJ82" s="55"/>
      <c r="TK82" s="55"/>
      <c r="TL82" s="55"/>
      <c r="TM82" s="55"/>
      <c r="TN82" s="55"/>
      <c r="TO82" s="55"/>
      <c r="TP82" s="55"/>
      <c r="TQ82" s="55"/>
      <c r="TR82" s="55"/>
      <c r="TS82" s="55"/>
      <c r="TT82" s="55"/>
      <c r="TU82" s="55"/>
      <c r="TV82" s="55"/>
      <c r="TW82" s="55"/>
      <c r="TX82" s="55"/>
      <c r="TY82" s="55"/>
      <c r="TZ82" s="55"/>
      <c r="UA82" s="55"/>
      <c r="UB82" s="55"/>
      <c r="UC82" s="55"/>
      <c r="UD82" s="55"/>
      <c r="UE82" s="55"/>
      <c r="UF82" s="55"/>
      <c r="UG82" s="55"/>
      <c r="UH82" s="55"/>
      <c r="UI82" s="55"/>
      <c r="UJ82" s="55"/>
      <c r="UK82" s="55"/>
      <c r="UL82" s="55"/>
      <c r="UM82" s="55"/>
      <c r="UN82" s="55"/>
      <c r="UO82" s="55"/>
      <c r="UP82" s="55"/>
      <c r="UQ82" s="55"/>
      <c r="UR82" s="55"/>
      <c r="US82" s="55"/>
      <c r="UT82" s="55"/>
      <c r="UU82" s="55"/>
      <c r="UV82" s="55"/>
      <c r="UW82" s="55"/>
      <c r="UX82" s="55"/>
      <c r="UY82" s="55"/>
      <c r="UZ82" s="55"/>
      <c r="VA82" s="55"/>
      <c r="VB82" s="55"/>
      <c r="VC82" s="55"/>
      <c r="VD82" s="55"/>
      <c r="VE82" s="55"/>
      <c r="VF82" s="55"/>
      <c r="VG82" s="55"/>
      <c r="VH82" s="55"/>
      <c r="VI82" s="55"/>
      <c r="VJ82" s="55"/>
      <c r="VK82" s="55"/>
      <c r="VL82" s="55"/>
      <c r="VM82" s="55"/>
      <c r="VN82" s="55"/>
      <c r="VO82" s="55"/>
      <c r="VP82" s="55"/>
      <c r="VQ82" s="55"/>
      <c r="VR82" s="55"/>
      <c r="VS82" s="55"/>
      <c r="VT82" s="55"/>
      <c r="VU82" s="55"/>
      <c r="VV82" s="55"/>
      <c r="VW82" s="55"/>
      <c r="VX82" s="55"/>
      <c r="VY82" s="55"/>
      <c r="VZ82" s="55"/>
      <c r="WA82" s="55"/>
      <c r="WB82" s="55"/>
      <c r="WC82" s="55"/>
      <c r="WD82" s="55"/>
      <c r="WE82" s="55"/>
      <c r="WF82" s="55"/>
      <c r="WG82" s="55"/>
      <c r="WH82" s="55"/>
      <c r="WI82" s="55"/>
      <c r="WJ82" s="55"/>
      <c r="WK82" s="55"/>
      <c r="WL82" s="55"/>
      <c r="WM82" s="55"/>
      <c r="WN82" s="55"/>
      <c r="WO82" s="55"/>
      <c r="WP82" s="55"/>
      <c r="WQ82" s="55"/>
      <c r="WR82" s="55"/>
      <c r="WS82" s="55"/>
      <c r="WT82" s="55"/>
      <c r="WU82" s="55"/>
      <c r="WV82" s="55"/>
      <c r="WW82" s="55"/>
      <c r="WX82" s="55"/>
      <c r="WY82" s="55"/>
      <c r="WZ82" s="55"/>
      <c r="XA82" s="55"/>
      <c r="XB82" s="55"/>
      <c r="XC82" s="55"/>
      <c r="XD82" s="55"/>
      <c r="XE82" s="55"/>
      <c r="XF82" s="55"/>
      <c r="XG82" s="55"/>
      <c r="XH82" s="55"/>
      <c r="XI82" s="55"/>
      <c r="XJ82" s="55"/>
      <c r="XK82" s="55"/>
      <c r="XL82" s="55"/>
      <c r="XM82" s="55"/>
      <c r="XN82" s="55"/>
      <c r="XO82" s="55"/>
      <c r="XP82" s="55"/>
      <c r="XQ82" s="55"/>
      <c r="XR82" s="55"/>
      <c r="XS82" s="55"/>
      <c r="XT82" s="55"/>
      <c r="XU82" s="55"/>
      <c r="XV82" s="55"/>
      <c r="XW82" s="55"/>
      <c r="XX82" s="55"/>
      <c r="XY82" s="55"/>
      <c r="XZ82" s="55"/>
      <c r="YA82" s="55"/>
      <c r="YB82" s="55"/>
      <c r="YC82" s="55"/>
      <c r="YD82" s="55"/>
      <c r="YE82" s="55"/>
      <c r="YF82" s="55"/>
      <c r="YG82" s="55"/>
      <c r="YH82" s="55"/>
      <c r="YI82" s="55"/>
      <c r="YJ82" s="55"/>
      <c r="YK82" s="55"/>
      <c r="YL82" s="55"/>
      <c r="YM82" s="55"/>
      <c r="YN82" s="55"/>
      <c r="YO82" s="55"/>
      <c r="YP82" s="55"/>
      <c r="YQ82" s="55"/>
      <c r="YR82" s="55"/>
      <c r="YS82" s="55"/>
      <c r="YT82" s="55"/>
      <c r="YU82" s="55"/>
      <c r="YV82" s="55"/>
      <c r="YW82" s="55"/>
      <c r="YX82" s="55"/>
      <c r="YY82" s="55"/>
      <c r="YZ82" s="55"/>
      <c r="ZA82" s="55"/>
      <c r="ZB82" s="55"/>
      <c r="ZC82" s="55"/>
      <c r="ZD82" s="55"/>
      <c r="ZE82" s="55"/>
      <c r="ZF82" s="55"/>
      <c r="ZG82" s="55"/>
      <c r="ZH82" s="55"/>
      <c r="ZI82" s="55"/>
      <c r="ZJ82" s="55"/>
      <c r="ZK82" s="55"/>
      <c r="ZL82" s="55"/>
      <c r="ZM82" s="55"/>
      <c r="ZN82" s="55"/>
      <c r="ZO82" s="55"/>
      <c r="ZP82" s="55"/>
      <c r="ZQ82" s="55"/>
      <c r="ZR82" s="55"/>
      <c r="ZS82" s="55"/>
      <c r="ZT82" s="55"/>
      <c r="ZU82" s="55"/>
      <c r="ZV82" s="55"/>
      <c r="ZW82" s="55"/>
      <c r="ZX82" s="55"/>
      <c r="ZY82" s="55"/>
      <c r="ZZ82" s="55"/>
    </row>
    <row r="83" spans="1:702" s="55" customFormat="1" hidden="1" outlineLevel="1" x14ac:dyDescent="0.2">
      <c r="A83" s="49"/>
      <c r="B83" s="50"/>
      <c r="C83" s="49" t="s">
        <v>124</v>
      </c>
      <c r="D83" s="52"/>
      <c r="E83" s="170"/>
      <c r="F83" s="53">
        <v>19875</v>
      </c>
      <c r="G83" s="170"/>
      <c r="H83" s="43">
        <v>21129</v>
      </c>
      <c r="I83" s="132" t="s">
        <v>83</v>
      </c>
      <c r="J83" s="170"/>
      <c r="K83" s="190"/>
      <c r="L83" s="178"/>
    </row>
    <row r="84" spans="1:702" s="55" customFormat="1" hidden="1" outlineLevel="1" x14ac:dyDescent="0.2">
      <c r="A84" s="49"/>
      <c r="B84" s="50"/>
      <c r="C84" s="49" t="s">
        <v>137</v>
      </c>
      <c r="D84" s="52"/>
      <c r="E84" s="171"/>
      <c r="F84" s="53">
        <v>1254</v>
      </c>
      <c r="G84" s="171"/>
      <c r="H84" s="43"/>
      <c r="I84" s="132"/>
      <c r="J84" s="171"/>
      <c r="K84" s="191"/>
      <c r="L84" s="179"/>
    </row>
    <row r="85" spans="1:702" s="55" customFormat="1" hidden="1" outlineLevel="1" x14ac:dyDescent="0.2">
      <c r="A85" s="49"/>
      <c r="B85" s="50"/>
      <c r="C85" s="49" t="s">
        <v>138</v>
      </c>
      <c r="D85" s="52"/>
      <c r="E85" s="172"/>
      <c r="F85" s="53"/>
      <c r="G85" s="172"/>
      <c r="H85" s="43"/>
      <c r="I85" s="132"/>
      <c r="J85" s="172"/>
      <c r="K85" s="192"/>
      <c r="L85" s="180"/>
    </row>
    <row r="86" spans="1:702" s="59" customFormat="1" collapsed="1" x14ac:dyDescent="0.2">
      <c r="A86" s="78" t="s">
        <v>127</v>
      </c>
      <c r="B86" s="57">
        <v>612</v>
      </c>
      <c r="C86" s="78" t="s">
        <v>258</v>
      </c>
      <c r="D86" s="78" t="s">
        <v>326</v>
      </c>
      <c r="E86" s="58">
        <v>15665</v>
      </c>
      <c r="F86" s="58">
        <f>SUM(F87:F89)</f>
        <v>11903</v>
      </c>
      <c r="G86" s="129">
        <f>F86-E86</f>
        <v>-3762</v>
      </c>
      <c r="H86" s="58">
        <f t="shared" ref="H86" si="10">SUM(H87:H89)</f>
        <v>13986</v>
      </c>
      <c r="I86" s="130" t="str">
        <f>IF((OR(I87="SZ",I88="SZ",I89="SZ")),"SZ","AZ")</f>
        <v>SZ</v>
      </c>
      <c r="J86" s="129">
        <f>H86-E86</f>
        <v>-1679</v>
      </c>
      <c r="K86" s="135">
        <f>IF(F86="",E86,IF(I86="SZ",H86,F86))</f>
        <v>13986</v>
      </c>
      <c r="L86" s="129">
        <f>K86-E86</f>
        <v>-1679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  <c r="IW86" s="56"/>
      <c r="IX86" s="56"/>
      <c r="IY86" s="56"/>
      <c r="IZ86" s="56"/>
      <c r="JA86" s="56"/>
      <c r="JB86" s="56"/>
      <c r="JC86" s="56"/>
      <c r="JD86" s="56"/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6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6"/>
      <c r="KA86" s="56"/>
      <c r="KB86" s="56"/>
      <c r="KC86" s="56"/>
      <c r="KD86" s="56"/>
      <c r="KE86" s="56"/>
      <c r="KF86" s="56"/>
      <c r="KG86" s="56"/>
      <c r="KH86" s="56"/>
      <c r="KI86" s="56"/>
      <c r="KJ86" s="56"/>
      <c r="KK86" s="56"/>
      <c r="KL86" s="56"/>
      <c r="KM86" s="56"/>
      <c r="KN86" s="56"/>
      <c r="KO86" s="56"/>
      <c r="KP86" s="56"/>
      <c r="KQ86" s="56"/>
      <c r="KR86" s="56"/>
      <c r="KS86" s="56"/>
      <c r="KT86" s="56"/>
      <c r="KU86" s="56"/>
      <c r="KV86" s="56"/>
      <c r="KW86" s="56"/>
      <c r="KX86" s="56"/>
      <c r="KY86" s="56"/>
      <c r="KZ86" s="56"/>
      <c r="LA86" s="56"/>
      <c r="LB86" s="56"/>
      <c r="LC86" s="56"/>
      <c r="LD86" s="56"/>
      <c r="LE86" s="56"/>
      <c r="LF86" s="56"/>
      <c r="LG86" s="56"/>
      <c r="LH86" s="56"/>
      <c r="LI86" s="56"/>
      <c r="LJ86" s="56"/>
      <c r="LK86" s="56"/>
      <c r="LL86" s="56"/>
      <c r="LM86" s="56"/>
      <c r="LN86" s="56"/>
      <c r="LO86" s="56"/>
      <c r="LP86" s="56"/>
      <c r="LQ86" s="56"/>
      <c r="LR86" s="56"/>
      <c r="LS86" s="56"/>
      <c r="LT86" s="56"/>
      <c r="LU86" s="56"/>
      <c r="LV86" s="56"/>
      <c r="LW86" s="56"/>
      <c r="LX86" s="56"/>
      <c r="LY86" s="56"/>
      <c r="LZ86" s="56"/>
      <c r="MA86" s="56"/>
      <c r="MB86" s="56"/>
      <c r="MC86" s="56"/>
      <c r="MD86" s="56"/>
      <c r="ME86" s="56"/>
      <c r="MF86" s="56"/>
      <c r="MG86" s="56"/>
      <c r="MH86" s="56"/>
      <c r="MI86" s="56"/>
      <c r="MJ86" s="56"/>
      <c r="MK86" s="56"/>
      <c r="ML86" s="56"/>
      <c r="MM86" s="56"/>
      <c r="MN86" s="56"/>
      <c r="MO86" s="56"/>
      <c r="MP86" s="56"/>
      <c r="MQ86" s="56"/>
      <c r="MR86" s="56"/>
      <c r="MS86" s="56"/>
      <c r="MT86" s="56"/>
      <c r="MU86" s="56"/>
      <c r="MV86" s="56"/>
      <c r="MW86" s="56"/>
      <c r="MX86" s="56"/>
      <c r="MY86" s="56"/>
      <c r="MZ86" s="56"/>
      <c r="NA86" s="56"/>
      <c r="NB86" s="56"/>
      <c r="NC86" s="56"/>
      <c r="ND86" s="56"/>
      <c r="NE86" s="56"/>
      <c r="NF86" s="56"/>
      <c r="NG86" s="56"/>
      <c r="NH86" s="56"/>
      <c r="NI86" s="56"/>
      <c r="NJ86" s="56"/>
      <c r="NK86" s="56"/>
      <c r="NL86" s="56"/>
      <c r="NM86" s="56"/>
      <c r="NN86" s="56"/>
      <c r="NO86" s="56"/>
      <c r="NP86" s="56"/>
      <c r="NQ86" s="56"/>
      <c r="NR86" s="56"/>
      <c r="NS86" s="56"/>
      <c r="NT86" s="56"/>
      <c r="NU86" s="56"/>
      <c r="NV86" s="56"/>
      <c r="NW86" s="56"/>
      <c r="NX86" s="56"/>
      <c r="NY86" s="56"/>
      <c r="NZ86" s="56"/>
      <c r="OA86" s="56"/>
      <c r="OB86" s="56"/>
      <c r="OC86" s="56"/>
      <c r="OD86" s="56"/>
      <c r="OE86" s="56"/>
      <c r="OF86" s="56"/>
      <c r="OG86" s="56"/>
      <c r="OH86" s="56"/>
      <c r="OI86" s="56"/>
      <c r="OJ86" s="56"/>
      <c r="OK86" s="56"/>
      <c r="OL86" s="56"/>
      <c r="OM86" s="56"/>
      <c r="ON86" s="56"/>
      <c r="OO86" s="56"/>
      <c r="OP86" s="56"/>
      <c r="OQ86" s="56"/>
      <c r="OR86" s="56"/>
      <c r="OS86" s="56"/>
      <c r="OT86" s="56"/>
      <c r="OU86" s="56"/>
      <c r="OV86" s="56"/>
      <c r="OW86" s="56"/>
      <c r="OX86" s="56"/>
      <c r="OY86" s="56"/>
      <c r="OZ86" s="56"/>
      <c r="PA86" s="56"/>
      <c r="PB86" s="56"/>
      <c r="PC86" s="56"/>
      <c r="PD86" s="56"/>
      <c r="PE86" s="56"/>
      <c r="PF86" s="56"/>
      <c r="PG86" s="56"/>
      <c r="PH86" s="56"/>
      <c r="PI86" s="56"/>
      <c r="PJ86" s="56"/>
      <c r="PK86" s="56"/>
      <c r="PL86" s="56"/>
      <c r="PM86" s="56"/>
      <c r="PN86" s="56"/>
      <c r="PO86" s="56"/>
      <c r="PP86" s="56"/>
      <c r="PQ86" s="56"/>
      <c r="PR86" s="56"/>
      <c r="PS86" s="56"/>
      <c r="PT86" s="56"/>
      <c r="PU86" s="56"/>
      <c r="PV86" s="56"/>
      <c r="PW86" s="56"/>
      <c r="PX86" s="56"/>
      <c r="PY86" s="56"/>
      <c r="PZ86" s="56"/>
      <c r="QA86" s="56"/>
      <c r="QB86" s="56"/>
      <c r="QC86" s="56"/>
      <c r="QD86" s="56"/>
      <c r="QE86" s="56"/>
      <c r="QF86" s="56"/>
      <c r="QG86" s="56"/>
      <c r="QH86" s="56"/>
      <c r="QI86" s="56"/>
      <c r="QJ86" s="56"/>
      <c r="QK86" s="56"/>
      <c r="QL86" s="56"/>
      <c r="QM86" s="56"/>
      <c r="QN86" s="56"/>
      <c r="QO86" s="56"/>
      <c r="QP86" s="56"/>
      <c r="QQ86" s="56"/>
      <c r="QR86" s="56"/>
      <c r="QS86" s="56"/>
      <c r="QT86" s="56"/>
      <c r="QU86" s="56"/>
      <c r="QV86" s="56"/>
      <c r="QW86" s="56"/>
      <c r="QX86" s="56"/>
      <c r="QY86" s="56"/>
      <c r="QZ86" s="56"/>
      <c r="RA86" s="56"/>
      <c r="RB86" s="56"/>
      <c r="RC86" s="56"/>
      <c r="RD86" s="56"/>
      <c r="RE86" s="56"/>
      <c r="RF86" s="56"/>
      <c r="RG86" s="56"/>
      <c r="RH86" s="56"/>
      <c r="RI86" s="56"/>
      <c r="RJ86" s="56"/>
      <c r="RK86" s="56"/>
      <c r="RL86" s="56"/>
      <c r="RM86" s="56"/>
      <c r="RN86" s="56"/>
      <c r="RO86" s="56"/>
      <c r="RP86" s="56"/>
      <c r="RQ86" s="56"/>
      <c r="RR86" s="56"/>
      <c r="RS86" s="56"/>
      <c r="RT86" s="56"/>
      <c r="RU86" s="56"/>
      <c r="RV86" s="56"/>
      <c r="RW86" s="56"/>
      <c r="RX86" s="56"/>
      <c r="RY86" s="56"/>
      <c r="RZ86" s="56"/>
      <c r="SA86" s="56"/>
      <c r="SB86" s="56"/>
      <c r="SC86" s="56"/>
      <c r="SD86" s="56"/>
      <c r="SE86" s="56"/>
      <c r="SF86" s="56"/>
      <c r="SG86" s="56"/>
      <c r="SH86" s="56"/>
      <c r="SI86" s="56"/>
      <c r="SJ86" s="56"/>
      <c r="SK86" s="56"/>
      <c r="SL86" s="56"/>
      <c r="SM86" s="56"/>
      <c r="SN86" s="56"/>
      <c r="SO86" s="56"/>
      <c r="SP86" s="56"/>
      <c r="SQ86" s="56"/>
      <c r="SR86" s="56"/>
      <c r="SS86" s="56"/>
      <c r="ST86" s="56"/>
      <c r="SU86" s="56"/>
      <c r="SV86" s="56"/>
      <c r="SW86" s="56"/>
      <c r="SX86" s="56"/>
      <c r="SY86" s="56"/>
      <c r="SZ86" s="56"/>
      <c r="TA86" s="56"/>
      <c r="TB86" s="56"/>
      <c r="TC86" s="56"/>
      <c r="TD86" s="56"/>
      <c r="TE86" s="56"/>
      <c r="TF86" s="56"/>
      <c r="TG86" s="56"/>
      <c r="TH86" s="56"/>
      <c r="TI86" s="56"/>
      <c r="TJ86" s="56"/>
      <c r="TK86" s="56"/>
      <c r="TL86" s="56"/>
      <c r="TM86" s="56"/>
      <c r="TN86" s="56"/>
      <c r="TO86" s="56"/>
      <c r="TP86" s="56"/>
      <c r="TQ86" s="56"/>
      <c r="TR86" s="56"/>
      <c r="TS86" s="56"/>
      <c r="TT86" s="56"/>
      <c r="TU86" s="56"/>
      <c r="TV86" s="56"/>
      <c r="TW86" s="56"/>
      <c r="TX86" s="56"/>
      <c r="TY86" s="56"/>
      <c r="TZ86" s="56"/>
      <c r="UA86" s="56"/>
      <c r="UB86" s="56"/>
      <c r="UC86" s="56"/>
      <c r="UD86" s="56"/>
      <c r="UE86" s="56"/>
      <c r="UF86" s="56"/>
      <c r="UG86" s="56"/>
      <c r="UH86" s="56"/>
      <c r="UI86" s="56"/>
      <c r="UJ86" s="56"/>
      <c r="UK86" s="56"/>
      <c r="UL86" s="56"/>
      <c r="UM86" s="56"/>
      <c r="UN86" s="56"/>
      <c r="UO86" s="56"/>
      <c r="UP86" s="56"/>
      <c r="UQ86" s="56"/>
      <c r="UR86" s="56"/>
      <c r="US86" s="56"/>
      <c r="UT86" s="56"/>
      <c r="UU86" s="56"/>
      <c r="UV86" s="56"/>
      <c r="UW86" s="56"/>
      <c r="UX86" s="56"/>
      <c r="UY86" s="56"/>
      <c r="UZ86" s="56"/>
      <c r="VA86" s="56"/>
      <c r="VB86" s="56"/>
      <c r="VC86" s="56"/>
      <c r="VD86" s="56"/>
      <c r="VE86" s="56"/>
      <c r="VF86" s="56"/>
      <c r="VG86" s="56"/>
      <c r="VH86" s="56"/>
      <c r="VI86" s="56"/>
      <c r="VJ86" s="56"/>
      <c r="VK86" s="56"/>
      <c r="VL86" s="56"/>
      <c r="VM86" s="56"/>
      <c r="VN86" s="56"/>
      <c r="VO86" s="56"/>
      <c r="VP86" s="56"/>
      <c r="VQ86" s="56"/>
      <c r="VR86" s="56"/>
      <c r="VS86" s="56"/>
      <c r="VT86" s="56"/>
      <c r="VU86" s="56"/>
      <c r="VV86" s="56"/>
      <c r="VW86" s="56"/>
      <c r="VX86" s="56"/>
      <c r="VY86" s="56"/>
      <c r="VZ86" s="56"/>
      <c r="WA86" s="56"/>
      <c r="WB86" s="56"/>
      <c r="WC86" s="56"/>
      <c r="WD86" s="56"/>
      <c r="WE86" s="56"/>
      <c r="WF86" s="56"/>
      <c r="WG86" s="56"/>
      <c r="WH86" s="56"/>
      <c r="WI86" s="56"/>
      <c r="WJ86" s="56"/>
      <c r="WK86" s="56"/>
      <c r="WL86" s="56"/>
      <c r="WM86" s="56"/>
      <c r="WN86" s="56"/>
      <c r="WO86" s="56"/>
      <c r="WP86" s="56"/>
      <c r="WQ86" s="56"/>
      <c r="WR86" s="56"/>
      <c r="WS86" s="56"/>
      <c r="WT86" s="56"/>
      <c r="WU86" s="56"/>
      <c r="WV86" s="56"/>
      <c r="WW86" s="56"/>
      <c r="WX86" s="56"/>
      <c r="WY86" s="56"/>
      <c r="WZ86" s="56"/>
      <c r="XA86" s="56"/>
      <c r="XB86" s="56"/>
      <c r="XC86" s="56"/>
      <c r="XD86" s="56"/>
      <c r="XE86" s="56"/>
      <c r="XF86" s="56"/>
      <c r="XG86" s="56"/>
      <c r="XH86" s="56"/>
      <c r="XI86" s="56"/>
      <c r="XJ86" s="56"/>
      <c r="XK86" s="56"/>
      <c r="XL86" s="56"/>
      <c r="XM86" s="56"/>
      <c r="XN86" s="56"/>
      <c r="XO86" s="56"/>
      <c r="XP86" s="56"/>
      <c r="XQ86" s="56"/>
      <c r="XR86" s="56"/>
      <c r="XS86" s="56"/>
      <c r="XT86" s="56"/>
      <c r="XU86" s="56"/>
      <c r="XV86" s="56"/>
      <c r="XW86" s="56"/>
      <c r="XX86" s="56"/>
      <c r="XY86" s="56"/>
      <c r="XZ86" s="56"/>
      <c r="YA86" s="56"/>
      <c r="YB86" s="56"/>
      <c r="YC86" s="56"/>
      <c r="YD86" s="56"/>
      <c r="YE86" s="56"/>
      <c r="YF86" s="56"/>
      <c r="YG86" s="56"/>
      <c r="YH86" s="56"/>
      <c r="YI86" s="56"/>
      <c r="YJ86" s="56"/>
      <c r="YK86" s="56"/>
      <c r="YL86" s="56"/>
      <c r="YM86" s="56"/>
      <c r="YN86" s="56"/>
      <c r="YO86" s="56"/>
      <c r="YP86" s="56"/>
      <c r="YQ86" s="56"/>
      <c r="YR86" s="56"/>
      <c r="YS86" s="56"/>
      <c r="YT86" s="56"/>
      <c r="YU86" s="56"/>
      <c r="YV86" s="56"/>
      <c r="YW86" s="56"/>
      <c r="YX86" s="56"/>
      <c r="YY86" s="56"/>
      <c r="YZ86" s="56"/>
      <c r="ZA86" s="56"/>
      <c r="ZB86" s="56"/>
      <c r="ZC86" s="56"/>
      <c r="ZD86" s="56"/>
      <c r="ZE86" s="56"/>
      <c r="ZF86" s="56"/>
      <c r="ZG86" s="56"/>
      <c r="ZH86" s="56"/>
      <c r="ZI86" s="56"/>
      <c r="ZJ86" s="56"/>
      <c r="ZK86" s="56"/>
      <c r="ZL86" s="56"/>
      <c r="ZM86" s="56"/>
      <c r="ZN86" s="56"/>
      <c r="ZO86" s="56"/>
      <c r="ZP86" s="56"/>
      <c r="ZQ86" s="56"/>
      <c r="ZR86" s="56"/>
      <c r="ZS86" s="56"/>
      <c r="ZT86" s="56"/>
      <c r="ZU86" s="56"/>
      <c r="ZV86" s="56"/>
      <c r="ZW86" s="56"/>
      <c r="ZX86" s="56"/>
      <c r="ZY86" s="56"/>
      <c r="ZZ86" s="56"/>
    </row>
    <row r="87" spans="1:702" s="56" customFormat="1" hidden="1" outlineLevel="1" x14ac:dyDescent="0.2">
      <c r="A87" s="49"/>
      <c r="B87" s="75"/>
      <c r="C87" s="49" t="s">
        <v>124</v>
      </c>
      <c r="D87" s="49"/>
      <c r="E87" s="170"/>
      <c r="F87" s="53">
        <v>9758</v>
      </c>
      <c r="G87" s="170"/>
      <c r="H87" s="43">
        <v>11454</v>
      </c>
      <c r="I87" s="132" t="s">
        <v>86</v>
      </c>
      <c r="J87" s="170"/>
      <c r="K87" s="190"/>
      <c r="L87" s="178"/>
    </row>
    <row r="88" spans="1:702" s="56" customFormat="1" hidden="1" outlineLevel="1" x14ac:dyDescent="0.2">
      <c r="A88" s="49"/>
      <c r="B88" s="75"/>
      <c r="C88" s="49" t="s">
        <v>137</v>
      </c>
      <c r="D88" s="49"/>
      <c r="E88" s="171"/>
      <c r="F88" s="53">
        <v>2145</v>
      </c>
      <c r="G88" s="171"/>
      <c r="H88" s="43">
        <v>2532</v>
      </c>
      <c r="I88" s="132" t="s">
        <v>83</v>
      </c>
      <c r="J88" s="171"/>
      <c r="K88" s="191"/>
      <c r="L88" s="179"/>
    </row>
    <row r="89" spans="1:702" s="56" customFormat="1" hidden="1" outlineLevel="1" x14ac:dyDescent="0.2">
      <c r="A89" s="49"/>
      <c r="B89" s="75"/>
      <c r="C89" s="49" t="s">
        <v>138</v>
      </c>
      <c r="D89" s="49"/>
      <c r="E89" s="172"/>
      <c r="F89" s="53"/>
      <c r="G89" s="172"/>
      <c r="H89" s="43"/>
      <c r="I89" s="132"/>
      <c r="J89" s="172"/>
      <c r="K89" s="192"/>
      <c r="L89" s="180"/>
    </row>
    <row r="90" spans="1:702" s="21" customFormat="1" collapsed="1" x14ac:dyDescent="0.2">
      <c r="A90" s="40"/>
      <c r="B90" s="28">
        <v>600</v>
      </c>
      <c r="C90" s="27" t="s">
        <v>136</v>
      </c>
      <c r="D90" s="27"/>
      <c r="E90" s="29">
        <f>SUM(E82:E89)</f>
        <v>40672</v>
      </c>
      <c r="F90" s="29">
        <f>F86+F82</f>
        <v>33032</v>
      </c>
      <c r="G90" s="29">
        <f>SUM(G82:G89)</f>
        <v>-7640</v>
      </c>
      <c r="H90" s="29">
        <f>H82+H86</f>
        <v>35115</v>
      </c>
      <c r="I90" s="126"/>
      <c r="J90" s="29">
        <f>SUM(J82:J89)</f>
        <v>-5557</v>
      </c>
      <c r="K90" s="29">
        <f>SUM(K82:K89)</f>
        <v>35115</v>
      </c>
      <c r="L90" s="29">
        <f>L86+L82</f>
        <v>-5557</v>
      </c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  <c r="OW90" s="56"/>
      <c r="OX90" s="56"/>
      <c r="OY90" s="56"/>
      <c r="OZ90" s="56"/>
      <c r="PA90" s="56"/>
      <c r="PB90" s="56"/>
      <c r="PC90" s="56"/>
      <c r="PD90" s="56"/>
      <c r="PE90" s="56"/>
      <c r="PF90" s="56"/>
      <c r="PG90" s="56"/>
      <c r="PH90" s="56"/>
      <c r="PI90" s="56"/>
      <c r="PJ90" s="56"/>
      <c r="PK90" s="56"/>
      <c r="PL90" s="56"/>
      <c r="PM90" s="56"/>
      <c r="PN90" s="56"/>
      <c r="PO90" s="56"/>
      <c r="PP90" s="56"/>
      <c r="PQ90" s="56"/>
      <c r="PR90" s="56"/>
      <c r="PS90" s="56"/>
      <c r="PT90" s="56"/>
      <c r="PU90" s="56"/>
      <c r="PV90" s="56"/>
      <c r="PW90" s="56"/>
      <c r="PX90" s="56"/>
      <c r="PY90" s="56"/>
      <c r="PZ90" s="56"/>
      <c r="QA90" s="56"/>
      <c r="QB90" s="56"/>
      <c r="QC90" s="56"/>
      <c r="QD90" s="56"/>
      <c r="QE90" s="56"/>
      <c r="QF90" s="56"/>
      <c r="QG90" s="56"/>
      <c r="QH90" s="56"/>
      <c r="QI90" s="56"/>
      <c r="QJ90" s="56"/>
      <c r="QK90" s="56"/>
      <c r="QL90" s="56"/>
      <c r="QM90" s="56"/>
      <c r="QN90" s="56"/>
      <c r="QO90" s="56"/>
      <c r="QP90" s="56"/>
      <c r="QQ90" s="56"/>
      <c r="QR90" s="56"/>
      <c r="QS90" s="56"/>
      <c r="QT90" s="56"/>
      <c r="QU90" s="56"/>
      <c r="QV90" s="56"/>
      <c r="QW90" s="56"/>
      <c r="QX90" s="56"/>
      <c r="QY90" s="56"/>
      <c r="QZ90" s="56"/>
      <c r="RA90" s="56"/>
      <c r="RB90" s="56"/>
      <c r="RC90" s="56"/>
      <c r="RD90" s="56"/>
      <c r="RE90" s="56"/>
      <c r="RF90" s="56"/>
      <c r="RG90" s="56"/>
      <c r="RH90" s="56"/>
      <c r="RI90" s="56"/>
      <c r="RJ90" s="56"/>
      <c r="RK90" s="56"/>
      <c r="RL90" s="56"/>
      <c r="RM90" s="56"/>
      <c r="RN90" s="56"/>
      <c r="RO90" s="56"/>
      <c r="RP90" s="56"/>
      <c r="RQ90" s="56"/>
      <c r="RR90" s="56"/>
      <c r="RS90" s="56"/>
      <c r="RT90" s="56"/>
      <c r="RU90" s="56"/>
      <c r="RV90" s="56"/>
      <c r="RW90" s="56"/>
      <c r="RX90" s="56"/>
      <c r="RY90" s="56"/>
      <c r="RZ90" s="56"/>
      <c r="SA90" s="56"/>
      <c r="SB90" s="56"/>
      <c r="SC90" s="56"/>
      <c r="SD90" s="56"/>
      <c r="SE90" s="56"/>
      <c r="SF90" s="56"/>
      <c r="SG90" s="56"/>
      <c r="SH90" s="56"/>
      <c r="SI90" s="56"/>
      <c r="SJ90" s="56"/>
      <c r="SK90" s="56"/>
      <c r="SL90" s="56"/>
      <c r="SM90" s="56"/>
      <c r="SN90" s="56"/>
      <c r="SO90" s="56"/>
      <c r="SP90" s="56"/>
      <c r="SQ90" s="56"/>
      <c r="SR90" s="56"/>
      <c r="SS90" s="56"/>
      <c r="ST90" s="56"/>
      <c r="SU90" s="56"/>
      <c r="SV90" s="56"/>
      <c r="SW90" s="56"/>
      <c r="SX90" s="56"/>
      <c r="SY90" s="56"/>
      <c r="SZ90" s="56"/>
      <c r="TA90" s="56"/>
      <c r="TB90" s="56"/>
      <c r="TC90" s="56"/>
      <c r="TD90" s="56"/>
      <c r="TE90" s="56"/>
      <c r="TF90" s="56"/>
      <c r="TG90" s="56"/>
      <c r="TH90" s="56"/>
      <c r="TI90" s="56"/>
      <c r="TJ90" s="56"/>
      <c r="TK90" s="56"/>
      <c r="TL90" s="56"/>
      <c r="TM90" s="56"/>
      <c r="TN90" s="56"/>
      <c r="TO90" s="56"/>
      <c r="TP90" s="56"/>
      <c r="TQ90" s="56"/>
      <c r="TR90" s="56"/>
      <c r="TS90" s="56"/>
      <c r="TT90" s="56"/>
      <c r="TU90" s="56"/>
      <c r="TV90" s="56"/>
      <c r="TW90" s="56"/>
      <c r="TX90" s="56"/>
      <c r="TY90" s="56"/>
      <c r="TZ90" s="56"/>
      <c r="UA90" s="56"/>
      <c r="UB90" s="56"/>
      <c r="UC90" s="56"/>
      <c r="UD90" s="56"/>
      <c r="UE90" s="56"/>
      <c r="UF90" s="56"/>
      <c r="UG90" s="56"/>
      <c r="UH90" s="56"/>
      <c r="UI90" s="56"/>
      <c r="UJ90" s="56"/>
      <c r="UK90" s="56"/>
      <c r="UL90" s="56"/>
      <c r="UM90" s="56"/>
      <c r="UN90" s="56"/>
      <c r="UO90" s="56"/>
      <c r="UP90" s="56"/>
      <c r="UQ90" s="56"/>
      <c r="UR90" s="56"/>
      <c r="US90" s="56"/>
      <c r="UT90" s="56"/>
      <c r="UU90" s="56"/>
      <c r="UV90" s="56"/>
      <c r="UW90" s="56"/>
      <c r="UX90" s="56"/>
      <c r="UY90" s="56"/>
      <c r="UZ90" s="56"/>
      <c r="VA90" s="56"/>
      <c r="VB90" s="56"/>
      <c r="VC90" s="56"/>
      <c r="VD90" s="56"/>
      <c r="VE90" s="56"/>
      <c r="VF90" s="56"/>
      <c r="VG90" s="56"/>
      <c r="VH90" s="56"/>
      <c r="VI90" s="56"/>
      <c r="VJ90" s="56"/>
      <c r="VK90" s="56"/>
      <c r="VL90" s="56"/>
      <c r="VM90" s="56"/>
      <c r="VN90" s="56"/>
      <c r="VO90" s="56"/>
      <c r="VP90" s="56"/>
      <c r="VQ90" s="56"/>
      <c r="VR90" s="56"/>
      <c r="VS90" s="56"/>
      <c r="VT90" s="56"/>
      <c r="VU90" s="56"/>
      <c r="VV90" s="56"/>
      <c r="VW90" s="56"/>
      <c r="VX90" s="56"/>
      <c r="VY90" s="56"/>
      <c r="VZ90" s="56"/>
      <c r="WA90" s="56"/>
      <c r="WB90" s="56"/>
      <c r="WC90" s="56"/>
      <c r="WD90" s="56"/>
      <c r="WE90" s="56"/>
      <c r="WF90" s="56"/>
      <c r="WG90" s="56"/>
      <c r="WH90" s="56"/>
      <c r="WI90" s="56"/>
      <c r="WJ90" s="56"/>
      <c r="WK90" s="56"/>
      <c r="WL90" s="56"/>
      <c r="WM90" s="56"/>
      <c r="WN90" s="56"/>
      <c r="WO90" s="56"/>
      <c r="WP90" s="56"/>
      <c r="WQ90" s="56"/>
      <c r="WR90" s="56"/>
      <c r="WS90" s="56"/>
      <c r="WT90" s="56"/>
      <c r="WU90" s="56"/>
      <c r="WV90" s="56"/>
      <c r="WW90" s="56"/>
      <c r="WX90" s="56"/>
      <c r="WY90" s="56"/>
      <c r="WZ90" s="56"/>
      <c r="XA90" s="56"/>
      <c r="XB90" s="56"/>
      <c r="XC90" s="56"/>
      <c r="XD90" s="56"/>
      <c r="XE90" s="56"/>
      <c r="XF90" s="56"/>
      <c r="XG90" s="56"/>
      <c r="XH90" s="56"/>
      <c r="XI90" s="56"/>
      <c r="XJ90" s="56"/>
      <c r="XK90" s="56"/>
      <c r="XL90" s="56"/>
      <c r="XM90" s="56"/>
      <c r="XN90" s="56"/>
      <c r="XO90" s="56"/>
      <c r="XP90" s="56"/>
      <c r="XQ90" s="56"/>
      <c r="XR90" s="56"/>
      <c r="XS90" s="56"/>
      <c r="XT90" s="56"/>
      <c r="XU90" s="56"/>
      <c r="XV90" s="56"/>
      <c r="XW90" s="56"/>
      <c r="XX90" s="56"/>
      <c r="XY90" s="56"/>
      <c r="XZ90" s="56"/>
      <c r="YA90" s="56"/>
      <c r="YB90" s="56"/>
      <c r="YC90" s="56"/>
      <c r="YD90" s="56"/>
      <c r="YE90" s="56"/>
      <c r="YF90" s="56"/>
      <c r="YG90" s="56"/>
      <c r="YH90" s="56"/>
      <c r="YI90" s="56"/>
      <c r="YJ90" s="56"/>
      <c r="YK90" s="56"/>
      <c r="YL90" s="56"/>
      <c r="YM90" s="56"/>
      <c r="YN90" s="56"/>
      <c r="YO90" s="56"/>
      <c r="YP90" s="56"/>
      <c r="YQ90" s="56"/>
      <c r="YR90" s="56"/>
      <c r="YS90" s="56"/>
      <c r="YT90" s="56"/>
      <c r="YU90" s="56"/>
      <c r="YV90" s="56"/>
      <c r="YW90" s="56"/>
      <c r="YX90" s="56"/>
      <c r="YY90" s="56"/>
      <c r="YZ90" s="56"/>
      <c r="ZA90" s="56"/>
      <c r="ZB90" s="56"/>
      <c r="ZC90" s="56"/>
      <c r="ZD90" s="56"/>
      <c r="ZE90" s="56"/>
      <c r="ZF90" s="56"/>
      <c r="ZG90" s="56"/>
      <c r="ZH90" s="56"/>
      <c r="ZI90" s="56"/>
      <c r="ZJ90" s="56"/>
      <c r="ZK90" s="56"/>
      <c r="ZL90" s="56"/>
      <c r="ZM90" s="56"/>
      <c r="ZN90" s="56"/>
      <c r="ZO90" s="56"/>
      <c r="ZP90" s="56"/>
      <c r="ZQ90" s="56"/>
      <c r="ZR90" s="56"/>
      <c r="ZS90" s="56"/>
      <c r="ZT90" s="56"/>
      <c r="ZU90" s="56"/>
      <c r="ZV90" s="56"/>
      <c r="ZW90" s="56"/>
      <c r="ZX90" s="56"/>
      <c r="ZY90" s="56"/>
      <c r="ZZ90" s="56"/>
    </row>
    <row r="91" spans="1:702" s="55" customFormat="1" x14ac:dyDescent="0.2">
      <c r="A91" s="49"/>
      <c r="B91" s="50"/>
      <c r="C91" s="51"/>
      <c r="D91" s="52"/>
      <c r="E91" s="43"/>
      <c r="F91" s="53"/>
      <c r="G91" s="54"/>
      <c r="H91" s="49"/>
      <c r="I91" s="132"/>
      <c r="J91" s="43"/>
      <c r="K91" s="136"/>
      <c r="L91" s="52"/>
    </row>
    <row r="92" spans="1:702" s="63" customFormat="1" x14ac:dyDescent="0.2">
      <c r="A92" s="78" t="s">
        <v>128</v>
      </c>
      <c r="B92" s="60">
        <v>711</v>
      </c>
      <c r="C92" s="79" t="s">
        <v>264</v>
      </c>
      <c r="D92" s="62" t="s">
        <v>327</v>
      </c>
      <c r="E92" s="58">
        <v>90161</v>
      </c>
      <c r="F92" s="58">
        <f>SUM(F93:F95)</f>
        <v>104723</v>
      </c>
      <c r="G92" s="129">
        <f>F92-E92</f>
        <v>14562</v>
      </c>
      <c r="H92" s="58">
        <f t="shared" ref="H92" si="11">SUM(H93:H95)</f>
        <v>106081</v>
      </c>
      <c r="I92" s="130" t="str">
        <f>IF((OR(I93="SZ",I94="SZ",I95="SZ")),"SZ","AZ")</f>
        <v>AZ</v>
      </c>
      <c r="J92" s="129">
        <f>H92-E92</f>
        <v>15920</v>
      </c>
      <c r="K92" s="135">
        <f>IF(F92="",E92,IF(I92="SZ",H92,F92))</f>
        <v>104723</v>
      </c>
      <c r="L92" s="129">
        <f>K92-E92</f>
        <v>14562</v>
      </c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  <c r="IS92" s="55"/>
      <c r="IT92" s="55"/>
      <c r="IU92" s="55"/>
      <c r="IV92" s="55"/>
      <c r="IW92" s="55"/>
      <c r="IX92" s="55"/>
      <c r="IY92" s="55"/>
      <c r="IZ92" s="55"/>
      <c r="JA92" s="55"/>
      <c r="JB92" s="55"/>
      <c r="JC92" s="55"/>
      <c r="JD92" s="55"/>
      <c r="JE92" s="55"/>
      <c r="JF92" s="55"/>
      <c r="JG92" s="55"/>
      <c r="JH92" s="55"/>
      <c r="JI92" s="55"/>
      <c r="JJ92" s="55"/>
      <c r="JK92" s="55"/>
      <c r="JL92" s="55"/>
      <c r="JM92" s="55"/>
      <c r="JN92" s="55"/>
      <c r="JO92" s="55"/>
      <c r="JP92" s="55"/>
      <c r="JQ92" s="55"/>
      <c r="JR92" s="55"/>
      <c r="JS92" s="55"/>
      <c r="JT92" s="55"/>
      <c r="JU92" s="55"/>
      <c r="JV92" s="55"/>
      <c r="JW92" s="55"/>
      <c r="JX92" s="55"/>
      <c r="JY92" s="55"/>
      <c r="JZ92" s="55"/>
      <c r="KA92" s="55"/>
      <c r="KB92" s="55"/>
      <c r="KC92" s="55"/>
      <c r="KD92" s="55"/>
      <c r="KE92" s="55"/>
      <c r="KF92" s="55"/>
      <c r="KG92" s="55"/>
      <c r="KH92" s="55"/>
      <c r="KI92" s="55"/>
      <c r="KJ92" s="55"/>
      <c r="KK92" s="55"/>
      <c r="KL92" s="55"/>
      <c r="KM92" s="55"/>
      <c r="KN92" s="55"/>
      <c r="KO92" s="55"/>
      <c r="KP92" s="55"/>
      <c r="KQ92" s="55"/>
      <c r="KR92" s="55"/>
      <c r="KS92" s="55"/>
      <c r="KT92" s="55"/>
      <c r="KU92" s="55"/>
      <c r="KV92" s="55"/>
      <c r="KW92" s="55"/>
      <c r="KX92" s="55"/>
      <c r="KY92" s="55"/>
      <c r="KZ92" s="55"/>
      <c r="LA92" s="55"/>
      <c r="LB92" s="55"/>
      <c r="LC92" s="55"/>
      <c r="LD92" s="55"/>
      <c r="LE92" s="55"/>
      <c r="LF92" s="55"/>
      <c r="LG92" s="55"/>
      <c r="LH92" s="55"/>
      <c r="LI92" s="55"/>
      <c r="LJ92" s="55"/>
      <c r="LK92" s="55"/>
      <c r="LL92" s="55"/>
      <c r="LM92" s="55"/>
      <c r="LN92" s="55"/>
      <c r="LO92" s="55"/>
      <c r="LP92" s="55"/>
      <c r="LQ92" s="55"/>
      <c r="LR92" s="55"/>
      <c r="LS92" s="55"/>
      <c r="LT92" s="55"/>
      <c r="LU92" s="55"/>
      <c r="LV92" s="55"/>
      <c r="LW92" s="55"/>
      <c r="LX92" s="55"/>
      <c r="LY92" s="55"/>
      <c r="LZ92" s="55"/>
      <c r="MA92" s="55"/>
      <c r="MB92" s="55"/>
      <c r="MC92" s="55"/>
      <c r="MD92" s="55"/>
      <c r="ME92" s="55"/>
      <c r="MF92" s="55"/>
      <c r="MG92" s="55"/>
      <c r="MH92" s="55"/>
      <c r="MI92" s="55"/>
      <c r="MJ92" s="55"/>
      <c r="MK92" s="55"/>
      <c r="ML92" s="55"/>
      <c r="MM92" s="55"/>
      <c r="MN92" s="55"/>
      <c r="MO92" s="55"/>
      <c r="MP92" s="55"/>
      <c r="MQ92" s="55"/>
      <c r="MR92" s="55"/>
      <c r="MS92" s="55"/>
      <c r="MT92" s="55"/>
      <c r="MU92" s="55"/>
      <c r="MV92" s="55"/>
      <c r="MW92" s="55"/>
      <c r="MX92" s="55"/>
      <c r="MY92" s="55"/>
      <c r="MZ92" s="55"/>
      <c r="NA92" s="55"/>
      <c r="NB92" s="55"/>
      <c r="NC92" s="55"/>
      <c r="ND92" s="55"/>
      <c r="NE92" s="55"/>
      <c r="NF92" s="55"/>
      <c r="NG92" s="55"/>
      <c r="NH92" s="55"/>
      <c r="NI92" s="55"/>
      <c r="NJ92" s="55"/>
      <c r="NK92" s="55"/>
      <c r="NL92" s="55"/>
      <c r="NM92" s="55"/>
      <c r="NN92" s="55"/>
      <c r="NO92" s="55"/>
      <c r="NP92" s="55"/>
      <c r="NQ92" s="55"/>
      <c r="NR92" s="55"/>
      <c r="NS92" s="55"/>
      <c r="NT92" s="55"/>
      <c r="NU92" s="55"/>
      <c r="NV92" s="55"/>
      <c r="NW92" s="55"/>
      <c r="NX92" s="55"/>
      <c r="NY92" s="55"/>
      <c r="NZ92" s="55"/>
      <c r="OA92" s="55"/>
      <c r="OB92" s="55"/>
      <c r="OC92" s="55"/>
      <c r="OD92" s="55"/>
      <c r="OE92" s="55"/>
      <c r="OF92" s="55"/>
      <c r="OG92" s="55"/>
      <c r="OH92" s="55"/>
      <c r="OI92" s="55"/>
      <c r="OJ92" s="55"/>
      <c r="OK92" s="55"/>
      <c r="OL92" s="55"/>
      <c r="OM92" s="55"/>
      <c r="ON92" s="55"/>
      <c r="OO92" s="55"/>
      <c r="OP92" s="55"/>
      <c r="OQ92" s="55"/>
      <c r="OR92" s="55"/>
      <c r="OS92" s="55"/>
      <c r="OT92" s="55"/>
      <c r="OU92" s="55"/>
      <c r="OV92" s="55"/>
      <c r="OW92" s="55"/>
      <c r="OX92" s="55"/>
      <c r="OY92" s="55"/>
      <c r="OZ92" s="55"/>
      <c r="PA92" s="55"/>
      <c r="PB92" s="55"/>
      <c r="PC92" s="55"/>
      <c r="PD92" s="55"/>
      <c r="PE92" s="55"/>
      <c r="PF92" s="55"/>
      <c r="PG92" s="55"/>
      <c r="PH92" s="55"/>
      <c r="PI92" s="55"/>
      <c r="PJ92" s="55"/>
      <c r="PK92" s="55"/>
      <c r="PL92" s="55"/>
      <c r="PM92" s="55"/>
      <c r="PN92" s="55"/>
      <c r="PO92" s="55"/>
      <c r="PP92" s="55"/>
      <c r="PQ92" s="55"/>
      <c r="PR92" s="55"/>
      <c r="PS92" s="55"/>
      <c r="PT92" s="55"/>
      <c r="PU92" s="55"/>
      <c r="PV92" s="55"/>
      <c r="PW92" s="55"/>
      <c r="PX92" s="55"/>
      <c r="PY92" s="55"/>
      <c r="PZ92" s="55"/>
      <c r="QA92" s="55"/>
      <c r="QB92" s="55"/>
      <c r="QC92" s="55"/>
      <c r="QD92" s="55"/>
      <c r="QE92" s="55"/>
      <c r="QF92" s="55"/>
      <c r="QG92" s="55"/>
      <c r="QH92" s="55"/>
      <c r="QI92" s="55"/>
      <c r="QJ92" s="55"/>
      <c r="QK92" s="55"/>
      <c r="QL92" s="55"/>
      <c r="QM92" s="55"/>
      <c r="QN92" s="55"/>
      <c r="QO92" s="55"/>
      <c r="QP92" s="55"/>
      <c r="QQ92" s="55"/>
      <c r="QR92" s="55"/>
      <c r="QS92" s="55"/>
      <c r="QT92" s="55"/>
      <c r="QU92" s="55"/>
      <c r="QV92" s="55"/>
      <c r="QW92" s="55"/>
      <c r="QX92" s="55"/>
      <c r="QY92" s="55"/>
      <c r="QZ92" s="55"/>
      <c r="RA92" s="55"/>
      <c r="RB92" s="55"/>
      <c r="RC92" s="55"/>
      <c r="RD92" s="55"/>
      <c r="RE92" s="55"/>
      <c r="RF92" s="55"/>
      <c r="RG92" s="55"/>
      <c r="RH92" s="55"/>
      <c r="RI92" s="55"/>
      <c r="RJ92" s="55"/>
      <c r="RK92" s="55"/>
      <c r="RL92" s="55"/>
      <c r="RM92" s="55"/>
      <c r="RN92" s="55"/>
      <c r="RO92" s="55"/>
      <c r="RP92" s="55"/>
      <c r="RQ92" s="55"/>
      <c r="RR92" s="55"/>
      <c r="RS92" s="55"/>
      <c r="RT92" s="55"/>
      <c r="RU92" s="55"/>
      <c r="RV92" s="55"/>
      <c r="RW92" s="55"/>
      <c r="RX92" s="55"/>
      <c r="RY92" s="55"/>
      <c r="RZ92" s="55"/>
      <c r="SA92" s="55"/>
      <c r="SB92" s="55"/>
      <c r="SC92" s="55"/>
      <c r="SD92" s="55"/>
      <c r="SE92" s="55"/>
      <c r="SF92" s="55"/>
      <c r="SG92" s="55"/>
      <c r="SH92" s="55"/>
      <c r="SI92" s="55"/>
      <c r="SJ92" s="55"/>
      <c r="SK92" s="55"/>
      <c r="SL92" s="55"/>
      <c r="SM92" s="55"/>
      <c r="SN92" s="55"/>
      <c r="SO92" s="55"/>
      <c r="SP92" s="55"/>
      <c r="SQ92" s="55"/>
      <c r="SR92" s="55"/>
      <c r="SS92" s="55"/>
      <c r="ST92" s="55"/>
      <c r="SU92" s="55"/>
      <c r="SV92" s="55"/>
      <c r="SW92" s="55"/>
      <c r="SX92" s="55"/>
      <c r="SY92" s="55"/>
      <c r="SZ92" s="55"/>
      <c r="TA92" s="55"/>
      <c r="TB92" s="55"/>
      <c r="TC92" s="55"/>
      <c r="TD92" s="55"/>
      <c r="TE92" s="55"/>
      <c r="TF92" s="55"/>
      <c r="TG92" s="55"/>
      <c r="TH92" s="55"/>
      <c r="TI92" s="55"/>
      <c r="TJ92" s="55"/>
      <c r="TK92" s="55"/>
      <c r="TL92" s="55"/>
      <c r="TM92" s="55"/>
      <c r="TN92" s="55"/>
      <c r="TO92" s="55"/>
      <c r="TP92" s="55"/>
      <c r="TQ92" s="55"/>
      <c r="TR92" s="55"/>
      <c r="TS92" s="55"/>
      <c r="TT92" s="55"/>
      <c r="TU92" s="55"/>
      <c r="TV92" s="55"/>
      <c r="TW92" s="55"/>
      <c r="TX92" s="55"/>
      <c r="TY92" s="55"/>
      <c r="TZ92" s="55"/>
      <c r="UA92" s="55"/>
      <c r="UB92" s="55"/>
      <c r="UC92" s="55"/>
      <c r="UD92" s="55"/>
      <c r="UE92" s="55"/>
      <c r="UF92" s="55"/>
      <c r="UG92" s="55"/>
      <c r="UH92" s="55"/>
      <c r="UI92" s="55"/>
      <c r="UJ92" s="55"/>
      <c r="UK92" s="55"/>
      <c r="UL92" s="55"/>
      <c r="UM92" s="55"/>
      <c r="UN92" s="55"/>
      <c r="UO92" s="55"/>
      <c r="UP92" s="55"/>
      <c r="UQ92" s="55"/>
      <c r="UR92" s="55"/>
      <c r="US92" s="55"/>
      <c r="UT92" s="55"/>
      <c r="UU92" s="55"/>
      <c r="UV92" s="55"/>
      <c r="UW92" s="55"/>
      <c r="UX92" s="55"/>
      <c r="UY92" s="55"/>
      <c r="UZ92" s="55"/>
      <c r="VA92" s="55"/>
      <c r="VB92" s="55"/>
      <c r="VC92" s="55"/>
      <c r="VD92" s="55"/>
      <c r="VE92" s="55"/>
      <c r="VF92" s="55"/>
      <c r="VG92" s="55"/>
      <c r="VH92" s="55"/>
      <c r="VI92" s="55"/>
      <c r="VJ92" s="55"/>
      <c r="VK92" s="55"/>
      <c r="VL92" s="55"/>
      <c r="VM92" s="55"/>
      <c r="VN92" s="55"/>
      <c r="VO92" s="55"/>
      <c r="VP92" s="55"/>
      <c r="VQ92" s="55"/>
      <c r="VR92" s="55"/>
      <c r="VS92" s="55"/>
      <c r="VT92" s="55"/>
      <c r="VU92" s="55"/>
      <c r="VV92" s="55"/>
      <c r="VW92" s="55"/>
      <c r="VX92" s="55"/>
      <c r="VY92" s="55"/>
      <c r="VZ92" s="55"/>
      <c r="WA92" s="55"/>
      <c r="WB92" s="55"/>
      <c r="WC92" s="55"/>
      <c r="WD92" s="55"/>
      <c r="WE92" s="55"/>
      <c r="WF92" s="55"/>
      <c r="WG92" s="55"/>
      <c r="WH92" s="55"/>
      <c r="WI92" s="55"/>
      <c r="WJ92" s="55"/>
      <c r="WK92" s="55"/>
      <c r="WL92" s="55"/>
      <c r="WM92" s="55"/>
      <c r="WN92" s="55"/>
      <c r="WO92" s="55"/>
      <c r="WP92" s="55"/>
      <c r="WQ92" s="55"/>
      <c r="WR92" s="55"/>
      <c r="WS92" s="55"/>
      <c r="WT92" s="55"/>
      <c r="WU92" s="55"/>
      <c r="WV92" s="55"/>
      <c r="WW92" s="55"/>
      <c r="WX92" s="55"/>
      <c r="WY92" s="55"/>
      <c r="WZ92" s="55"/>
      <c r="XA92" s="55"/>
      <c r="XB92" s="55"/>
      <c r="XC92" s="55"/>
      <c r="XD92" s="55"/>
      <c r="XE92" s="55"/>
      <c r="XF92" s="55"/>
      <c r="XG92" s="55"/>
      <c r="XH92" s="55"/>
      <c r="XI92" s="55"/>
      <c r="XJ92" s="55"/>
      <c r="XK92" s="55"/>
      <c r="XL92" s="55"/>
      <c r="XM92" s="55"/>
      <c r="XN92" s="55"/>
      <c r="XO92" s="55"/>
      <c r="XP92" s="55"/>
      <c r="XQ92" s="55"/>
      <c r="XR92" s="55"/>
      <c r="XS92" s="55"/>
      <c r="XT92" s="55"/>
      <c r="XU92" s="55"/>
      <c r="XV92" s="55"/>
      <c r="XW92" s="55"/>
      <c r="XX92" s="55"/>
      <c r="XY92" s="55"/>
      <c r="XZ92" s="55"/>
      <c r="YA92" s="55"/>
      <c r="YB92" s="55"/>
      <c r="YC92" s="55"/>
      <c r="YD92" s="55"/>
      <c r="YE92" s="55"/>
      <c r="YF92" s="55"/>
      <c r="YG92" s="55"/>
      <c r="YH92" s="55"/>
      <c r="YI92" s="55"/>
      <c r="YJ92" s="55"/>
      <c r="YK92" s="55"/>
      <c r="YL92" s="55"/>
      <c r="YM92" s="55"/>
      <c r="YN92" s="55"/>
      <c r="YO92" s="55"/>
      <c r="YP92" s="55"/>
      <c r="YQ92" s="55"/>
      <c r="YR92" s="55"/>
      <c r="YS92" s="55"/>
      <c r="YT92" s="55"/>
      <c r="YU92" s="55"/>
      <c r="YV92" s="55"/>
      <c r="YW92" s="55"/>
      <c r="YX92" s="55"/>
      <c r="YY92" s="55"/>
      <c r="YZ92" s="55"/>
      <c r="ZA92" s="55"/>
      <c r="ZB92" s="55"/>
      <c r="ZC92" s="55"/>
      <c r="ZD92" s="55"/>
      <c r="ZE92" s="55"/>
      <c r="ZF92" s="55"/>
      <c r="ZG92" s="55"/>
      <c r="ZH92" s="55"/>
      <c r="ZI92" s="55"/>
      <c r="ZJ92" s="55"/>
      <c r="ZK92" s="55"/>
      <c r="ZL92" s="55"/>
      <c r="ZM92" s="55"/>
      <c r="ZN92" s="55"/>
      <c r="ZO92" s="55"/>
      <c r="ZP92" s="55"/>
      <c r="ZQ92" s="55"/>
      <c r="ZR92" s="55"/>
      <c r="ZS92" s="55"/>
      <c r="ZT92" s="55"/>
      <c r="ZU92" s="55"/>
      <c r="ZV92" s="55"/>
      <c r="ZW92" s="55"/>
      <c r="ZX92" s="55"/>
      <c r="ZY92" s="55"/>
      <c r="ZZ92" s="55"/>
    </row>
    <row r="93" spans="1:702" s="55" customFormat="1" hidden="1" outlineLevel="1" x14ac:dyDescent="0.2">
      <c r="A93" s="49"/>
      <c r="B93" s="50"/>
      <c r="C93" s="49" t="s">
        <v>124</v>
      </c>
      <c r="D93" s="52"/>
      <c r="E93" s="170"/>
      <c r="F93" s="53">
        <v>102578</v>
      </c>
      <c r="G93" s="170"/>
      <c r="H93" s="43">
        <v>35944</v>
      </c>
      <c r="I93" s="132" t="s">
        <v>86</v>
      </c>
      <c r="J93" s="170"/>
      <c r="K93" s="190"/>
      <c r="L93" s="178"/>
    </row>
    <row r="94" spans="1:702" s="55" customFormat="1" hidden="1" outlineLevel="1" x14ac:dyDescent="0.2">
      <c r="A94" s="49"/>
      <c r="B94" s="50"/>
      <c r="C94" s="49" t="s">
        <v>137</v>
      </c>
      <c r="D94" s="52"/>
      <c r="E94" s="171"/>
      <c r="F94" s="53">
        <v>2145</v>
      </c>
      <c r="G94" s="171"/>
      <c r="H94" s="43">
        <v>32283</v>
      </c>
      <c r="I94" s="132" t="s">
        <v>85</v>
      </c>
      <c r="J94" s="171"/>
      <c r="K94" s="191"/>
      <c r="L94" s="179"/>
    </row>
    <row r="95" spans="1:702" s="55" customFormat="1" hidden="1" outlineLevel="1" x14ac:dyDescent="0.2">
      <c r="A95" s="49"/>
      <c r="B95" s="50"/>
      <c r="C95" s="49" t="s">
        <v>138</v>
      </c>
      <c r="D95" s="52"/>
      <c r="E95" s="172"/>
      <c r="F95" s="53"/>
      <c r="G95" s="172"/>
      <c r="H95" s="43">
        <v>37854</v>
      </c>
      <c r="I95" s="132" t="s">
        <v>332</v>
      </c>
      <c r="J95" s="172"/>
      <c r="K95" s="192"/>
      <c r="L95" s="180"/>
    </row>
    <row r="96" spans="1:702" s="21" customFormat="1" collapsed="1" x14ac:dyDescent="0.2">
      <c r="A96" s="40"/>
      <c r="B96" s="28">
        <v>700</v>
      </c>
      <c r="C96" s="27" t="s">
        <v>76</v>
      </c>
      <c r="D96" s="27"/>
      <c r="E96" s="29">
        <f>SUM(E92:E95)</f>
        <v>90161</v>
      </c>
      <c r="F96" s="29">
        <f>F92</f>
        <v>104723</v>
      </c>
      <c r="G96" s="29">
        <f>SUM(G92:G95)</f>
        <v>14562</v>
      </c>
      <c r="H96" s="29">
        <f>H92</f>
        <v>106081</v>
      </c>
      <c r="I96" s="126"/>
      <c r="J96" s="29">
        <f>SUM(J92:J95)</f>
        <v>15920</v>
      </c>
      <c r="K96" s="29">
        <f>SUM(K92:K95)</f>
        <v>104723</v>
      </c>
      <c r="L96" s="29">
        <f>L92</f>
        <v>14562</v>
      </c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  <c r="SI96" s="56"/>
      <c r="SJ96" s="56"/>
      <c r="SK96" s="56"/>
      <c r="SL96" s="56"/>
      <c r="SM96" s="56"/>
      <c r="SN96" s="56"/>
      <c r="SO96" s="56"/>
      <c r="SP96" s="56"/>
      <c r="SQ96" s="56"/>
      <c r="SR96" s="56"/>
      <c r="SS96" s="56"/>
      <c r="ST96" s="56"/>
      <c r="SU96" s="56"/>
      <c r="SV96" s="56"/>
      <c r="SW96" s="56"/>
      <c r="SX96" s="56"/>
      <c r="SY96" s="56"/>
      <c r="SZ96" s="56"/>
      <c r="TA96" s="56"/>
      <c r="TB96" s="56"/>
      <c r="TC96" s="56"/>
      <c r="TD96" s="56"/>
      <c r="TE96" s="56"/>
      <c r="TF96" s="56"/>
      <c r="TG96" s="56"/>
      <c r="TH96" s="56"/>
      <c r="TI96" s="56"/>
      <c r="TJ96" s="56"/>
      <c r="TK96" s="56"/>
      <c r="TL96" s="56"/>
      <c r="TM96" s="56"/>
      <c r="TN96" s="56"/>
      <c r="TO96" s="56"/>
      <c r="TP96" s="56"/>
      <c r="TQ96" s="56"/>
      <c r="TR96" s="56"/>
      <c r="TS96" s="56"/>
      <c r="TT96" s="56"/>
      <c r="TU96" s="56"/>
      <c r="TV96" s="56"/>
      <c r="TW96" s="56"/>
      <c r="TX96" s="56"/>
      <c r="TY96" s="56"/>
      <c r="TZ96" s="56"/>
      <c r="UA96" s="56"/>
      <c r="UB96" s="56"/>
      <c r="UC96" s="56"/>
      <c r="UD96" s="56"/>
      <c r="UE96" s="56"/>
      <c r="UF96" s="56"/>
      <c r="UG96" s="56"/>
      <c r="UH96" s="56"/>
      <c r="UI96" s="56"/>
      <c r="UJ96" s="56"/>
      <c r="UK96" s="56"/>
      <c r="UL96" s="56"/>
      <c r="UM96" s="56"/>
      <c r="UN96" s="56"/>
      <c r="UO96" s="56"/>
      <c r="UP96" s="56"/>
      <c r="UQ96" s="56"/>
      <c r="UR96" s="56"/>
      <c r="US96" s="56"/>
      <c r="UT96" s="56"/>
      <c r="UU96" s="56"/>
      <c r="UV96" s="56"/>
      <c r="UW96" s="56"/>
      <c r="UX96" s="56"/>
      <c r="UY96" s="56"/>
      <c r="UZ96" s="56"/>
      <c r="VA96" s="56"/>
      <c r="VB96" s="56"/>
      <c r="VC96" s="56"/>
      <c r="VD96" s="56"/>
      <c r="VE96" s="56"/>
      <c r="VF96" s="56"/>
      <c r="VG96" s="56"/>
      <c r="VH96" s="56"/>
      <c r="VI96" s="56"/>
      <c r="VJ96" s="56"/>
      <c r="VK96" s="56"/>
      <c r="VL96" s="56"/>
      <c r="VM96" s="56"/>
      <c r="VN96" s="56"/>
      <c r="VO96" s="56"/>
      <c r="VP96" s="56"/>
      <c r="VQ96" s="56"/>
      <c r="VR96" s="56"/>
      <c r="VS96" s="56"/>
      <c r="VT96" s="56"/>
      <c r="VU96" s="56"/>
      <c r="VV96" s="56"/>
      <c r="VW96" s="56"/>
      <c r="VX96" s="56"/>
      <c r="VY96" s="56"/>
      <c r="VZ96" s="56"/>
      <c r="WA96" s="56"/>
      <c r="WB96" s="56"/>
      <c r="WC96" s="56"/>
      <c r="WD96" s="56"/>
      <c r="WE96" s="56"/>
      <c r="WF96" s="56"/>
      <c r="WG96" s="56"/>
      <c r="WH96" s="56"/>
      <c r="WI96" s="56"/>
      <c r="WJ96" s="56"/>
      <c r="WK96" s="56"/>
      <c r="WL96" s="56"/>
      <c r="WM96" s="56"/>
      <c r="WN96" s="56"/>
      <c r="WO96" s="56"/>
      <c r="WP96" s="56"/>
      <c r="WQ96" s="56"/>
      <c r="WR96" s="56"/>
      <c r="WS96" s="56"/>
      <c r="WT96" s="56"/>
      <c r="WU96" s="56"/>
      <c r="WV96" s="56"/>
      <c r="WW96" s="56"/>
      <c r="WX96" s="56"/>
      <c r="WY96" s="56"/>
      <c r="WZ96" s="56"/>
      <c r="XA96" s="56"/>
      <c r="XB96" s="56"/>
      <c r="XC96" s="56"/>
      <c r="XD96" s="56"/>
      <c r="XE96" s="56"/>
      <c r="XF96" s="56"/>
      <c r="XG96" s="56"/>
      <c r="XH96" s="56"/>
      <c r="XI96" s="56"/>
      <c r="XJ96" s="56"/>
      <c r="XK96" s="56"/>
      <c r="XL96" s="56"/>
      <c r="XM96" s="56"/>
      <c r="XN96" s="56"/>
      <c r="XO96" s="56"/>
      <c r="XP96" s="56"/>
      <c r="XQ96" s="56"/>
      <c r="XR96" s="56"/>
      <c r="XS96" s="56"/>
      <c r="XT96" s="56"/>
      <c r="XU96" s="56"/>
      <c r="XV96" s="56"/>
      <c r="XW96" s="56"/>
      <c r="XX96" s="56"/>
      <c r="XY96" s="56"/>
      <c r="XZ96" s="56"/>
      <c r="YA96" s="56"/>
      <c r="YB96" s="56"/>
      <c r="YC96" s="56"/>
      <c r="YD96" s="56"/>
      <c r="YE96" s="56"/>
      <c r="YF96" s="56"/>
      <c r="YG96" s="56"/>
      <c r="YH96" s="56"/>
      <c r="YI96" s="56"/>
      <c r="YJ96" s="56"/>
      <c r="YK96" s="56"/>
      <c r="YL96" s="56"/>
      <c r="YM96" s="56"/>
      <c r="YN96" s="56"/>
      <c r="YO96" s="56"/>
      <c r="YP96" s="56"/>
      <c r="YQ96" s="56"/>
      <c r="YR96" s="56"/>
      <c r="YS96" s="56"/>
      <c r="YT96" s="56"/>
      <c r="YU96" s="56"/>
      <c r="YV96" s="56"/>
      <c r="YW96" s="56"/>
      <c r="YX96" s="56"/>
      <c r="YY96" s="56"/>
      <c r="YZ96" s="56"/>
      <c r="ZA96" s="56"/>
      <c r="ZB96" s="56"/>
      <c r="ZC96" s="56"/>
      <c r="ZD96" s="56"/>
      <c r="ZE96" s="56"/>
      <c r="ZF96" s="56"/>
      <c r="ZG96" s="56"/>
      <c r="ZH96" s="56"/>
      <c r="ZI96" s="56"/>
      <c r="ZJ96" s="56"/>
      <c r="ZK96" s="56"/>
      <c r="ZL96" s="56"/>
      <c r="ZM96" s="56"/>
      <c r="ZN96" s="56"/>
      <c r="ZO96" s="56"/>
      <c r="ZP96" s="56"/>
      <c r="ZQ96" s="56"/>
      <c r="ZR96" s="56"/>
      <c r="ZS96" s="56"/>
      <c r="ZT96" s="56"/>
      <c r="ZU96" s="56"/>
      <c r="ZV96" s="56"/>
      <c r="ZW96" s="56"/>
      <c r="ZX96" s="56"/>
      <c r="ZY96" s="56"/>
      <c r="ZZ96" s="56"/>
    </row>
    <row r="97" spans="1:702" s="21" customFormat="1" x14ac:dyDescent="0.2">
      <c r="A97" s="49"/>
      <c r="B97" s="75"/>
      <c r="C97" s="49"/>
      <c r="D97" s="49"/>
      <c r="E97" s="43"/>
      <c r="F97" s="43"/>
      <c r="G97" s="43"/>
      <c r="H97" s="43"/>
      <c r="I97" s="132"/>
      <c r="J97" s="43"/>
      <c r="K97" s="85"/>
      <c r="L97" s="87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6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56"/>
      <c r="KL97" s="56"/>
      <c r="KM97" s="56"/>
      <c r="KN97" s="56"/>
      <c r="KO97" s="56"/>
      <c r="KP97" s="56"/>
      <c r="KQ97" s="56"/>
      <c r="KR97" s="56"/>
      <c r="KS97" s="56"/>
      <c r="KT97" s="56"/>
      <c r="KU97" s="56"/>
      <c r="KV97" s="56"/>
      <c r="KW97" s="56"/>
      <c r="KX97" s="56"/>
      <c r="KY97" s="56"/>
      <c r="KZ97" s="56"/>
      <c r="LA97" s="56"/>
      <c r="LB97" s="56"/>
      <c r="LC97" s="56"/>
      <c r="LD97" s="56"/>
      <c r="LE97" s="56"/>
      <c r="LF97" s="56"/>
      <c r="LG97" s="56"/>
      <c r="LH97" s="56"/>
      <c r="LI97" s="56"/>
      <c r="LJ97" s="56"/>
      <c r="LK97" s="56"/>
      <c r="LL97" s="56"/>
      <c r="LM97" s="56"/>
      <c r="LN97" s="56"/>
      <c r="LO97" s="56"/>
      <c r="LP97" s="56"/>
      <c r="LQ97" s="56"/>
      <c r="LR97" s="56"/>
      <c r="LS97" s="56"/>
      <c r="LT97" s="56"/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56"/>
      <c r="NM97" s="56"/>
      <c r="NN97" s="56"/>
      <c r="NO97" s="56"/>
      <c r="NP97" s="56"/>
      <c r="NQ97" s="56"/>
      <c r="NR97" s="56"/>
      <c r="NS97" s="56"/>
      <c r="NT97" s="56"/>
      <c r="NU97" s="56"/>
      <c r="NV97" s="56"/>
      <c r="NW97" s="56"/>
      <c r="NX97" s="56"/>
      <c r="NY97" s="56"/>
      <c r="NZ97" s="56"/>
      <c r="OA97" s="56"/>
      <c r="OB97" s="56"/>
      <c r="OC97" s="56"/>
      <c r="OD97" s="56"/>
      <c r="OE97" s="56"/>
      <c r="OF97" s="56"/>
      <c r="OG97" s="56"/>
      <c r="OH97" s="56"/>
      <c r="OI97" s="56"/>
      <c r="OJ97" s="56"/>
      <c r="OK97" s="56"/>
      <c r="OL97" s="56"/>
      <c r="OM97" s="56"/>
      <c r="ON97" s="56"/>
      <c r="OO97" s="56"/>
      <c r="OP97" s="56"/>
      <c r="OQ97" s="56"/>
      <c r="OR97" s="56"/>
      <c r="OS97" s="56"/>
      <c r="OT97" s="56"/>
      <c r="OU97" s="56"/>
      <c r="OV97" s="56"/>
      <c r="OW97" s="56"/>
      <c r="OX97" s="56"/>
      <c r="OY97" s="56"/>
      <c r="OZ97" s="56"/>
      <c r="PA97" s="56"/>
      <c r="PB97" s="56"/>
      <c r="PC97" s="56"/>
      <c r="PD97" s="56"/>
      <c r="PE97" s="56"/>
      <c r="PF97" s="56"/>
      <c r="PG97" s="56"/>
      <c r="PH97" s="56"/>
      <c r="PI97" s="56"/>
      <c r="PJ97" s="56"/>
      <c r="PK97" s="56"/>
      <c r="PL97" s="56"/>
      <c r="PM97" s="56"/>
      <c r="PN97" s="56"/>
      <c r="PO97" s="56"/>
      <c r="PP97" s="56"/>
      <c r="PQ97" s="56"/>
      <c r="PR97" s="56"/>
      <c r="PS97" s="56"/>
      <c r="PT97" s="56"/>
      <c r="PU97" s="56"/>
      <c r="PV97" s="56"/>
      <c r="PW97" s="56"/>
      <c r="PX97" s="56"/>
      <c r="PY97" s="56"/>
      <c r="PZ97" s="56"/>
      <c r="QA97" s="56"/>
      <c r="QB97" s="56"/>
      <c r="QC97" s="56"/>
      <c r="QD97" s="56"/>
      <c r="QE97" s="56"/>
      <c r="QF97" s="56"/>
      <c r="QG97" s="56"/>
      <c r="QH97" s="56"/>
      <c r="QI97" s="56"/>
      <c r="QJ97" s="56"/>
      <c r="QK97" s="56"/>
      <c r="QL97" s="56"/>
      <c r="QM97" s="56"/>
      <c r="QN97" s="56"/>
      <c r="QO97" s="56"/>
      <c r="QP97" s="56"/>
      <c r="QQ97" s="56"/>
      <c r="QR97" s="56"/>
      <c r="QS97" s="56"/>
      <c r="QT97" s="56"/>
      <c r="QU97" s="56"/>
      <c r="QV97" s="56"/>
      <c r="QW97" s="56"/>
      <c r="QX97" s="56"/>
      <c r="QY97" s="56"/>
      <c r="QZ97" s="56"/>
      <c r="RA97" s="56"/>
      <c r="RB97" s="56"/>
      <c r="RC97" s="56"/>
      <c r="RD97" s="56"/>
      <c r="RE97" s="56"/>
      <c r="RF97" s="56"/>
      <c r="RG97" s="56"/>
      <c r="RH97" s="56"/>
      <c r="RI97" s="56"/>
      <c r="RJ97" s="56"/>
      <c r="RK97" s="56"/>
      <c r="RL97" s="56"/>
      <c r="RM97" s="56"/>
      <c r="RN97" s="56"/>
      <c r="RO97" s="56"/>
      <c r="RP97" s="56"/>
      <c r="RQ97" s="56"/>
      <c r="RR97" s="56"/>
      <c r="RS97" s="56"/>
      <c r="RT97" s="56"/>
      <c r="RU97" s="56"/>
      <c r="RV97" s="56"/>
      <c r="RW97" s="56"/>
      <c r="RX97" s="56"/>
      <c r="RY97" s="56"/>
      <c r="RZ97" s="56"/>
      <c r="SA97" s="56"/>
      <c r="SB97" s="56"/>
      <c r="SC97" s="56"/>
      <c r="SD97" s="56"/>
      <c r="SE97" s="56"/>
      <c r="SF97" s="56"/>
      <c r="SG97" s="56"/>
      <c r="SH97" s="56"/>
      <c r="SI97" s="56"/>
      <c r="SJ97" s="56"/>
      <c r="SK97" s="56"/>
      <c r="SL97" s="56"/>
      <c r="SM97" s="56"/>
      <c r="SN97" s="56"/>
      <c r="SO97" s="56"/>
      <c r="SP97" s="56"/>
      <c r="SQ97" s="56"/>
      <c r="SR97" s="56"/>
      <c r="SS97" s="56"/>
      <c r="ST97" s="56"/>
      <c r="SU97" s="56"/>
      <c r="SV97" s="56"/>
      <c r="SW97" s="56"/>
      <c r="SX97" s="56"/>
      <c r="SY97" s="56"/>
      <c r="SZ97" s="56"/>
      <c r="TA97" s="56"/>
      <c r="TB97" s="56"/>
      <c r="TC97" s="56"/>
      <c r="TD97" s="56"/>
      <c r="TE97" s="56"/>
      <c r="TF97" s="56"/>
      <c r="TG97" s="56"/>
      <c r="TH97" s="56"/>
      <c r="TI97" s="56"/>
      <c r="TJ97" s="56"/>
      <c r="TK97" s="56"/>
      <c r="TL97" s="56"/>
      <c r="TM97" s="56"/>
      <c r="TN97" s="56"/>
      <c r="TO97" s="56"/>
      <c r="TP97" s="56"/>
      <c r="TQ97" s="56"/>
      <c r="TR97" s="56"/>
      <c r="TS97" s="56"/>
      <c r="TT97" s="56"/>
      <c r="TU97" s="56"/>
      <c r="TV97" s="56"/>
      <c r="TW97" s="56"/>
      <c r="TX97" s="56"/>
      <c r="TY97" s="56"/>
      <c r="TZ97" s="56"/>
      <c r="UA97" s="56"/>
      <c r="UB97" s="56"/>
      <c r="UC97" s="56"/>
      <c r="UD97" s="56"/>
      <c r="UE97" s="56"/>
      <c r="UF97" s="56"/>
      <c r="UG97" s="56"/>
      <c r="UH97" s="56"/>
      <c r="UI97" s="56"/>
      <c r="UJ97" s="56"/>
      <c r="UK97" s="56"/>
      <c r="UL97" s="56"/>
      <c r="UM97" s="56"/>
      <c r="UN97" s="56"/>
      <c r="UO97" s="56"/>
      <c r="UP97" s="56"/>
      <c r="UQ97" s="56"/>
      <c r="UR97" s="56"/>
      <c r="US97" s="56"/>
      <c r="UT97" s="56"/>
      <c r="UU97" s="56"/>
      <c r="UV97" s="56"/>
      <c r="UW97" s="56"/>
      <c r="UX97" s="56"/>
      <c r="UY97" s="56"/>
      <c r="UZ97" s="56"/>
      <c r="VA97" s="56"/>
      <c r="VB97" s="56"/>
      <c r="VC97" s="56"/>
      <c r="VD97" s="56"/>
      <c r="VE97" s="56"/>
      <c r="VF97" s="56"/>
      <c r="VG97" s="56"/>
      <c r="VH97" s="56"/>
      <c r="VI97" s="56"/>
      <c r="VJ97" s="56"/>
      <c r="VK97" s="56"/>
      <c r="VL97" s="56"/>
      <c r="VM97" s="56"/>
      <c r="VN97" s="56"/>
      <c r="VO97" s="56"/>
      <c r="VP97" s="56"/>
      <c r="VQ97" s="56"/>
      <c r="VR97" s="56"/>
      <c r="VS97" s="56"/>
      <c r="VT97" s="56"/>
      <c r="VU97" s="56"/>
      <c r="VV97" s="56"/>
      <c r="VW97" s="56"/>
      <c r="VX97" s="56"/>
      <c r="VY97" s="56"/>
      <c r="VZ97" s="56"/>
      <c r="WA97" s="56"/>
      <c r="WB97" s="56"/>
      <c r="WC97" s="56"/>
      <c r="WD97" s="56"/>
      <c r="WE97" s="56"/>
      <c r="WF97" s="56"/>
      <c r="WG97" s="56"/>
      <c r="WH97" s="56"/>
      <c r="WI97" s="56"/>
      <c r="WJ97" s="56"/>
      <c r="WK97" s="56"/>
      <c r="WL97" s="56"/>
      <c r="WM97" s="56"/>
      <c r="WN97" s="56"/>
      <c r="WO97" s="56"/>
      <c r="WP97" s="56"/>
      <c r="WQ97" s="56"/>
      <c r="WR97" s="56"/>
      <c r="WS97" s="56"/>
      <c r="WT97" s="56"/>
      <c r="WU97" s="56"/>
      <c r="WV97" s="56"/>
      <c r="WW97" s="56"/>
      <c r="WX97" s="56"/>
      <c r="WY97" s="56"/>
      <c r="WZ97" s="56"/>
      <c r="XA97" s="56"/>
      <c r="XB97" s="56"/>
      <c r="XC97" s="56"/>
      <c r="XD97" s="56"/>
      <c r="XE97" s="56"/>
      <c r="XF97" s="56"/>
      <c r="XG97" s="56"/>
      <c r="XH97" s="56"/>
      <c r="XI97" s="56"/>
      <c r="XJ97" s="56"/>
      <c r="XK97" s="56"/>
      <c r="XL97" s="56"/>
      <c r="XM97" s="56"/>
      <c r="XN97" s="56"/>
      <c r="XO97" s="56"/>
      <c r="XP97" s="56"/>
      <c r="XQ97" s="56"/>
      <c r="XR97" s="56"/>
      <c r="XS97" s="56"/>
      <c r="XT97" s="56"/>
      <c r="XU97" s="56"/>
      <c r="XV97" s="56"/>
      <c r="XW97" s="56"/>
      <c r="XX97" s="56"/>
      <c r="XY97" s="56"/>
      <c r="XZ97" s="56"/>
      <c r="YA97" s="56"/>
      <c r="YB97" s="56"/>
      <c r="YC97" s="56"/>
      <c r="YD97" s="56"/>
      <c r="YE97" s="56"/>
      <c r="YF97" s="56"/>
      <c r="YG97" s="56"/>
      <c r="YH97" s="56"/>
      <c r="YI97" s="56"/>
      <c r="YJ97" s="56"/>
      <c r="YK97" s="56"/>
      <c r="YL97" s="56"/>
      <c r="YM97" s="56"/>
      <c r="YN97" s="56"/>
      <c r="YO97" s="56"/>
      <c r="YP97" s="56"/>
      <c r="YQ97" s="56"/>
      <c r="YR97" s="56"/>
      <c r="YS97" s="56"/>
      <c r="YT97" s="56"/>
      <c r="YU97" s="56"/>
      <c r="YV97" s="56"/>
      <c r="YW97" s="56"/>
      <c r="YX97" s="56"/>
      <c r="YY97" s="56"/>
      <c r="YZ97" s="56"/>
      <c r="ZA97" s="56"/>
      <c r="ZB97" s="56"/>
      <c r="ZC97" s="56"/>
      <c r="ZD97" s="56"/>
      <c r="ZE97" s="56"/>
      <c r="ZF97" s="56"/>
      <c r="ZG97" s="56"/>
      <c r="ZH97" s="56"/>
      <c r="ZI97" s="56"/>
      <c r="ZJ97" s="56"/>
      <c r="ZK97" s="56"/>
      <c r="ZL97" s="56"/>
      <c r="ZM97" s="56"/>
      <c r="ZN97" s="56"/>
      <c r="ZO97" s="56"/>
      <c r="ZP97" s="56"/>
      <c r="ZQ97" s="56"/>
      <c r="ZR97" s="56"/>
      <c r="ZS97" s="56"/>
      <c r="ZT97" s="56"/>
      <c r="ZU97" s="56"/>
      <c r="ZV97" s="56"/>
      <c r="ZW97" s="56"/>
      <c r="ZX97" s="56"/>
      <c r="ZY97" s="56"/>
      <c r="ZZ97" s="56"/>
    </row>
    <row r="98" spans="1:702" s="86" customFormat="1" ht="18" x14ac:dyDescent="0.2">
      <c r="A98" s="88"/>
      <c r="B98" s="89"/>
      <c r="C98" s="90" t="s">
        <v>333</v>
      </c>
      <c r="D98" s="88"/>
      <c r="E98" s="91">
        <f>SUM(E32+E49+E64+E74+E80+E90+E96)</f>
        <v>593101</v>
      </c>
      <c r="F98" s="91">
        <f>F32+F49+F64+F74+F80+F90+F96</f>
        <v>595780.56000000006</v>
      </c>
      <c r="G98" s="91">
        <f>G32+G49+G64+G74+G80+G90+G96</f>
        <v>2679.5599999999995</v>
      </c>
      <c r="H98" s="91">
        <f>H32+H49+H64+H74+H80+H90+H96</f>
        <v>611361.55000000005</v>
      </c>
      <c r="I98" s="127"/>
      <c r="J98" s="91">
        <f>J32+J49+J64+J74+J80+J90+J96</f>
        <v>11558.549999999996</v>
      </c>
      <c r="K98" s="91">
        <f>K96+K90+K80+K74+K64+K49+K32</f>
        <v>619783.55000000005</v>
      </c>
      <c r="L98" s="91">
        <f>L96+L90+L80+L74+L64+L49+L32</f>
        <v>26682.549999999996</v>
      </c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  <c r="IV98" s="92"/>
      <c r="IW98" s="92"/>
      <c r="IX98" s="92"/>
      <c r="IY98" s="92"/>
      <c r="IZ98" s="92"/>
      <c r="JA98" s="92"/>
      <c r="JB98" s="92"/>
      <c r="JC98" s="92"/>
      <c r="JD98" s="92"/>
      <c r="JE98" s="92"/>
      <c r="JF98" s="92"/>
      <c r="JG98" s="92"/>
      <c r="JH98" s="92"/>
      <c r="JI98" s="92"/>
      <c r="JJ98" s="92"/>
      <c r="JK98" s="92"/>
      <c r="JL98" s="92"/>
      <c r="JM98" s="92"/>
      <c r="JN98" s="92"/>
      <c r="JO98" s="92"/>
      <c r="JP98" s="92"/>
      <c r="JQ98" s="92"/>
      <c r="JR98" s="92"/>
      <c r="JS98" s="92"/>
      <c r="JT98" s="92"/>
      <c r="JU98" s="92"/>
      <c r="JV98" s="92"/>
      <c r="JW98" s="92"/>
      <c r="JX98" s="92"/>
      <c r="JY98" s="92"/>
      <c r="JZ98" s="92"/>
      <c r="KA98" s="92"/>
      <c r="KB98" s="92"/>
      <c r="KC98" s="92"/>
      <c r="KD98" s="92"/>
      <c r="KE98" s="92"/>
      <c r="KF98" s="92"/>
      <c r="KG98" s="92"/>
      <c r="KH98" s="92"/>
      <c r="KI98" s="92"/>
      <c r="KJ98" s="92"/>
      <c r="KK98" s="92"/>
      <c r="KL98" s="92"/>
      <c r="KM98" s="92"/>
      <c r="KN98" s="92"/>
      <c r="KO98" s="92"/>
      <c r="KP98" s="92"/>
      <c r="KQ98" s="92"/>
      <c r="KR98" s="92"/>
      <c r="KS98" s="92"/>
      <c r="KT98" s="92"/>
      <c r="KU98" s="92"/>
      <c r="KV98" s="92"/>
      <c r="KW98" s="92"/>
      <c r="KX98" s="92"/>
      <c r="KY98" s="92"/>
      <c r="KZ98" s="92"/>
      <c r="LA98" s="92"/>
      <c r="LB98" s="92"/>
      <c r="LC98" s="92"/>
      <c r="LD98" s="92"/>
      <c r="LE98" s="92"/>
      <c r="LF98" s="92"/>
      <c r="LG98" s="92"/>
      <c r="LH98" s="92"/>
      <c r="LI98" s="92"/>
      <c r="LJ98" s="92"/>
      <c r="LK98" s="92"/>
      <c r="LL98" s="92"/>
      <c r="LM98" s="92"/>
      <c r="LN98" s="92"/>
      <c r="LO98" s="92"/>
      <c r="LP98" s="92"/>
      <c r="LQ98" s="92"/>
      <c r="LR98" s="92"/>
      <c r="LS98" s="92"/>
      <c r="LT98" s="92"/>
      <c r="LU98" s="92"/>
      <c r="LV98" s="92"/>
      <c r="LW98" s="92"/>
      <c r="LX98" s="92"/>
      <c r="LY98" s="92"/>
      <c r="LZ98" s="92"/>
      <c r="MA98" s="92"/>
      <c r="MB98" s="92"/>
      <c r="MC98" s="92"/>
      <c r="MD98" s="92"/>
      <c r="ME98" s="92"/>
      <c r="MF98" s="92"/>
      <c r="MG98" s="92"/>
      <c r="MH98" s="92"/>
      <c r="MI98" s="92"/>
      <c r="MJ98" s="92"/>
      <c r="MK98" s="92"/>
      <c r="ML98" s="92"/>
      <c r="MM98" s="92"/>
      <c r="MN98" s="92"/>
      <c r="MO98" s="92"/>
      <c r="MP98" s="92"/>
      <c r="MQ98" s="92"/>
      <c r="MR98" s="92"/>
      <c r="MS98" s="92"/>
      <c r="MT98" s="92"/>
      <c r="MU98" s="92"/>
      <c r="MV98" s="92"/>
      <c r="MW98" s="92"/>
      <c r="MX98" s="92"/>
      <c r="MY98" s="92"/>
      <c r="MZ98" s="92"/>
      <c r="NA98" s="92"/>
      <c r="NB98" s="92"/>
      <c r="NC98" s="92"/>
      <c r="ND98" s="92"/>
      <c r="NE98" s="92"/>
      <c r="NF98" s="92"/>
      <c r="NG98" s="92"/>
      <c r="NH98" s="92"/>
      <c r="NI98" s="92"/>
      <c r="NJ98" s="92"/>
      <c r="NK98" s="92"/>
      <c r="NL98" s="92"/>
      <c r="NM98" s="92"/>
      <c r="NN98" s="92"/>
      <c r="NO98" s="92"/>
      <c r="NP98" s="92"/>
      <c r="NQ98" s="92"/>
      <c r="NR98" s="92"/>
      <c r="NS98" s="92"/>
      <c r="NT98" s="92"/>
      <c r="NU98" s="92"/>
      <c r="NV98" s="92"/>
      <c r="NW98" s="92"/>
      <c r="NX98" s="92"/>
      <c r="NY98" s="92"/>
      <c r="NZ98" s="92"/>
      <c r="OA98" s="92"/>
      <c r="OB98" s="92"/>
      <c r="OC98" s="92"/>
      <c r="OD98" s="92"/>
      <c r="OE98" s="92"/>
      <c r="OF98" s="92"/>
      <c r="OG98" s="92"/>
      <c r="OH98" s="92"/>
      <c r="OI98" s="92"/>
      <c r="OJ98" s="92"/>
      <c r="OK98" s="92"/>
      <c r="OL98" s="92"/>
      <c r="OM98" s="92"/>
      <c r="ON98" s="92"/>
      <c r="OO98" s="92"/>
      <c r="OP98" s="92"/>
      <c r="OQ98" s="92"/>
      <c r="OR98" s="92"/>
      <c r="OS98" s="92"/>
      <c r="OT98" s="92"/>
      <c r="OU98" s="92"/>
      <c r="OV98" s="92"/>
      <c r="OW98" s="92"/>
      <c r="OX98" s="92"/>
      <c r="OY98" s="92"/>
      <c r="OZ98" s="92"/>
      <c r="PA98" s="92"/>
      <c r="PB98" s="92"/>
      <c r="PC98" s="92"/>
      <c r="PD98" s="92"/>
      <c r="PE98" s="92"/>
      <c r="PF98" s="92"/>
      <c r="PG98" s="92"/>
      <c r="PH98" s="92"/>
      <c r="PI98" s="92"/>
      <c r="PJ98" s="92"/>
      <c r="PK98" s="92"/>
      <c r="PL98" s="92"/>
      <c r="PM98" s="92"/>
      <c r="PN98" s="92"/>
      <c r="PO98" s="92"/>
      <c r="PP98" s="92"/>
      <c r="PQ98" s="92"/>
      <c r="PR98" s="92"/>
      <c r="PS98" s="92"/>
      <c r="PT98" s="92"/>
      <c r="PU98" s="92"/>
      <c r="PV98" s="92"/>
      <c r="PW98" s="92"/>
      <c r="PX98" s="92"/>
      <c r="PY98" s="92"/>
      <c r="PZ98" s="92"/>
      <c r="QA98" s="92"/>
      <c r="QB98" s="92"/>
      <c r="QC98" s="92"/>
      <c r="QD98" s="92"/>
      <c r="QE98" s="92"/>
      <c r="QF98" s="92"/>
      <c r="QG98" s="92"/>
      <c r="QH98" s="92"/>
      <c r="QI98" s="92"/>
      <c r="QJ98" s="92"/>
      <c r="QK98" s="92"/>
      <c r="QL98" s="92"/>
      <c r="QM98" s="92"/>
      <c r="QN98" s="92"/>
      <c r="QO98" s="92"/>
      <c r="QP98" s="92"/>
      <c r="QQ98" s="92"/>
      <c r="QR98" s="92"/>
      <c r="QS98" s="92"/>
      <c r="QT98" s="92"/>
      <c r="QU98" s="92"/>
      <c r="QV98" s="92"/>
      <c r="QW98" s="92"/>
      <c r="QX98" s="92"/>
      <c r="QY98" s="92"/>
      <c r="QZ98" s="92"/>
      <c r="RA98" s="92"/>
      <c r="RB98" s="92"/>
      <c r="RC98" s="92"/>
      <c r="RD98" s="92"/>
      <c r="RE98" s="92"/>
      <c r="RF98" s="92"/>
      <c r="RG98" s="92"/>
      <c r="RH98" s="92"/>
      <c r="RI98" s="92"/>
      <c r="RJ98" s="92"/>
      <c r="RK98" s="92"/>
      <c r="RL98" s="92"/>
      <c r="RM98" s="92"/>
      <c r="RN98" s="92"/>
      <c r="RO98" s="92"/>
      <c r="RP98" s="92"/>
      <c r="RQ98" s="92"/>
      <c r="RR98" s="92"/>
      <c r="RS98" s="92"/>
      <c r="RT98" s="92"/>
      <c r="RU98" s="92"/>
      <c r="RV98" s="92"/>
      <c r="RW98" s="92"/>
      <c r="RX98" s="92"/>
      <c r="RY98" s="92"/>
      <c r="RZ98" s="92"/>
      <c r="SA98" s="92"/>
      <c r="SB98" s="92"/>
      <c r="SC98" s="92"/>
      <c r="SD98" s="92"/>
      <c r="SE98" s="92"/>
      <c r="SF98" s="92"/>
      <c r="SG98" s="92"/>
      <c r="SH98" s="92"/>
      <c r="SI98" s="92"/>
      <c r="SJ98" s="92"/>
      <c r="SK98" s="92"/>
      <c r="SL98" s="92"/>
      <c r="SM98" s="92"/>
      <c r="SN98" s="92"/>
      <c r="SO98" s="92"/>
      <c r="SP98" s="92"/>
      <c r="SQ98" s="92"/>
      <c r="SR98" s="92"/>
      <c r="SS98" s="92"/>
      <c r="ST98" s="92"/>
      <c r="SU98" s="92"/>
      <c r="SV98" s="92"/>
      <c r="SW98" s="92"/>
      <c r="SX98" s="92"/>
      <c r="SY98" s="92"/>
      <c r="SZ98" s="92"/>
      <c r="TA98" s="92"/>
      <c r="TB98" s="92"/>
      <c r="TC98" s="92"/>
      <c r="TD98" s="92"/>
      <c r="TE98" s="92"/>
      <c r="TF98" s="92"/>
      <c r="TG98" s="92"/>
      <c r="TH98" s="92"/>
      <c r="TI98" s="92"/>
      <c r="TJ98" s="92"/>
      <c r="TK98" s="92"/>
      <c r="TL98" s="92"/>
      <c r="TM98" s="92"/>
      <c r="TN98" s="92"/>
      <c r="TO98" s="92"/>
      <c r="TP98" s="92"/>
      <c r="TQ98" s="92"/>
      <c r="TR98" s="92"/>
      <c r="TS98" s="92"/>
      <c r="TT98" s="92"/>
      <c r="TU98" s="92"/>
      <c r="TV98" s="92"/>
      <c r="TW98" s="92"/>
      <c r="TX98" s="92"/>
      <c r="TY98" s="92"/>
      <c r="TZ98" s="92"/>
      <c r="UA98" s="92"/>
      <c r="UB98" s="92"/>
      <c r="UC98" s="92"/>
      <c r="UD98" s="92"/>
      <c r="UE98" s="92"/>
      <c r="UF98" s="92"/>
      <c r="UG98" s="92"/>
      <c r="UH98" s="92"/>
      <c r="UI98" s="92"/>
      <c r="UJ98" s="92"/>
      <c r="UK98" s="92"/>
      <c r="UL98" s="92"/>
      <c r="UM98" s="92"/>
      <c r="UN98" s="92"/>
      <c r="UO98" s="92"/>
      <c r="UP98" s="92"/>
      <c r="UQ98" s="92"/>
      <c r="UR98" s="92"/>
      <c r="US98" s="92"/>
      <c r="UT98" s="92"/>
      <c r="UU98" s="92"/>
      <c r="UV98" s="92"/>
      <c r="UW98" s="92"/>
      <c r="UX98" s="92"/>
      <c r="UY98" s="92"/>
      <c r="UZ98" s="92"/>
      <c r="VA98" s="92"/>
      <c r="VB98" s="92"/>
      <c r="VC98" s="92"/>
      <c r="VD98" s="92"/>
      <c r="VE98" s="92"/>
      <c r="VF98" s="92"/>
      <c r="VG98" s="92"/>
      <c r="VH98" s="92"/>
      <c r="VI98" s="92"/>
      <c r="VJ98" s="92"/>
      <c r="VK98" s="92"/>
      <c r="VL98" s="92"/>
      <c r="VM98" s="92"/>
      <c r="VN98" s="92"/>
      <c r="VO98" s="92"/>
      <c r="VP98" s="92"/>
      <c r="VQ98" s="92"/>
      <c r="VR98" s="92"/>
      <c r="VS98" s="92"/>
      <c r="VT98" s="92"/>
      <c r="VU98" s="92"/>
      <c r="VV98" s="92"/>
      <c r="VW98" s="92"/>
      <c r="VX98" s="92"/>
      <c r="VY98" s="92"/>
      <c r="VZ98" s="92"/>
      <c r="WA98" s="92"/>
      <c r="WB98" s="92"/>
      <c r="WC98" s="92"/>
      <c r="WD98" s="92"/>
      <c r="WE98" s="92"/>
      <c r="WF98" s="92"/>
      <c r="WG98" s="92"/>
      <c r="WH98" s="92"/>
      <c r="WI98" s="92"/>
      <c r="WJ98" s="92"/>
      <c r="WK98" s="92"/>
      <c r="WL98" s="92"/>
      <c r="WM98" s="92"/>
      <c r="WN98" s="92"/>
      <c r="WO98" s="92"/>
      <c r="WP98" s="92"/>
      <c r="WQ98" s="92"/>
      <c r="WR98" s="92"/>
      <c r="WS98" s="92"/>
      <c r="WT98" s="92"/>
      <c r="WU98" s="92"/>
      <c r="WV98" s="92"/>
      <c r="WW98" s="92"/>
      <c r="WX98" s="92"/>
      <c r="WY98" s="92"/>
      <c r="WZ98" s="92"/>
      <c r="XA98" s="92"/>
      <c r="XB98" s="92"/>
      <c r="XC98" s="92"/>
      <c r="XD98" s="92"/>
      <c r="XE98" s="92"/>
      <c r="XF98" s="92"/>
      <c r="XG98" s="92"/>
      <c r="XH98" s="92"/>
      <c r="XI98" s="92"/>
      <c r="XJ98" s="92"/>
      <c r="XK98" s="92"/>
      <c r="XL98" s="92"/>
      <c r="XM98" s="92"/>
      <c r="XN98" s="92"/>
      <c r="XO98" s="92"/>
      <c r="XP98" s="92"/>
      <c r="XQ98" s="92"/>
      <c r="XR98" s="92"/>
      <c r="XS98" s="92"/>
      <c r="XT98" s="92"/>
      <c r="XU98" s="92"/>
      <c r="XV98" s="92"/>
      <c r="XW98" s="92"/>
      <c r="XX98" s="92"/>
      <c r="XY98" s="92"/>
      <c r="XZ98" s="92"/>
      <c r="YA98" s="92"/>
      <c r="YB98" s="92"/>
      <c r="YC98" s="92"/>
      <c r="YD98" s="92"/>
      <c r="YE98" s="92"/>
      <c r="YF98" s="92"/>
      <c r="YG98" s="92"/>
      <c r="YH98" s="92"/>
      <c r="YI98" s="92"/>
      <c r="YJ98" s="92"/>
      <c r="YK98" s="92"/>
      <c r="YL98" s="92"/>
      <c r="YM98" s="92"/>
      <c r="YN98" s="92"/>
      <c r="YO98" s="92"/>
      <c r="YP98" s="92"/>
      <c r="YQ98" s="92"/>
      <c r="YR98" s="92"/>
      <c r="YS98" s="92"/>
      <c r="YT98" s="92"/>
      <c r="YU98" s="92"/>
      <c r="YV98" s="92"/>
      <c r="YW98" s="92"/>
      <c r="YX98" s="92"/>
      <c r="YY98" s="92"/>
      <c r="YZ98" s="92"/>
      <c r="ZA98" s="92"/>
      <c r="ZB98" s="92"/>
      <c r="ZC98" s="92"/>
      <c r="ZD98" s="92"/>
      <c r="ZE98" s="92"/>
      <c r="ZF98" s="92"/>
      <c r="ZG98" s="92"/>
      <c r="ZH98" s="92"/>
      <c r="ZI98" s="92"/>
      <c r="ZJ98" s="92"/>
      <c r="ZK98" s="92"/>
      <c r="ZL98" s="92"/>
      <c r="ZM98" s="92"/>
      <c r="ZN98" s="92"/>
      <c r="ZO98" s="92"/>
      <c r="ZP98" s="92"/>
      <c r="ZQ98" s="92"/>
      <c r="ZR98" s="92"/>
      <c r="ZS98" s="92"/>
      <c r="ZT98" s="92"/>
      <c r="ZU98" s="92"/>
      <c r="ZV98" s="92"/>
      <c r="ZW98" s="92"/>
      <c r="ZX98" s="92"/>
      <c r="ZY98" s="92"/>
      <c r="ZZ98" s="92"/>
    </row>
    <row r="99" spans="1:702" x14ac:dyDescent="0.2">
      <c r="A99" s="30"/>
      <c r="B99" s="31"/>
      <c r="C99" s="32"/>
      <c r="D99" s="30"/>
      <c r="E99" s="30"/>
      <c r="F99" s="33"/>
      <c r="G99" s="33"/>
      <c r="H99" s="30"/>
      <c r="I99" s="128"/>
      <c r="J99" s="30"/>
      <c r="K99" s="30"/>
      <c r="L99" s="30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  <c r="IQ99" s="55"/>
      <c r="IR99" s="55"/>
      <c r="IS99" s="55"/>
      <c r="IT99" s="55"/>
      <c r="IU99" s="55"/>
      <c r="IV99" s="55"/>
      <c r="IW99" s="55"/>
      <c r="IX99" s="55"/>
      <c r="IY99" s="55"/>
      <c r="IZ99" s="55"/>
      <c r="JA99" s="55"/>
      <c r="JB99" s="55"/>
      <c r="JC99" s="55"/>
      <c r="JD99" s="55"/>
      <c r="JE99" s="55"/>
      <c r="JF99" s="55"/>
      <c r="JG99" s="55"/>
      <c r="JH99" s="55"/>
      <c r="JI99" s="55"/>
      <c r="JJ99" s="55"/>
      <c r="JK99" s="55"/>
      <c r="JL99" s="55"/>
      <c r="JM99" s="55"/>
      <c r="JN99" s="55"/>
      <c r="JO99" s="55"/>
      <c r="JP99" s="55"/>
      <c r="JQ99" s="55"/>
      <c r="JR99" s="55"/>
      <c r="JS99" s="55"/>
      <c r="JT99" s="55"/>
      <c r="JU99" s="55"/>
      <c r="JV99" s="55"/>
      <c r="JW99" s="55"/>
      <c r="JX99" s="55"/>
      <c r="JY99" s="55"/>
      <c r="JZ99" s="55"/>
      <c r="KA99" s="55"/>
      <c r="KB99" s="55"/>
      <c r="KC99" s="55"/>
      <c r="KD99" s="55"/>
      <c r="KE99" s="55"/>
      <c r="KF99" s="55"/>
      <c r="KG99" s="55"/>
      <c r="KH99" s="55"/>
      <c r="KI99" s="55"/>
      <c r="KJ99" s="55"/>
      <c r="KK99" s="55"/>
      <c r="KL99" s="55"/>
      <c r="KM99" s="55"/>
      <c r="KN99" s="55"/>
      <c r="KO99" s="55"/>
      <c r="KP99" s="55"/>
      <c r="KQ99" s="55"/>
      <c r="KR99" s="55"/>
      <c r="KS99" s="55"/>
      <c r="KT99" s="55"/>
      <c r="KU99" s="55"/>
      <c r="KV99" s="55"/>
      <c r="KW99" s="55"/>
      <c r="KX99" s="55"/>
      <c r="KY99" s="55"/>
      <c r="KZ99" s="55"/>
      <c r="LA99" s="55"/>
      <c r="LB99" s="55"/>
      <c r="LC99" s="55"/>
      <c r="LD99" s="55"/>
      <c r="LE99" s="55"/>
      <c r="LF99" s="55"/>
      <c r="LG99" s="55"/>
      <c r="LH99" s="55"/>
      <c r="LI99" s="55"/>
      <c r="LJ99" s="55"/>
      <c r="LK99" s="55"/>
      <c r="LL99" s="55"/>
      <c r="LM99" s="55"/>
      <c r="LN99" s="55"/>
      <c r="LO99" s="55"/>
      <c r="LP99" s="55"/>
      <c r="LQ99" s="55"/>
      <c r="LR99" s="55"/>
      <c r="LS99" s="55"/>
      <c r="LT99" s="55"/>
      <c r="LU99" s="55"/>
      <c r="LV99" s="55"/>
      <c r="LW99" s="55"/>
      <c r="LX99" s="55"/>
      <c r="LY99" s="55"/>
      <c r="LZ99" s="55"/>
      <c r="MA99" s="55"/>
      <c r="MB99" s="55"/>
      <c r="MC99" s="55"/>
      <c r="MD99" s="55"/>
      <c r="ME99" s="55"/>
      <c r="MF99" s="55"/>
      <c r="MG99" s="55"/>
      <c r="MH99" s="55"/>
      <c r="MI99" s="55"/>
      <c r="MJ99" s="55"/>
      <c r="MK99" s="55"/>
      <c r="ML99" s="55"/>
      <c r="MM99" s="55"/>
      <c r="MN99" s="55"/>
      <c r="MO99" s="55"/>
      <c r="MP99" s="55"/>
      <c r="MQ99" s="55"/>
      <c r="MR99" s="55"/>
      <c r="MS99" s="55"/>
      <c r="MT99" s="55"/>
      <c r="MU99" s="55"/>
      <c r="MV99" s="55"/>
      <c r="MW99" s="55"/>
      <c r="MX99" s="55"/>
      <c r="MY99" s="55"/>
      <c r="MZ99" s="55"/>
      <c r="NA99" s="55"/>
      <c r="NB99" s="55"/>
      <c r="NC99" s="55"/>
      <c r="ND99" s="55"/>
      <c r="NE99" s="55"/>
      <c r="NF99" s="55"/>
      <c r="NG99" s="55"/>
      <c r="NH99" s="55"/>
      <c r="NI99" s="55"/>
      <c r="NJ99" s="55"/>
      <c r="NK99" s="55"/>
      <c r="NL99" s="55"/>
      <c r="NM99" s="55"/>
      <c r="NN99" s="55"/>
      <c r="NO99" s="55"/>
      <c r="NP99" s="55"/>
      <c r="NQ99" s="55"/>
      <c r="NR99" s="55"/>
      <c r="NS99" s="55"/>
      <c r="NT99" s="55"/>
      <c r="NU99" s="55"/>
      <c r="NV99" s="55"/>
      <c r="NW99" s="55"/>
      <c r="NX99" s="55"/>
      <c r="NY99" s="55"/>
      <c r="NZ99" s="55"/>
      <c r="OA99" s="55"/>
      <c r="OB99" s="55"/>
      <c r="OC99" s="55"/>
      <c r="OD99" s="55"/>
      <c r="OE99" s="55"/>
      <c r="OF99" s="55"/>
      <c r="OG99" s="55"/>
      <c r="OH99" s="55"/>
      <c r="OI99" s="55"/>
      <c r="OJ99" s="55"/>
      <c r="OK99" s="55"/>
      <c r="OL99" s="55"/>
      <c r="OM99" s="55"/>
      <c r="ON99" s="55"/>
      <c r="OO99" s="55"/>
      <c r="OP99" s="55"/>
      <c r="OQ99" s="55"/>
      <c r="OR99" s="55"/>
      <c r="OS99" s="55"/>
      <c r="OT99" s="55"/>
      <c r="OU99" s="55"/>
      <c r="OV99" s="55"/>
      <c r="OW99" s="55"/>
      <c r="OX99" s="55"/>
      <c r="OY99" s="55"/>
      <c r="OZ99" s="55"/>
      <c r="PA99" s="55"/>
      <c r="PB99" s="55"/>
      <c r="PC99" s="55"/>
      <c r="PD99" s="55"/>
      <c r="PE99" s="55"/>
      <c r="PF99" s="55"/>
      <c r="PG99" s="55"/>
      <c r="PH99" s="55"/>
      <c r="PI99" s="55"/>
      <c r="PJ99" s="55"/>
      <c r="PK99" s="55"/>
      <c r="PL99" s="55"/>
      <c r="PM99" s="55"/>
      <c r="PN99" s="55"/>
      <c r="PO99" s="55"/>
      <c r="PP99" s="55"/>
      <c r="PQ99" s="55"/>
      <c r="PR99" s="55"/>
      <c r="PS99" s="55"/>
      <c r="PT99" s="55"/>
      <c r="PU99" s="55"/>
      <c r="PV99" s="55"/>
      <c r="PW99" s="55"/>
      <c r="PX99" s="55"/>
      <c r="PY99" s="55"/>
      <c r="PZ99" s="55"/>
      <c r="QA99" s="55"/>
      <c r="QB99" s="55"/>
      <c r="QC99" s="55"/>
      <c r="QD99" s="55"/>
      <c r="QE99" s="55"/>
      <c r="QF99" s="55"/>
      <c r="QG99" s="55"/>
      <c r="QH99" s="55"/>
      <c r="QI99" s="55"/>
      <c r="QJ99" s="55"/>
      <c r="QK99" s="55"/>
      <c r="QL99" s="55"/>
      <c r="QM99" s="55"/>
      <c r="QN99" s="55"/>
      <c r="QO99" s="55"/>
      <c r="QP99" s="55"/>
      <c r="QQ99" s="55"/>
      <c r="QR99" s="55"/>
      <c r="QS99" s="55"/>
      <c r="QT99" s="55"/>
      <c r="QU99" s="55"/>
      <c r="QV99" s="55"/>
      <c r="QW99" s="55"/>
      <c r="QX99" s="55"/>
      <c r="QY99" s="55"/>
      <c r="QZ99" s="55"/>
      <c r="RA99" s="55"/>
      <c r="RB99" s="55"/>
      <c r="RC99" s="55"/>
      <c r="RD99" s="55"/>
      <c r="RE99" s="55"/>
      <c r="RF99" s="55"/>
      <c r="RG99" s="55"/>
      <c r="RH99" s="55"/>
      <c r="RI99" s="55"/>
      <c r="RJ99" s="55"/>
      <c r="RK99" s="55"/>
      <c r="RL99" s="55"/>
      <c r="RM99" s="55"/>
      <c r="RN99" s="55"/>
      <c r="RO99" s="55"/>
      <c r="RP99" s="55"/>
      <c r="RQ99" s="55"/>
      <c r="RR99" s="55"/>
      <c r="RS99" s="55"/>
      <c r="RT99" s="55"/>
      <c r="RU99" s="55"/>
      <c r="RV99" s="55"/>
      <c r="RW99" s="55"/>
      <c r="RX99" s="55"/>
      <c r="RY99" s="55"/>
      <c r="RZ99" s="55"/>
      <c r="SA99" s="55"/>
      <c r="SB99" s="55"/>
      <c r="SC99" s="55"/>
      <c r="SD99" s="55"/>
      <c r="SE99" s="55"/>
      <c r="SF99" s="55"/>
      <c r="SG99" s="55"/>
      <c r="SH99" s="55"/>
      <c r="SI99" s="55"/>
      <c r="SJ99" s="55"/>
      <c r="SK99" s="55"/>
      <c r="SL99" s="55"/>
      <c r="SM99" s="55"/>
      <c r="SN99" s="55"/>
      <c r="SO99" s="55"/>
      <c r="SP99" s="55"/>
      <c r="SQ99" s="55"/>
      <c r="SR99" s="55"/>
      <c r="SS99" s="55"/>
      <c r="ST99" s="55"/>
      <c r="SU99" s="55"/>
      <c r="SV99" s="55"/>
      <c r="SW99" s="55"/>
      <c r="SX99" s="55"/>
      <c r="SY99" s="55"/>
      <c r="SZ99" s="55"/>
      <c r="TA99" s="55"/>
      <c r="TB99" s="55"/>
      <c r="TC99" s="55"/>
      <c r="TD99" s="55"/>
      <c r="TE99" s="55"/>
      <c r="TF99" s="55"/>
      <c r="TG99" s="55"/>
      <c r="TH99" s="55"/>
      <c r="TI99" s="55"/>
      <c r="TJ99" s="55"/>
      <c r="TK99" s="55"/>
      <c r="TL99" s="55"/>
      <c r="TM99" s="55"/>
      <c r="TN99" s="55"/>
      <c r="TO99" s="55"/>
      <c r="TP99" s="55"/>
      <c r="TQ99" s="55"/>
      <c r="TR99" s="55"/>
      <c r="TS99" s="55"/>
      <c r="TT99" s="55"/>
      <c r="TU99" s="55"/>
      <c r="TV99" s="55"/>
      <c r="TW99" s="55"/>
      <c r="TX99" s="55"/>
      <c r="TY99" s="55"/>
      <c r="TZ99" s="55"/>
      <c r="UA99" s="55"/>
      <c r="UB99" s="55"/>
      <c r="UC99" s="55"/>
      <c r="UD99" s="55"/>
      <c r="UE99" s="55"/>
      <c r="UF99" s="55"/>
      <c r="UG99" s="55"/>
      <c r="UH99" s="55"/>
      <c r="UI99" s="55"/>
      <c r="UJ99" s="55"/>
      <c r="UK99" s="55"/>
      <c r="UL99" s="55"/>
      <c r="UM99" s="55"/>
      <c r="UN99" s="55"/>
      <c r="UO99" s="55"/>
      <c r="UP99" s="55"/>
      <c r="UQ99" s="55"/>
      <c r="UR99" s="55"/>
      <c r="US99" s="55"/>
      <c r="UT99" s="55"/>
      <c r="UU99" s="55"/>
      <c r="UV99" s="55"/>
      <c r="UW99" s="55"/>
      <c r="UX99" s="55"/>
      <c r="UY99" s="55"/>
      <c r="UZ99" s="55"/>
      <c r="VA99" s="55"/>
      <c r="VB99" s="55"/>
      <c r="VC99" s="55"/>
      <c r="VD99" s="55"/>
      <c r="VE99" s="55"/>
      <c r="VF99" s="55"/>
      <c r="VG99" s="55"/>
      <c r="VH99" s="55"/>
      <c r="VI99" s="55"/>
      <c r="VJ99" s="55"/>
      <c r="VK99" s="55"/>
      <c r="VL99" s="55"/>
      <c r="VM99" s="55"/>
      <c r="VN99" s="55"/>
      <c r="VO99" s="55"/>
      <c r="VP99" s="55"/>
      <c r="VQ99" s="55"/>
      <c r="VR99" s="55"/>
      <c r="VS99" s="55"/>
      <c r="VT99" s="55"/>
      <c r="VU99" s="55"/>
      <c r="VV99" s="55"/>
      <c r="VW99" s="55"/>
      <c r="VX99" s="55"/>
      <c r="VY99" s="55"/>
      <c r="VZ99" s="55"/>
      <c r="WA99" s="55"/>
      <c r="WB99" s="55"/>
      <c r="WC99" s="55"/>
      <c r="WD99" s="55"/>
      <c r="WE99" s="55"/>
      <c r="WF99" s="55"/>
      <c r="WG99" s="55"/>
      <c r="WH99" s="55"/>
      <c r="WI99" s="55"/>
      <c r="WJ99" s="55"/>
      <c r="WK99" s="55"/>
      <c r="WL99" s="55"/>
      <c r="WM99" s="55"/>
      <c r="WN99" s="55"/>
      <c r="WO99" s="55"/>
      <c r="WP99" s="55"/>
      <c r="WQ99" s="55"/>
      <c r="WR99" s="55"/>
      <c r="WS99" s="55"/>
      <c r="WT99" s="55"/>
      <c r="WU99" s="55"/>
      <c r="WV99" s="55"/>
      <c r="WW99" s="55"/>
      <c r="WX99" s="55"/>
      <c r="WY99" s="55"/>
      <c r="WZ99" s="55"/>
      <c r="XA99" s="55"/>
      <c r="XB99" s="55"/>
      <c r="XC99" s="55"/>
      <c r="XD99" s="55"/>
      <c r="XE99" s="55"/>
      <c r="XF99" s="55"/>
      <c r="XG99" s="55"/>
      <c r="XH99" s="55"/>
      <c r="XI99" s="55"/>
      <c r="XJ99" s="55"/>
      <c r="XK99" s="55"/>
      <c r="XL99" s="55"/>
      <c r="XM99" s="55"/>
      <c r="XN99" s="55"/>
      <c r="XO99" s="55"/>
      <c r="XP99" s="55"/>
      <c r="XQ99" s="55"/>
      <c r="XR99" s="55"/>
      <c r="XS99" s="55"/>
      <c r="XT99" s="55"/>
      <c r="XU99" s="55"/>
      <c r="XV99" s="55"/>
      <c r="XW99" s="55"/>
      <c r="XX99" s="55"/>
      <c r="XY99" s="55"/>
      <c r="XZ99" s="55"/>
      <c r="YA99" s="55"/>
      <c r="YB99" s="55"/>
      <c r="YC99" s="55"/>
      <c r="YD99" s="55"/>
      <c r="YE99" s="55"/>
      <c r="YF99" s="55"/>
      <c r="YG99" s="55"/>
      <c r="YH99" s="55"/>
      <c r="YI99" s="55"/>
      <c r="YJ99" s="55"/>
      <c r="YK99" s="55"/>
      <c r="YL99" s="55"/>
      <c r="YM99" s="55"/>
      <c r="YN99" s="55"/>
      <c r="YO99" s="55"/>
      <c r="YP99" s="55"/>
      <c r="YQ99" s="55"/>
      <c r="YR99" s="55"/>
      <c r="YS99" s="55"/>
      <c r="YT99" s="55"/>
      <c r="YU99" s="55"/>
      <c r="YV99" s="55"/>
      <c r="YW99" s="55"/>
      <c r="YX99" s="55"/>
      <c r="YY99" s="55"/>
      <c r="YZ99" s="55"/>
      <c r="ZA99" s="55"/>
      <c r="ZB99" s="55"/>
      <c r="ZC99" s="55"/>
      <c r="ZD99" s="55"/>
      <c r="ZE99" s="55"/>
      <c r="ZF99" s="55"/>
      <c r="ZG99" s="55"/>
      <c r="ZH99" s="55"/>
      <c r="ZI99" s="55"/>
      <c r="ZJ99" s="55"/>
      <c r="ZK99" s="55"/>
      <c r="ZL99" s="55"/>
      <c r="ZM99" s="55"/>
      <c r="ZN99" s="55"/>
      <c r="ZO99" s="55"/>
      <c r="ZP99" s="55"/>
      <c r="ZQ99" s="55"/>
      <c r="ZR99" s="55"/>
      <c r="ZS99" s="55"/>
      <c r="ZT99" s="55"/>
      <c r="ZU99" s="55"/>
      <c r="ZV99" s="55"/>
      <c r="ZW99" s="55"/>
      <c r="ZX99" s="55"/>
      <c r="ZY99" s="55"/>
      <c r="ZZ99" s="55"/>
    </row>
    <row r="100" spans="1:702" x14ac:dyDescent="0.2">
      <c r="A100" s="30"/>
      <c r="B100" s="31"/>
      <c r="C100" s="32"/>
      <c r="D100" s="30"/>
      <c r="E100" s="30"/>
      <c r="F100" s="33"/>
      <c r="G100" s="33"/>
      <c r="H100" s="30"/>
      <c r="I100" s="128"/>
      <c r="J100" s="30"/>
      <c r="K100" s="30"/>
      <c r="L100" s="30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  <c r="IQ100" s="55"/>
      <c r="IR100" s="55"/>
      <c r="IS100" s="55"/>
      <c r="IT100" s="55"/>
      <c r="IU100" s="55"/>
      <c r="IV100" s="55"/>
      <c r="IW100" s="55"/>
      <c r="IX100" s="55"/>
      <c r="IY100" s="55"/>
      <c r="IZ100" s="55"/>
      <c r="JA100" s="55"/>
      <c r="JB100" s="55"/>
      <c r="JC100" s="55"/>
      <c r="JD100" s="55"/>
      <c r="JE100" s="55"/>
      <c r="JF100" s="55"/>
      <c r="JG100" s="55"/>
      <c r="JH100" s="55"/>
      <c r="JI100" s="55"/>
      <c r="JJ100" s="55"/>
      <c r="JK100" s="55"/>
      <c r="JL100" s="55"/>
      <c r="JM100" s="55"/>
      <c r="JN100" s="55"/>
      <c r="JO100" s="55"/>
      <c r="JP100" s="55"/>
      <c r="JQ100" s="55"/>
      <c r="JR100" s="55"/>
      <c r="JS100" s="55"/>
      <c r="JT100" s="55"/>
      <c r="JU100" s="55"/>
      <c r="JV100" s="55"/>
      <c r="JW100" s="55"/>
      <c r="JX100" s="55"/>
      <c r="JY100" s="55"/>
      <c r="JZ100" s="55"/>
      <c r="KA100" s="55"/>
      <c r="KB100" s="55"/>
      <c r="KC100" s="55"/>
      <c r="KD100" s="55"/>
      <c r="KE100" s="55"/>
      <c r="KF100" s="55"/>
      <c r="KG100" s="55"/>
      <c r="KH100" s="55"/>
      <c r="KI100" s="55"/>
      <c r="KJ100" s="55"/>
      <c r="KK100" s="55"/>
      <c r="KL100" s="55"/>
      <c r="KM100" s="55"/>
      <c r="KN100" s="55"/>
      <c r="KO100" s="55"/>
      <c r="KP100" s="55"/>
      <c r="KQ100" s="55"/>
      <c r="KR100" s="55"/>
      <c r="KS100" s="55"/>
      <c r="KT100" s="55"/>
      <c r="KU100" s="55"/>
      <c r="KV100" s="55"/>
      <c r="KW100" s="55"/>
      <c r="KX100" s="55"/>
      <c r="KY100" s="55"/>
      <c r="KZ100" s="55"/>
      <c r="LA100" s="55"/>
      <c r="LB100" s="55"/>
      <c r="LC100" s="55"/>
      <c r="LD100" s="55"/>
      <c r="LE100" s="55"/>
      <c r="LF100" s="55"/>
      <c r="LG100" s="55"/>
      <c r="LH100" s="55"/>
      <c r="LI100" s="55"/>
      <c r="LJ100" s="55"/>
      <c r="LK100" s="55"/>
      <c r="LL100" s="55"/>
      <c r="LM100" s="55"/>
      <c r="LN100" s="55"/>
      <c r="LO100" s="55"/>
      <c r="LP100" s="55"/>
      <c r="LQ100" s="55"/>
      <c r="LR100" s="55"/>
      <c r="LS100" s="55"/>
      <c r="LT100" s="55"/>
      <c r="LU100" s="55"/>
      <c r="LV100" s="55"/>
      <c r="LW100" s="55"/>
      <c r="LX100" s="55"/>
      <c r="LY100" s="55"/>
      <c r="LZ100" s="55"/>
      <c r="MA100" s="55"/>
      <c r="MB100" s="55"/>
      <c r="MC100" s="55"/>
      <c r="MD100" s="55"/>
      <c r="ME100" s="55"/>
      <c r="MF100" s="55"/>
      <c r="MG100" s="55"/>
      <c r="MH100" s="55"/>
      <c r="MI100" s="55"/>
      <c r="MJ100" s="55"/>
      <c r="MK100" s="55"/>
      <c r="ML100" s="55"/>
      <c r="MM100" s="55"/>
      <c r="MN100" s="55"/>
      <c r="MO100" s="55"/>
      <c r="MP100" s="55"/>
      <c r="MQ100" s="55"/>
      <c r="MR100" s="55"/>
      <c r="MS100" s="55"/>
      <c r="MT100" s="55"/>
      <c r="MU100" s="55"/>
      <c r="MV100" s="55"/>
      <c r="MW100" s="55"/>
      <c r="MX100" s="55"/>
      <c r="MY100" s="55"/>
      <c r="MZ100" s="55"/>
      <c r="NA100" s="55"/>
      <c r="NB100" s="55"/>
      <c r="NC100" s="55"/>
      <c r="ND100" s="55"/>
      <c r="NE100" s="55"/>
      <c r="NF100" s="55"/>
      <c r="NG100" s="55"/>
      <c r="NH100" s="55"/>
      <c r="NI100" s="55"/>
      <c r="NJ100" s="55"/>
      <c r="NK100" s="55"/>
      <c r="NL100" s="55"/>
      <c r="NM100" s="55"/>
      <c r="NN100" s="55"/>
      <c r="NO100" s="55"/>
      <c r="NP100" s="55"/>
      <c r="NQ100" s="55"/>
      <c r="NR100" s="55"/>
      <c r="NS100" s="55"/>
      <c r="NT100" s="55"/>
      <c r="NU100" s="55"/>
      <c r="NV100" s="55"/>
      <c r="NW100" s="55"/>
      <c r="NX100" s="55"/>
      <c r="NY100" s="55"/>
      <c r="NZ100" s="55"/>
      <c r="OA100" s="55"/>
      <c r="OB100" s="55"/>
      <c r="OC100" s="55"/>
      <c r="OD100" s="55"/>
      <c r="OE100" s="55"/>
      <c r="OF100" s="55"/>
      <c r="OG100" s="55"/>
      <c r="OH100" s="55"/>
      <c r="OI100" s="55"/>
      <c r="OJ100" s="55"/>
      <c r="OK100" s="55"/>
      <c r="OL100" s="55"/>
      <c r="OM100" s="55"/>
      <c r="ON100" s="55"/>
      <c r="OO100" s="55"/>
      <c r="OP100" s="55"/>
      <c r="OQ100" s="55"/>
      <c r="OR100" s="55"/>
      <c r="OS100" s="55"/>
      <c r="OT100" s="55"/>
      <c r="OU100" s="55"/>
      <c r="OV100" s="55"/>
      <c r="OW100" s="55"/>
      <c r="OX100" s="55"/>
      <c r="OY100" s="55"/>
      <c r="OZ100" s="55"/>
      <c r="PA100" s="55"/>
      <c r="PB100" s="55"/>
      <c r="PC100" s="55"/>
      <c r="PD100" s="55"/>
      <c r="PE100" s="55"/>
      <c r="PF100" s="55"/>
      <c r="PG100" s="55"/>
      <c r="PH100" s="55"/>
      <c r="PI100" s="55"/>
      <c r="PJ100" s="55"/>
      <c r="PK100" s="55"/>
      <c r="PL100" s="55"/>
      <c r="PM100" s="55"/>
      <c r="PN100" s="55"/>
      <c r="PO100" s="55"/>
      <c r="PP100" s="55"/>
      <c r="PQ100" s="55"/>
      <c r="PR100" s="55"/>
      <c r="PS100" s="55"/>
      <c r="PT100" s="55"/>
      <c r="PU100" s="55"/>
      <c r="PV100" s="55"/>
      <c r="PW100" s="55"/>
      <c r="PX100" s="55"/>
      <c r="PY100" s="55"/>
      <c r="PZ100" s="55"/>
      <c r="QA100" s="55"/>
      <c r="QB100" s="55"/>
      <c r="QC100" s="55"/>
      <c r="QD100" s="55"/>
      <c r="QE100" s="55"/>
      <c r="QF100" s="55"/>
      <c r="QG100" s="55"/>
      <c r="QH100" s="55"/>
      <c r="QI100" s="55"/>
      <c r="QJ100" s="55"/>
      <c r="QK100" s="55"/>
      <c r="QL100" s="55"/>
      <c r="QM100" s="55"/>
      <c r="QN100" s="55"/>
      <c r="QO100" s="55"/>
      <c r="QP100" s="55"/>
      <c r="QQ100" s="55"/>
      <c r="QR100" s="55"/>
      <c r="QS100" s="55"/>
      <c r="QT100" s="55"/>
      <c r="QU100" s="55"/>
      <c r="QV100" s="55"/>
      <c r="QW100" s="55"/>
      <c r="QX100" s="55"/>
      <c r="QY100" s="55"/>
      <c r="QZ100" s="55"/>
      <c r="RA100" s="55"/>
      <c r="RB100" s="55"/>
      <c r="RC100" s="55"/>
      <c r="RD100" s="55"/>
      <c r="RE100" s="55"/>
      <c r="RF100" s="55"/>
      <c r="RG100" s="55"/>
      <c r="RH100" s="55"/>
      <c r="RI100" s="55"/>
      <c r="RJ100" s="55"/>
      <c r="RK100" s="55"/>
      <c r="RL100" s="55"/>
      <c r="RM100" s="55"/>
      <c r="RN100" s="55"/>
      <c r="RO100" s="55"/>
      <c r="RP100" s="55"/>
      <c r="RQ100" s="55"/>
      <c r="RR100" s="55"/>
      <c r="RS100" s="55"/>
      <c r="RT100" s="55"/>
      <c r="RU100" s="55"/>
      <c r="RV100" s="55"/>
      <c r="RW100" s="55"/>
      <c r="RX100" s="55"/>
      <c r="RY100" s="55"/>
      <c r="RZ100" s="55"/>
      <c r="SA100" s="55"/>
      <c r="SB100" s="55"/>
      <c r="SC100" s="55"/>
      <c r="SD100" s="55"/>
      <c r="SE100" s="55"/>
      <c r="SF100" s="55"/>
      <c r="SG100" s="55"/>
      <c r="SH100" s="55"/>
      <c r="SI100" s="55"/>
      <c r="SJ100" s="55"/>
      <c r="SK100" s="55"/>
      <c r="SL100" s="55"/>
      <c r="SM100" s="55"/>
      <c r="SN100" s="55"/>
      <c r="SO100" s="55"/>
      <c r="SP100" s="55"/>
      <c r="SQ100" s="55"/>
      <c r="SR100" s="55"/>
      <c r="SS100" s="55"/>
      <c r="ST100" s="55"/>
      <c r="SU100" s="55"/>
      <c r="SV100" s="55"/>
      <c r="SW100" s="55"/>
      <c r="SX100" s="55"/>
      <c r="SY100" s="55"/>
      <c r="SZ100" s="55"/>
      <c r="TA100" s="55"/>
      <c r="TB100" s="55"/>
      <c r="TC100" s="55"/>
      <c r="TD100" s="55"/>
      <c r="TE100" s="55"/>
      <c r="TF100" s="55"/>
      <c r="TG100" s="55"/>
      <c r="TH100" s="55"/>
      <c r="TI100" s="55"/>
      <c r="TJ100" s="55"/>
      <c r="TK100" s="55"/>
      <c r="TL100" s="55"/>
      <c r="TM100" s="55"/>
      <c r="TN100" s="55"/>
      <c r="TO100" s="55"/>
      <c r="TP100" s="55"/>
      <c r="TQ100" s="55"/>
      <c r="TR100" s="55"/>
      <c r="TS100" s="55"/>
      <c r="TT100" s="55"/>
      <c r="TU100" s="55"/>
      <c r="TV100" s="55"/>
      <c r="TW100" s="55"/>
      <c r="TX100" s="55"/>
      <c r="TY100" s="55"/>
      <c r="TZ100" s="55"/>
      <c r="UA100" s="55"/>
      <c r="UB100" s="55"/>
      <c r="UC100" s="55"/>
      <c r="UD100" s="55"/>
      <c r="UE100" s="55"/>
      <c r="UF100" s="55"/>
      <c r="UG100" s="55"/>
      <c r="UH100" s="55"/>
      <c r="UI100" s="55"/>
      <c r="UJ100" s="55"/>
      <c r="UK100" s="55"/>
      <c r="UL100" s="55"/>
      <c r="UM100" s="55"/>
      <c r="UN100" s="55"/>
      <c r="UO100" s="55"/>
      <c r="UP100" s="55"/>
      <c r="UQ100" s="55"/>
      <c r="UR100" s="55"/>
      <c r="US100" s="55"/>
      <c r="UT100" s="55"/>
      <c r="UU100" s="55"/>
      <c r="UV100" s="55"/>
      <c r="UW100" s="55"/>
      <c r="UX100" s="55"/>
      <c r="UY100" s="55"/>
      <c r="UZ100" s="55"/>
      <c r="VA100" s="55"/>
      <c r="VB100" s="55"/>
      <c r="VC100" s="55"/>
      <c r="VD100" s="55"/>
      <c r="VE100" s="55"/>
      <c r="VF100" s="55"/>
      <c r="VG100" s="55"/>
      <c r="VH100" s="55"/>
      <c r="VI100" s="55"/>
      <c r="VJ100" s="55"/>
      <c r="VK100" s="55"/>
      <c r="VL100" s="55"/>
      <c r="VM100" s="55"/>
      <c r="VN100" s="55"/>
      <c r="VO100" s="55"/>
      <c r="VP100" s="55"/>
      <c r="VQ100" s="55"/>
      <c r="VR100" s="55"/>
      <c r="VS100" s="55"/>
      <c r="VT100" s="55"/>
      <c r="VU100" s="55"/>
      <c r="VV100" s="55"/>
      <c r="VW100" s="55"/>
      <c r="VX100" s="55"/>
      <c r="VY100" s="55"/>
      <c r="VZ100" s="55"/>
      <c r="WA100" s="55"/>
      <c r="WB100" s="55"/>
      <c r="WC100" s="55"/>
      <c r="WD100" s="55"/>
      <c r="WE100" s="55"/>
      <c r="WF100" s="55"/>
      <c r="WG100" s="55"/>
      <c r="WH100" s="55"/>
      <c r="WI100" s="55"/>
      <c r="WJ100" s="55"/>
      <c r="WK100" s="55"/>
      <c r="WL100" s="55"/>
      <c r="WM100" s="55"/>
      <c r="WN100" s="55"/>
      <c r="WO100" s="55"/>
      <c r="WP100" s="55"/>
      <c r="WQ100" s="55"/>
      <c r="WR100" s="55"/>
      <c r="WS100" s="55"/>
      <c r="WT100" s="55"/>
      <c r="WU100" s="55"/>
      <c r="WV100" s="55"/>
      <c r="WW100" s="55"/>
      <c r="WX100" s="55"/>
      <c r="WY100" s="55"/>
      <c r="WZ100" s="55"/>
      <c r="XA100" s="55"/>
      <c r="XB100" s="55"/>
      <c r="XC100" s="55"/>
      <c r="XD100" s="55"/>
      <c r="XE100" s="55"/>
      <c r="XF100" s="55"/>
      <c r="XG100" s="55"/>
      <c r="XH100" s="55"/>
      <c r="XI100" s="55"/>
      <c r="XJ100" s="55"/>
      <c r="XK100" s="55"/>
      <c r="XL100" s="55"/>
      <c r="XM100" s="55"/>
      <c r="XN100" s="55"/>
      <c r="XO100" s="55"/>
      <c r="XP100" s="55"/>
      <c r="XQ100" s="55"/>
      <c r="XR100" s="55"/>
      <c r="XS100" s="55"/>
      <c r="XT100" s="55"/>
      <c r="XU100" s="55"/>
      <c r="XV100" s="55"/>
      <c r="XW100" s="55"/>
      <c r="XX100" s="55"/>
      <c r="XY100" s="55"/>
      <c r="XZ100" s="55"/>
      <c r="YA100" s="55"/>
      <c r="YB100" s="55"/>
      <c r="YC100" s="55"/>
      <c r="YD100" s="55"/>
      <c r="YE100" s="55"/>
      <c r="YF100" s="55"/>
      <c r="YG100" s="55"/>
      <c r="YH100" s="55"/>
      <c r="YI100" s="55"/>
      <c r="YJ100" s="55"/>
      <c r="YK100" s="55"/>
      <c r="YL100" s="55"/>
      <c r="YM100" s="55"/>
      <c r="YN100" s="55"/>
      <c r="YO100" s="55"/>
      <c r="YP100" s="55"/>
      <c r="YQ100" s="55"/>
      <c r="YR100" s="55"/>
      <c r="YS100" s="55"/>
      <c r="YT100" s="55"/>
      <c r="YU100" s="55"/>
      <c r="YV100" s="55"/>
      <c r="YW100" s="55"/>
      <c r="YX100" s="55"/>
      <c r="YY100" s="55"/>
      <c r="YZ100" s="55"/>
      <c r="ZA100" s="55"/>
      <c r="ZB100" s="55"/>
      <c r="ZC100" s="55"/>
      <c r="ZD100" s="55"/>
      <c r="ZE100" s="55"/>
      <c r="ZF100" s="55"/>
      <c r="ZG100" s="55"/>
      <c r="ZH100" s="55"/>
      <c r="ZI100" s="55"/>
      <c r="ZJ100" s="55"/>
      <c r="ZK100" s="55"/>
      <c r="ZL100" s="55"/>
      <c r="ZM100" s="55"/>
      <c r="ZN100" s="55"/>
      <c r="ZO100" s="55"/>
      <c r="ZP100" s="55"/>
      <c r="ZQ100" s="55"/>
      <c r="ZR100" s="55"/>
      <c r="ZS100" s="55"/>
      <c r="ZT100" s="55"/>
      <c r="ZU100" s="55"/>
      <c r="ZV100" s="55"/>
      <c r="ZW100" s="55"/>
      <c r="ZX100" s="55"/>
      <c r="ZY100" s="55"/>
      <c r="ZZ100" s="55"/>
    </row>
    <row r="101" spans="1:702" ht="17.25" customHeight="1" x14ac:dyDescent="0.2"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  <c r="IQ101" s="55"/>
      <c r="IR101" s="55"/>
      <c r="IS101" s="55"/>
      <c r="IT101" s="55"/>
      <c r="IU101" s="55"/>
      <c r="IV101" s="55"/>
      <c r="IW101" s="55"/>
      <c r="IX101" s="55"/>
      <c r="IY101" s="55"/>
      <c r="IZ101" s="55"/>
      <c r="JA101" s="55"/>
      <c r="JB101" s="55"/>
      <c r="JC101" s="55"/>
      <c r="JD101" s="55"/>
      <c r="JE101" s="55"/>
      <c r="JF101" s="55"/>
      <c r="JG101" s="55"/>
      <c r="JH101" s="55"/>
      <c r="JI101" s="55"/>
      <c r="JJ101" s="55"/>
      <c r="JK101" s="55"/>
      <c r="JL101" s="55"/>
      <c r="JM101" s="55"/>
      <c r="JN101" s="55"/>
      <c r="JO101" s="55"/>
      <c r="JP101" s="55"/>
      <c r="JQ101" s="55"/>
      <c r="JR101" s="55"/>
      <c r="JS101" s="55"/>
      <c r="JT101" s="55"/>
      <c r="JU101" s="55"/>
      <c r="JV101" s="55"/>
      <c r="JW101" s="55"/>
      <c r="JX101" s="55"/>
      <c r="JY101" s="55"/>
      <c r="JZ101" s="55"/>
      <c r="KA101" s="55"/>
      <c r="KB101" s="55"/>
      <c r="KC101" s="55"/>
      <c r="KD101" s="55"/>
      <c r="KE101" s="55"/>
      <c r="KF101" s="55"/>
      <c r="KG101" s="55"/>
      <c r="KH101" s="55"/>
      <c r="KI101" s="55"/>
      <c r="KJ101" s="55"/>
      <c r="KK101" s="55"/>
      <c r="KL101" s="55"/>
      <c r="KM101" s="55"/>
      <c r="KN101" s="55"/>
      <c r="KO101" s="55"/>
      <c r="KP101" s="55"/>
      <c r="KQ101" s="55"/>
      <c r="KR101" s="55"/>
      <c r="KS101" s="55"/>
      <c r="KT101" s="55"/>
      <c r="KU101" s="55"/>
      <c r="KV101" s="55"/>
      <c r="KW101" s="55"/>
      <c r="KX101" s="55"/>
      <c r="KY101" s="55"/>
      <c r="KZ101" s="55"/>
      <c r="LA101" s="55"/>
      <c r="LB101" s="55"/>
      <c r="LC101" s="55"/>
      <c r="LD101" s="55"/>
      <c r="LE101" s="55"/>
      <c r="LF101" s="55"/>
      <c r="LG101" s="55"/>
      <c r="LH101" s="55"/>
      <c r="LI101" s="55"/>
      <c r="LJ101" s="55"/>
      <c r="LK101" s="55"/>
      <c r="LL101" s="55"/>
      <c r="LM101" s="55"/>
      <c r="LN101" s="55"/>
      <c r="LO101" s="55"/>
      <c r="LP101" s="55"/>
      <c r="LQ101" s="55"/>
      <c r="LR101" s="55"/>
      <c r="LS101" s="55"/>
      <c r="LT101" s="55"/>
      <c r="LU101" s="55"/>
      <c r="LV101" s="55"/>
      <c r="LW101" s="55"/>
      <c r="LX101" s="55"/>
      <c r="LY101" s="55"/>
      <c r="LZ101" s="55"/>
      <c r="MA101" s="55"/>
      <c r="MB101" s="55"/>
      <c r="MC101" s="55"/>
      <c r="MD101" s="55"/>
      <c r="ME101" s="55"/>
      <c r="MF101" s="55"/>
      <c r="MG101" s="55"/>
      <c r="MH101" s="55"/>
      <c r="MI101" s="55"/>
      <c r="MJ101" s="55"/>
      <c r="MK101" s="55"/>
      <c r="ML101" s="55"/>
      <c r="MM101" s="55"/>
      <c r="MN101" s="55"/>
      <c r="MO101" s="55"/>
      <c r="MP101" s="55"/>
      <c r="MQ101" s="55"/>
      <c r="MR101" s="55"/>
      <c r="MS101" s="55"/>
      <c r="MT101" s="55"/>
      <c r="MU101" s="55"/>
      <c r="MV101" s="55"/>
      <c r="MW101" s="55"/>
      <c r="MX101" s="55"/>
      <c r="MY101" s="55"/>
      <c r="MZ101" s="55"/>
      <c r="NA101" s="55"/>
      <c r="NB101" s="55"/>
      <c r="NC101" s="55"/>
      <c r="ND101" s="55"/>
      <c r="NE101" s="55"/>
      <c r="NF101" s="55"/>
      <c r="NG101" s="55"/>
      <c r="NH101" s="55"/>
      <c r="NI101" s="55"/>
      <c r="NJ101" s="55"/>
      <c r="NK101" s="55"/>
      <c r="NL101" s="55"/>
      <c r="NM101" s="55"/>
      <c r="NN101" s="55"/>
      <c r="NO101" s="55"/>
      <c r="NP101" s="55"/>
      <c r="NQ101" s="55"/>
      <c r="NR101" s="55"/>
      <c r="NS101" s="55"/>
      <c r="NT101" s="55"/>
      <c r="NU101" s="55"/>
      <c r="NV101" s="55"/>
      <c r="NW101" s="55"/>
      <c r="NX101" s="55"/>
      <c r="NY101" s="55"/>
      <c r="NZ101" s="55"/>
      <c r="OA101" s="55"/>
      <c r="OB101" s="55"/>
      <c r="OC101" s="55"/>
      <c r="OD101" s="55"/>
      <c r="OE101" s="55"/>
      <c r="OF101" s="55"/>
      <c r="OG101" s="55"/>
      <c r="OH101" s="55"/>
      <c r="OI101" s="55"/>
      <c r="OJ101" s="55"/>
      <c r="OK101" s="55"/>
      <c r="OL101" s="55"/>
      <c r="OM101" s="55"/>
      <c r="ON101" s="55"/>
      <c r="OO101" s="55"/>
      <c r="OP101" s="55"/>
      <c r="OQ101" s="55"/>
      <c r="OR101" s="55"/>
      <c r="OS101" s="55"/>
      <c r="OT101" s="55"/>
      <c r="OU101" s="55"/>
      <c r="OV101" s="55"/>
      <c r="OW101" s="55"/>
      <c r="OX101" s="55"/>
      <c r="OY101" s="55"/>
      <c r="OZ101" s="55"/>
      <c r="PA101" s="55"/>
      <c r="PB101" s="55"/>
      <c r="PC101" s="55"/>
      <c r="PD101" s="55"/>
      <c r="PE101" s="55"/>
      <c r="PF101" s="55"/>
      <c r="PG101" s="55"/>
      <c r="PH101" s="55"/>
      <c r="PI101" s="55"/>
      <c r="PJ101" s="55"/>
      <c r="PK101" s="55"/>
      <c r="PL101" s="55"/>
      <c r="PM101" s="55"/>
      <c r="PN101" s="55"/>
      <c r="PO101" s="55"/>
      <c r="PP101" s="55"/>
      <c r="PQ101" s="55"/>
      <c r="PR101" s="55"/>
      <c r="PS101" s="55"/>
      <c r="PT101" s="55"/>
      <c r="PU101" s="55"/>
      <c r="PV101" s="55"/>
      <c r="PW101" s="55"/>
      <c r="PX101" s="55"/>
      <c r="PY101" s="55"/>
      <c r="PZ101" s="55"/>
      <c r="QA101" s="55"/>
      <c r="QB101" s="55"/>
      <c r="QC101" s="55"/>
      <c r="QD101" s="55"/>
      <c r="QE101" s="55"/>
      <c r="QF101" s="55"/>
      <c r="QG101" s="55"/>
      <c r="QH101" s="55"/>
      <c r="QI101" s="55"/>
      <c r="QJ101" s="55"/>
      <c r="QK101" s="55"/>
      <c r="QL101" s="55"/>
      <c r="QM101" s="55"/>
      <c r="QN101" s="55"/>
      <c r="QO101" s="55"/>
      <c r="QP101" s="55"/>
      <c r="QQ101" s="55"/>
      <c r="QR101" s="55"/>
      <c r="QS101" s="55"/>
      <c r="QT101" s="55"/>
      <c r="QU101" s="55"/>
      <c r="QV101" s="55"/>
      <c r="QW101" s="55"/>
      <c r="QX101" s="55"/>
      <c r="QY101" s="55"/>
      <c r="QZ101" s="55"/>
      <c r="RA101" s="55"/>
      <c r="RB101" s="55"/>
      <c r="RC101" s="55"/>
      <c r="RD101" s="55"/>
      <c r="RE101" s="55"/>
      <c r="RF101" s="55"/>
      <c r="RG101" s="55"/>
      <c r="RH101" s="55"/>
      <c r="RI101" s="55"/>
      <c r="RJ101" s="55"/>
      <c r="RK101" s="55"/>
      <c r="RL101" s="55"/>
      <c r="RM101" s="55"/>
      <c r="RN101" s="55"/>
      <c r="RO101" s="55"/>
      <c r="RP101" s="55"/>
      <c r="RQ101" s="55"/>
      <c r="RR101" s="55"/>
      <c r="RS101" s="55"/>
      <c r="RT101" s="55"/>
      <c r="RU101" s="55"/>
      <c r="RV101" s="55"/>
      <c r="RW101" s="55"/>
      <c r="RX101" s="55"/>
      <c r="RY101" s="55"/>
      <c r="RZ101" s="55"/>
      <c r="SA101" s="55"/>
      <c r="SB101" s="55"/>
      <c r="SC101" s="55"/>
      <c r="SD101" s="55"/>
      <c r="SE101" s="55"/>
      <c r="SF101" s="55"/>
      <c r="SG101" s="55"/>
      <c r="SH101" s="55"/>
      <c r="SI101" s="55"/>
      <c r="SJ101" s="55"/>
      <c r="SK101" s="55"/>
      <c r="SL101" s="55"/>
      <c r="SM101" s="55"/>
      <c r="SN101" s="55"/>
      <c r="SO101" s="55"/>
      <c r="SP101" s="55"/>
      <c r="SQ101" s="55"/>
      <c r="SR101" s="55"/>
      <c r="SS101" s="55"/>
      <c r="ST101" s="55"/>
      <c r="SU101" s="55"/>
      <c r="SV101" s="55"/>
      <c r="SW101" s="55"/>
      <c r="SX101" s="55"/>
      <c r="SY101" s="55"/>
      <c r="SZ101" s="55"/>
      <c r="TA101" s="55"/>
      <c r="TB101" s="55"/>
      <c r="TC101" s="55"/>
      <c r="TD101" s="55"/>
      <c r="TE101" s="55"/>
      <c r="TF101" s="55"/>
      <c r="TG101" s="55"/>
      <c r="TH101" s="55"/>
      <c r="TI101" s="55"/>
      <c r="TJ101" s="55"/>
      <c r="TK101" s="55"/>
      <c r="TL101" s="55"/>
      <c r="TM101" s="55"/>
      <c r="TN101" s="55"/>
      <c r="TO101" s="55"/>
      <c r="TP101" s="55"/>
      <c r="TQ101" s="55"/>
      <c r="TR101" s="55"/>
      <c r="TS101" s="55"/>
      <c r="TT101" s="55"/>
      <c r="TU101" s="55"/>
      <c r="TV101" s="55"/>
      <c r="TW101" s="55"/>
      <c r="TX101" s="55"/>
      <c r="TY101" s="55"/>
      <c r="TZ101" s="55"/>
      <c r="UA101" s="55"/>
      <c r="UB101" s="55"/>
      <c r="UC101" s="55"/>
      <c r="UD101" s="55"/>
      <c r="UE101" s="55"/>
      <c r="UF101" s="55"/>
      <c r="UG101" s="55"/>
      <c r="UH101" s="55"/>
      <c r="UI101" s="55"/>
      <c r="UJ101" s="55"/>
      <c r="UK101" s="55"/>
      <c r="UL101" s="55"/>
      <c r="UM101" s="55"/>
      <c r="UN101" s="55"/>
      <c r="UO101" s="55"/>
      <c r="UP101" s="55"/>
      <c r="UQ101" s="55"/>
      <c r="UR101" s="55"/>
      <c r="US101" s="55"/>
      <c r="UT101" s="55"/>
      <c r="UU101" s="55"/>
      <c r="UV101" s="55"/>
      <c r="UW101" s="55"/>
      <c r="UX101" s="55"/>
      <c r="UY101" s="55"/>
      <c r="UZ101" s="55"/>
      <c r="VA101" s="55"/>
      <c r="VB101" s="55"/>
      <c r="VC101" s="55"/>
      <c r="VD101" s="55"/>
      <c r="VE101" s="55"/>
      <c r="VF101" s="55"/>
      <c r="VG101" s="55"/>
      <c r="VH101" s="55"/>
      <c r="VI101" s="55"/>
      <c r="VJ101" s="55"/>
      <c r="VK101" s="55"/>
      <c r="VL101" s="55"/>
      <c r="VM101" s="55"/>
      <c r="VN101" s="55"/>
      <c r="VO101" s="55"/>
      <c r="VP101" s="55"/>
      <c r="VQ101" s="55"/>
      <c r="VR101" s="55"/>
      <c r="VS101" s="55"/>
      <c r="VT101" s="55"/>
      <c r="VU101" s="55"/>
      <c r="VV101" s="55"/>
      <c r="VW101" s="55"/>
      <c r="VX101" s="55"/>
      <c r="VY101" s="55"/>
      <c r="VZ101" s="55"/>
      <c r="WA101" s="55"/>
      <c r="WB101" s="55"/>
      <c r="WC101" s="55"/>
      <c r="WD101" s="55"/>
      <c r="WE101" s="55"/>
      <c r="WF101" s="55"/>
      <c r="WG101" s="55"/>
      <c r="WH101" s="55"/>
      <c r="WI101" s="55"/>
      <c r="WJ101" s="55"/>
      <c r="WK101" s="55"/>
      <c r="WL101" s="55"/>
      <c r="WM101" s="55"/>
      <c r="WN101" s="55"/>
      <c r="WO101" s="55"/>
      <c r="WP101" s="55"/>
      <c r="WQ101" s="55"/>
      <c r="WR101" s="55"/>
      <c r="WS101" s="55"/>
      <c r="WT101" s="55"/>
      <c r="WU101" s="55"/>
      <c r="WV101" s="55"/>
      <c r="WW101" s="55"/>
      <c r="WX101" s="55"/>
      <c r="WY101" s="55"/>
      <c r="WZ101" s="55"/>
      <c r="XA101" s="55"/>
      <c r="XB101" s="55"/>
      <c r="XC101" s="55"/>
      <c r="XD101" s="55"/>
      <c r="XE101" s="55"/>
      <c r="XF101" s="55"/>
      <c r="XG101" s="55"/>
      <c r="XH101" s="55"/>
      <c r="XI101" s="55"/>
      <c r="XJ101" s="55"/>
      <c r="XK101" s="55"/>
      <c r="XL101" s="55"/>
      <c r="XM101" s="55"/>
      <c r="XN101" s="55"/>
      <c r="XO101" s="55"/>
      <c r="XP101" s="55"/>
      <c r="XQ101" s="55"/>
      <c r="XR101" s="55"/>
      <c r="XS101" s="55"/>
      <c r="XT101" s="55"/>
      <c r="XU101" s="55"/>
      <c r="XV101" s="55"/>
      <c r="XW101" s="55"/>
      <c r="XX101" s="55"/>
      <c r="XY101" s="55"/>
      <c r="XZ101" s="55"/>
      <c r="YA101" s="55"/>
      <c r="YB101" s="55"/>
      <c r="YC101" s="55"/>
      <c r="YD101" s="55"/>
      <c r="YE101" s="55"/>
      <c r="YF101" s="55"/>
      <c r="YG101" s="55"/>
      <c r="YH101" s="55"/>
      <c r="YI101" s="55"/>
      <c r="YJ101" s="55"/>
      <c r="YK101" s="55"/>
      <c r="YL101" s="55"/>
      <c r="YM101" s="55"/>
      <c r="YN101" s="55"/>
      <c r="YO101" s="55"/>
      <c r="YP101" s="55"/>
      <c r="YQ101" s="55"/>
      <c r="YR101" s="55"/>
      <c r="YS101" s="55"/>
      <c r="YT101" s="55"/>
      <c r="YU101" s="55"/>
      <c r="YV101" s="55"/>
      <c r="YW101" s="55"/>
      <c r="YX101" s="55"/>
      <c r="YY101" s="55"/>
      <c r="YZ101" s="55"/>
      <c r="ZA101" s="55"/>
      <c r="ZB101" s="55"/>
      <c r="ZC101" s="55"/>
      <c r="ZD101" s="55"/>
      <c r="ZE101" s="55"/>
      <c r="ZF101" s="55"/>
      <c r="ZG101" s="55"/>
      <c r="ZH101" s="55"/>
      <c r="ZI101" s="55"/>
      <c r="ZJ101" s="55"/>
      <c r="ZK101" s="55"/>
      <c r="ZL101" s="55"/>
      <c r="ZM101" s="55"/>
      <c r="ZN101" s="55"/>
      <c r="ZO101" s="55"/>
      <c r="ZP101" s="55"/>
      <c r="ZQ101" s="55"/>
      <c r="ZR101" s="55"/>
      <c r="ZS101" s="55"/>
      <c r="ZT101" s="55"/>
      <c r="ZU101" s="55"/>
      <c r="ZV101" s="55"/>
      <c r="ZW101" s="55"/>
      <c r="ZX101" s="55"/>
      <c r="ZY101" s="55"/>
      <c r="ZZ101" s="55"/>
    </row>
    <row r="102" spans="1:702" ht="15.75" customHeight="1" x14ac:dyDescent="0.2"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  <c r="IV102" s="55"/>
      <c r="IW102" s="55"/>
      <c r="IX102" s="55"/>
      <c r="IY102" s="55"/>
      <c r="IZ102" s="55"/>
      <c r="JA102" s="55"/>
      <c r="JB102" s="55"/>
      <c r="JC102" s="55"/>
      <c r="JD102" s="55"/>
      <c r="JE102" s="55"/>
      <c r="JF102" s="55"/>
      <c r="JG102" s="55"/>
      <c r="JH102" s="55"/>
      <c r="JI102" s="55"/>
      <c r="JJ102" s="55"/>
      <c r="JK102" s="55"/>
      <c r="JL102" s="55"/>
      <c r="JM102" s="55"/>
      <c r="JN102" s="55"/>
      <c r="JO102" s="55"/>
      <c r="JP102" s="55"/>
      <c r="JQ102" s="55"/>
      <c r="JR102" s="55"/>
      <c r="JS102" s="55"/>
      <c r="JT102" s="55"/>
      <c r="JU102" s="55"/>
      <c r="JV102" s="55"/>
      <c r="JW102" s="55"/>
      <c r="JX102" s="55"/>
      <c r="JY102" s="55"/>
      <c r="JZ102" s="55"/>
      <c r="KA102" s="55"/>
      <c r="KB102" s="55"/>
      <c r="KC102" s="55"/>
      <c r="KD102" s="55"/>
      <c r="KE102" s="55"/>
      <c r="KF102" s="55"/>
      <c r="KG102" s="55"/>
      <c r="KH102" s="55"/>
      <c r="KI102" s="55"/>
      <c r="KJ102" s="55"/>
      <c r="KK102" s="55"/>
      <c r="KL102" s="55"/>
      <c r="KM102" s="55"/>
      <c r="KN102" s="55"/>
      <c r="KO102" s="55"/>
      <c r="KP102" s="55"/>
      <c r="KQ102" s="55"/>
      <c r="KR102" s="55"/>
      <c r="KS102" s="55"/>
      <c r="KT102" s="55"/>
      <c r="KU102" s="55"/>
      <c r="KV102" s="55"/>
      <c r="KW102" s="55"/>
      <c r="KX102" s="55"/>
      <c r="KY102" s="55"/>
      <c r="KZ102" s="55"/>
      <c r="LA102" s="55"/>
      <c r="LB102" s="55"/>
      <c r="LC102" s="55"/>
      <c r="LD102" s="55"/>
      <c r="LE102" s="55"/>
      <c r="LF102" s="55"/>
      <c r="LG102" s="55"/>
      <c r="LH102" s="55"/>
      <c r="LI102" s="55"/>
      <c r="LJ102" s="55"/>
      <c r="LK102" s="55"/>
      <c r="LL102" s="55"/>
      <c r="LM102" s="55"/>
      <c r="LN102" s="55"/>
      <c r="LO102" s="55"/>
      <c r="LP102" s="55"/>
      <c r="LQ102" s="55"/>
      <c r="LR102" s="55"/>
      <c r="LS102" s="55"/>
      <c r="LT102" s="55"/>
      <c r="LU102" s="55"/>
      <c r="LV102" s="55"/>
      <c r="LW102" s="55"/>
      <c r="LX102" s="55"/>
      <c r="LY102" s="55"/>
      <c r="LZ102" s="55"/>
      <c r="MA102" s="55"/>
      <c r="MB102" s="55"/>
      <c r="MC102" s="55"/>
      <c r="MD102" s="55"/>
      <c r="ME102" s="55"/>
      <c r="MF102" s="55"/>
      <c r="MG102" s="55"/>
      <c r="MH102" s="55"/>
      <c r="MI102" s="55"/>
      <c r="MJ102" s="55"/>
      <c r="MK102" s="55"/>
      <c r="ML102" s="55"/>
      <c r="MM102" s="55"/>
      <c r="MN102" s="55"/>
      <c r="MO102" s="55"/>
      <c r="MP102" s="55"/>
      <c r="MQ102" s="55"/>
      <c r="MR102" s="55"/>
      <c r="MS102" s="55"/>
      <c r="MT102" s="55"/>
      <c r="MU102" s="55"/>
      <c r="MV102" s="55"/>
      <c r="MW102" s="55"/>
      <c r="MX102" s="55"/>
      <c r="MY102" s="55"/>
      <c r="MZ102" s="55"/>
      <c r="NA102" s="55"/>
      <c r="NB102" s="55"/>
      <c r="NC102" s="55"/>
      <c r="ND102" s="55"/>
      <c r="NE102" s="55"/>
      <c r="NF102" s="55"/>
      <c r="NG102" s="55"/>
      <c r="NH102" s="55"/>
      <c r="NI102" s="55"/>
      <c r="NJ102" s="55"/>
      <c r="NK102" s="55"/>
      <c r="NL102" s="55"/>
      <c r="NM102" s="55"/>
      <c r="NN102" s="55"/>
      <c r="NO102" s="55"/>
      <c r="NP102" s="55"/>
      <c r="NQ102" s="55"/>
      <c r="NR102" s="55"/>
      <c r="NS102" s="55"/>
      <c r="NT102" s="55"/>
      <c r="NU102" s="55"/>
      <c r="NV102" s="55"/>
      <c r="NW102" s="55"/>
      <c r="NX102" s="55"/>
      <c r="NY102" s="55"/>
      <c r="NZ102" s="55"/>
      <c r="OA102" s="55"/>
      <c r="OB102" s="55"/>
      <c r="OC102" s="55"/>
      <c r="OD102" s="55"/>
      <c r="OE102" s="55"/>
      <c r="OF102" s="55"/>
      <c r="OG102" s="55"/>
      <c r="OH102" s="55"/>
      <c r="OI102" s="55"/>
      <c r="OJ102" s="55"/>
      <c r="OK102" s="55"/>
      <c r="OL102" s="55"/>
      <c r="OM102" s="55"/>
      <c r="ON102" s="55"/>
      <c r="OO102" s="55"/>
      <c r="OP102" s="55"/>
      <c r="OQ102" s="55"/>
      <c r="OR102" s="55"/>
      <c r="OS102" s="55"/>
      <c r="OT102" s="55"/>
      <c r="OU102" s="55"/>
      <c r="OV102" s="55"/>
      <c r="OW102" s="55"/>
      <c r="OX102" s="55"/>
      <c r="OY102" s="55"/>
      <c r="OZ102" s="55"/>
      <c r="PA102" s="55"/>
      <c r="PB102" s="55"/>
      <c r="PC102" s="55"/>
      <c r="PD102" s="55"/>
      <c r="PE102" s="55"/>
      <c r="PF102" s="55"/>
      <c r="PG102" s="55"/>
      <c r="PH102" s="55"/>
      <c r="PI102" s="55"/>
      <c r="PJ102" s="55"/>
      <c r="PK102" s="55"/>
      <c r="PL102" s="55"/>
      <c r="PM102" s="55"/>
      <c r="PN102" s="55"/>
      <c r="PO102" s="55"/>
      <c r="PP102" s="55"/>
      <c r="PQ102" s="55"/>
      <c r="PR102" s="55"/>
      <c r="PS102" s="55"/>
      <c r="PT102" s="55"/>
      <c r="PU102" s="55"/>
      <c r="PV102" s="55"/>
      <c r="PW102" s="55"/>
      <c r="PX102" s="55"/>
      <c r="PY102" s="55"/>
      <c r="PZ102" s="55"/>
      <c r="QA102" s="55"/>
      <c r="QB102" s="55"/>
      <c r="QC102" s="55"/>
      <c r="QD102" s="55"/>
      <c r="QE102" s="55"/>
      <c r="QF102" s="55"/>
      <c r="QG102" s="55"/>
      <c r="QH102" s="55"/>
      <c r="QI102" s="55"/>
      <c r="QJ102" s="55"/>
      <c r="QK102" s="55"/>
      <c r="QL102" s="55"/>
      <c r="QM102" s="55"/>
      <c r="QN102" s="55"/>
      <c r="QO102" s="55"/>
      <c r="QP102" s="55"/>
      <c r="QQ102" s="55"/>
      <c r="QR102" s="55"/>
      <c r="QS102" s="55"/>
      <c r="QT102" s="55"/>
      <c r="QU102" s="55"/>
      <c r="QV102" s="55"/>
      <c r="QW102" s="55"/>
      <c r="QX102" s="55"/>
      <c r="QY102" s="55"/>
      <c r="QZ102" s="55"/>
      <c r="RA102" s="55"/>
      <c r="RB102" s="55"/>
      <c r="RC102" s="55"/>
      <c r="RD102" s="55"/>
      <c r="RE102" s="55"/>
      <c r="RF102" s="55"/>
      <c r="RG102" s="55"/>
      <c r="RH102" s="55"/>
      <c r="RI102" s="55"/>
      <c r="RJ102" s="55"/>
      <c r="RK102" s="55"/>
      <c r="RL102" s="55"/>
      <c r="RM102" s="55"/>
      <c r="RN102" s="55"/>
      <c r="RO102" s="55"/>
      <c r="RP102" s="55"/>
      <c r="RQ102" s="55"/>
      <c r="RR102" s="55"/>
      <c r="RS102" s="55"/>
      <c r="RT102" s="55"/>
      <c r="RU102" s="55"/>
      <c r="RV102" s="55"/>
      <c r="RW102" s="55"/>
      <c r="RX102" s="55"/>
      <c r="RY102" s="55"/>
      <c r="RZ102" s="55"/>
      <c r="SA102" s="55"/>
      <c r="SB102" s="55"/>
      <c r="SC102" s="55"/>
      <c r="SD102" s="55"/>
      <c r="SE102" s="55"/>
      <c r="SF102" s="55"/>
      <c r="SG102" s="55"/>
      <c r="SH102" s="55"/>
      <c r="SI102" s="55"/>
      <c r="SJ102" s="55"/>
      <c r="SK102" s="55"/>
      <c r="SL102" s="55"/>
      <c r="SM102" s="55"/>
      <c r="SN102" s="55"/>
      <c r="SO102" s="55"/>
      <c r="SP102" s="55"/>
      <c r="SQ102" s="55"/>
      <c r="SR102" s="55"/>
      <c r="SS102" s="55"/>
      <c r="ST102" s="55"/>
      <c r="SU102" s="55"/>
      <c r="SV102" s="55"/>
      <c r="SW102" s="55"/>
      <c r="SX102" s="55"/>
      <c r="SY102" s="55"/>
      <c r="SZ102" s="55"/>
      <c r="TA102" s="55"/>
      <c r="TB102" s="55"/>
      <c r="TC102" s="55"/>
      <c r="TD102" s="55"/>
      <c r="TE102" s="55"/>
      <c r="TF102" s="55"/>
      <c r="TG102" s="55"/>
      <c r="TH102" s="55"/>
      <c r="TI102" s="55"/>
      <c r="TJ102" s="55"/>
      <c r="TK102" s="55"/>
      <c r="TL102" s="55"/>
      <c r="TM102" s="55"/>
      <c r="TN102" s="55"/>
      <c r="TO102" s="55"/>
      <c r="TP102" s="55"/>
      <c r="TQ102" s="55"/>
      <c r="TR102" s="55"/>
      <c r="TS102" s="55"/>
      <c r="TT102" s="55"/>
      <c r="TU102" s="55"/>
      <c r="TV102" s="55"/>
      <c r="TW102" s="55"/>
      <c r="TX102" s="55"/>
      <c r="TY102" s="55"/>
      <c r="TZ102" s="55"/>
      <c r="UA102" s="55"/>
      <c r="UB102" s="55"/>
      <c r="UC102" s="55"/>
      <c r="UD102" s="55"/>
      <c r="UE102" s="55"/>
      <c r="UF102" s="55"/>
      <c r="UG102" s="55"/>
      <c r="UH102" s="55"/>
      <c r="UI102" s="55"/>
      <c r="UJ102" s="55"/>
      <c r="UK102" s="55"/>
      <c r="UL102" s="55"/>
      <c r="UM102" s="55"/>
      <c r="UN102" s="55"/>
      <c r="UO102" s="55"/>
      <c r="UP102" s="55"/>
      <c r="UQ102" s="55"/>
      <c r="UR102" s="55"/>
      <c r="US102" s="55"/>
      <c r="UT102" s="55"/>
      <c r="UU102" s="55"/>
      <c r="UV102" s="55"/>
      <c r="UW102" s="55"/>
      <c r="UX102" s="55"/>
      <c r="UY102" s="55"/>
      <c r="UZ102" s="55"/>
      <c r="VA102" s="55"/>
      <c r="VB102" s="55"/>
      <c r="VC102" s="55"/>
      <c r="VD102" s="55"/>
      <c r="VE102" s="55"/>
      <c r="VF102" s="55"/>
      <c r="VG102" s="55"/>
      <c r="VH102" s="55"/>
      <c r="VI102" s="55"/>
      <c r="VJ102" s="55"/>
      <c r="VK102" s="55"/>
      <c r="VL102" s="55"/>
      <c r="VM102" s="55"/>
      <c r="VN102" s="55"/>
      <c r="VO102" s="55"/>
      <c r="VP102" s="55"/>
      <c r="VQ102" s="55"/>
      <c r="VR102" s="55"/>
      <c r="VS102" s="55"/>
      <c r="VT102" s="55"/>
      <c r="VU102" s="55"/>
      <c r="VV102" s="55"/>
      <c r="VW102" s="55"/>
      <c r="VX102" s="55"/>
      <c r="VY102" s="55"/>
      <c r="VZ102" s="55"/>
      <c r="WA102" s="55"/>
      <c r="WB102" s="55"/>
      <c r="WC102" s="55"/>
      <c r="WD102" s="55"/>
      <c r="WE102" s="55"/>
      <c r="WF102" s="55"/>
      <c r="WG102" s="55"/>
      <c r="WH102" s="55"/>
      <c r="WI102" s="55"/>
      <c r="WJ102" s="55"/>
      <c r="WK102" s="55"/>
      <c r="WL102" s="55"/>
      <c r="WM102" s="55"/>
      <c r="WN102" s="55"/>
      <c r="WO102" s="55"/>
      <c r="WP102" s="55"/>
      <c r="WQ102" s="55"/>
      <c r="WR102" s="55"/>
      <c r="WS102" s="55"/>
      <c r="WT102" s="55"/>
      <c r="WU102" s="55"/>
      <c r="WV102" s="55"/>
      <c r="WW102" s="55"/>
      <c r="WX102" s="55"/>
      <c r="WY102" s="55"/>
      <c r="WZ102" s="55"/>
      <c r="XA102" s="55"/>
      <c r="XB102" s="55"/>
      <c r="XC102" s="55"/>
      <c r="XD102" s="55"/>
      <c r="XE102" s="55"/>
      <c r="XF102" s="55"/>
      <c r="XG102" s="55"/>
      <c r="XH102" s="55"/>
      <c r="XI102" s="55"/>
      <c r="XJ102" s="55"/>
      <c r="XK102" s="55"/>
      <c r="XL102" s="55"/>
      <c r="XM102" s="55"/>
      <c r="XN102" s="55"/>
      <c r="XO102" s="55"/>
      <c r="XP102" s="55"/>
      <c r="XQ102" s="55"/>
      <c r="XR102" s="55"/>
      <c r="XS102" s="55"/>
      <c r="XT102" s="55"/>
      <c r="XU102" s="55"/>
      <c r="XV102" s="55"/>
      <c r="XW102" s="55"/>
      <c r="XX102" s="55"/>
      <c r="XY102" s="55"/>
      <c r="XZ102" s="55"/>
      <c r="YA102" s="55"/>
      <c r="YB102" s="55"/>
      <c r="YC102" s="55"/>
      <c r="YD102" s="55"/>
      <c r="YE102" s="55"/>
      <c r="YF102" s="55"/>
      <c r="YG102" s="55"/>
      <c r="YH102" s="55"/>
      <c r="YI102" s="55"/>
      <c r="YJ102" s="55"/>
      <c r="YK102" s="55"/>
      <c r="YL102" s="55"/>
      <c r="YM102" s="55"/>
      <c r="YN102" s="55"/>
      <c r="YO102" s="55"/>
      <c r="YP102" s="55"/>
      <c r="YQ102" s="55"/>
      <c r="YR102" s="55"/>
      <c r="YS102" s="55"/>
      <c r="YT102" s="55"/>
      <c r="YU102" s="55"/>
      <c r="YV102" s="55"/>
      <c r="YW102" s="55"/>
      <c r="YX102" s="55"/>
      <c r="YY102" s="55"/>
      <c r="YZ102" s="55"/>
      <c r="ZA102" s="55"/>
      <c r="ZB102" s="55"/>
      <c r="ZC102" s="55"/>
      <c r="ZD102" s="55"/>
      <c r="ZE102" s="55"/>
      <c r="ZF102" s="55"/>
      <c r="ZG102" s="55"/>
      <c r="ZH102" s="55"/>
      <c r="ZI102" s="55"/>
      <c r="ZJ102" s="55"/>
      <c r="ZK102" s="55"/>
      <c r="ZL102" s="55"/>
      <c r="ZM102" s="55"/>
      <c r="ZN102" s="55"/>
      <c r="ZO102" s="55"/>
      <c r="ZP102" s="55"/>
      <c r="ZQ102" s="55"/>
      <c r="ZR102" s="55"/>
      <c r="ZS102" s="55"/>
      <c r="ZT102" s="55"/>
      <c r="ZU102" s="55"/>
      <c r="ZV102" s="55"/>
      <c r="ZW102" s="55"/>
      <c r="ZX102" s="55"/>
      <c r="ZY102" s="55"/>
      <c r="ZZ102" s="55"/>
    </row>
    <row r="103" spans="1:702" ht="14.25" customHeight="1" x14ac:dyDescent="0.2"/>
  </sheetData>
  <mergeCells count="91">
    <mergeCell ref="A11:C11"/>
    <mergeCell ref="E11:F11"/>
    <mergeCell ref="E93:E95"/>
    <mergeCell ref="E87:E89"/>
    <mergeCell ref="E83:E85"/>
    <mergeCell ref="A16:C16"/>
    <mergeCell ref="E16:F16"/>
    <mergeCell ref="A17:C17"/>
    <mergeCell ref="E17:F17"/>
    <mergeCell ref="A18:C18"/>
    <mergeCell ref="E18:F18"/>
    <mergeCell ref="E29:E31"/>
    <mergeCell ref="E43:E48"/>
    <mergeCell ref="E52:E55"/>
    <mergeCell ref="E61:E63"/>
    <mergeCell ref="A6:B6"/>
    <mergeCell ref="E77:E79"/>
    <mergeCell ref="E67:E69"/>
    <mergeCell ref="E71:E73"/>
    <mergeCell ref="A7:B7"/>
    <mergeCell ref="A8:K8"/>
    <mergeCell ref="A10:C10"/>
    <mergeCell ref="E10:F10"/>
    <mergeCell ref="A12:C12"/>
    <mergeCell ref="E12:F12"/>
    <mergeCell ref="A13:C13"/>
    <mergeCell ref="E13:F13"/>
    <mergeCell ref="A14:C14"/>
    <mergeCell ref="E14:F14"/>
    <mergeCell ref="A15:C15"/>
    <mergeCell ref="E15:F15"/>
    <mergeCell ref="A1:B1"/>
    <mergeCell ref="A2:B2"/>
    <mergeCell ref="A3:B3"/>
    <mergeCell ref="A4:B4"/>
    <mergeCell ref="A5:B5"/>
    <mergeCell ref="G29:G31"/>
    <mergeCell ref="J29:J31"/>
    <mergeCell ref="K29:K31"/>
    <mergeCell ref="L29:L31"/>
    <mergeCell ref="E35:E37"/>
    <mergeCell ref="G35:G37"/>
    <mergeCell ref="J35:J37"/>
    <mergeCell ref="K35:K37"/>
    <mergeCell ref="L35:L37"/>
    <mergeCell ref="G43:G48"/>
    <mergeCell ref="J43:J48"/>
    <mergeCell ref="K43:K48"/>
    <mergeCell ref="L43:L48"/>
    <mergeCell ref="E39:E41"/>
    <mergeCell ref="G39:G41"/>
    <mergeCell ref="J39:J41"/>
    <mergeCell ref="K39:K41"/>
    <mergeCell ref="L39:L41"/>
    <mergeCell ref="G52:G55"/>
    <mergeCell ref="J52:J55"/>
    <mergeCell ref="K52:K55"/>
    <mergeCell ref="L52:L55"/>
    <mergeCell ref="E57:E59"/>
    <mergeCell ref="G57:G59"/>
    <mergeCell ref="J57:J59"/>
    <mergeCell ref="K57:K59"/>
    <mergeCell ref="L57:L59"/>
    <mergeCell ref="G61:G63"/>
    <mergeCell ref="J61:J63"/>
    <mergeCell ref="K61:K63"/>
    <mergeCell ref="L61:L63"/>
    <mergeCell ref="G67:G69"/>
    <mergeCell ref="J67:J69"/>
    <mergeCell ref="K67:K69"/>
    <mergeCell ref="L67:L69"/>
    <mergeCell ref="G71:G73"/>
    <mergeCell ref="J71:J73"/>
    <mergeCell ref="K71:K73"/>
    <mergeCell ref="L71:L73"/>
    <mergeCell ref="G77:G79"/>
    <mergeCell ref="J77:J79"/>
    <mergeCell ref="K77:K79"/>
    <mergeCell ref="L77:L79"/>
    <mergeCell ref="G93:G95"/>
    <mergeCell ref="J93:J95"/>
    <mergeCell ref="K93:K95"/>
    <mergeCell ref="L93:L95"/>
    <mergeCell ref="G83:G85"/>
    <mergeCell ref="J83:J85"/>
    <mergeCell ref="K83:K85"/>
    <mergeCell ref="L83:L85"/>
    <mergeCell ref="G87:G89"/>
    <mergeCell ref="J87:J89"/>
    <mergeCell ref="K87:K89"/>
    <mergeCell ref="L87:L89"/>
  </mergeCells>
  <conditionalFormatting sqref="E19:J19 A16:A17 A15:C15 G16:J17 H15:I15">
    <cfRule type="cellIs" dxfId="114" priority="2023" stopIfTrue="1" operator="equal">
      <formula>"Kostenmehrung"</formula>
    </cfRule>
  </conditionalFormatting>
  <conditionalFormatting sqref="J97">
    <cfRule type="cellIs" dxfId="113" priority="2021" stopIfTrue="1" operator="greaterThan">
      <formula>0</formula>
    </cfRule>
    <cfRule type="cellIs" dxfId="112" priority="2022" stopIfTrue="1" operator="greaterThan">
      <formula>0</formula>
    </cfRule>
  </conditionalFormatting>
  <conditionalFormatting sqref="J97">
    <cfRule type="cellIs" dxfId="111" priority="2018" stopIfTrue="1" operator="lessThan">
      <formula>0</formula>
    </cfRule>
    <cfRule type="cellIs" dxfId="110" priority="2019" stopIfTrue="1" operator="greaterThan">
      <formula>0</formula>
    </cfRule>
    <cfRule type="cellIs" priority="2020" stopIfTrue="1" operator="greaterThan">
      <formula>0</formula>
    </cfRule>
  </conditionalFormatting>
  <conditionalFormatting sqref="I32:I33 I49:I50 I64:I65 I74:I75 I80:I81 I90:I91 I96:I97">
    <cfRule type="containsText" dxfId="109" priority="2017" stopIfTrue="1" operator="containsText" text="SZ">
      <formula>NOT(ISERROR(SEARCH("SZ",I32)))</formula>
    </cfRule>
  </conditionalFormatting>
  <conditionalFormatting sqref="G65 G33 G50 G75 G81 G91 J75 J33 J50 J65 J81 J91">
    <cfRule type="cellIs" dxfId="108" priority="2016" operator="greaterThan">
      <formula>0</formula>
    </cfRule>
  </conditionalFormatting>
  <conditionalFormatting sqref="I64:I65 I74:I75 I80:I81 I90:I91 I96 I28:I33 I43:I50">
    <cfRule type="containsText" dxfId="107" priority="2015" operator="containsText" text="SZ">
      <formula>NOT(ISERROR(SEARCH("SZ",I28)))</formula>
    </cfRule>
  </conditionalFormatting>
  <conditionalFormatting sqref="I35:I37">
    <cfRule type="containsText" dxfId="106" priority="2008" operator="containsText" text="SZ">
      <formula>NOT(ISERROR(SEARCH("SZ",I35)))</formula>
    </cfRule>
  </conditionalFormatting>
  <conditionalFormatting sqref="I39:I41">
    <cfRule type="containsText" dxfId="105" priority="2001" operator="containsText" text="SZ">
      <formula>NOT(ISERROR(SEARCH("SZ",I39)))</formula>
    </cfRule>
  </conditionalFormatting>
  <conditionalFormatting sqref="I52:I55">
    <cfRule type="containsText" dxfId="104" priority="1984" operator="containsText" text="SZ">
      <formula>NOT(ISERROR(SEARCH("SZ",I52)))</formula>
    </cfRule>
  </conditionalFormatting>
  <conditionalFormatting sqref="I57:I59">
    <cfRule type="containsText" dxfId="103" priority="1983" operator="containsText" text="SZ">
      <formula>NOT(ISERROR(SEARCH("SZ",I57)))</formula>
    </cfRule>
  </conditionalFormatting>
  <conditionalFormatting sqref="I61:I63">
    <cfRule type="containsText" dxfId="102" priority="1979" operator="containsText" text="SZ">
      <formula>NOT(ISERROR(SEARCH("SZ",I61)))</formula>
    </cfRule>
  </conditionalFormatting>
  <conditionalFormatting sqref="I67:I69">
    <cfRule type="containsText" dxfId="101" priority="1917" operator="containsText" text="SZ">
      <formula>NOT(ISERROR(SEARCH("SZ",I67)))</formula>
    </cfRule>
  </conditionalFormatting>
  <conditionalFormatting sqref="I71:I73">
    <cfRule type="containsText" dxfId="100" priority="1916" operator="containsText" text="SZ">
      <formula>NOT(ISERROR(SEARCH("SZ",I71)))</formula>
    </cfRule>
  </conditionalFormatting>
  <conditionalFormatting sqref="I77:I79">
    <cfRule type="containsText" dxfId="99" priority="1867" operator="containsText" text="SZ">
      <formula>NOT(ISERROR(SEARCH("SZ",I77)))</formula>
    </cfRule>
  </conditionalFormatting>
  <conditionalFormatting sqref="I83:I85">
    <cfRule type="containsText" dxfId="98" priority="1815" operator="containsText" text="SZ">
      <formula>NOT(ISERROR(SEARCH("SZ",I83)))</formula>
    </cfRule>
  </conditionalFormatting>
  <conditionalFormatting sqref="I87:I89">
    <cfRule type="containsText" dxfId="97" priority="1814" operator="containsText" text="SZ">
      <formula>NOT(ISERROR(SEARCH("SZ",I87)))</formula>
    </cfRule>
  </conditionalFormatting>
  <conditionalFormatting sqref="I93:I95">
    <cfRule type="containsText" dxfId="96" priority="1808" operator="containsText" text="SZ">
      <formula>NOT(ISERROR(SEARCH("SZ",I93)))</formula>
    </cfRule>
  </conditionalFormatting>
  <conditionalFormatting sqref="J28">
    <cfRule type="cellIs" dxfId="95" priority="1768" operator="lessThan">
      <formula>0</formula>
    </cfRule>
    <cfRule type="cellIs" dxfId="94" priority="1769" operator="greaterThan">
      <formula>0</formula>
    </cfRule>
  </conditionalFormatting>
  <conditionalFormatting sqref="L28">
    <cfRule type="cellIs" dxfId="93" priority="1766" operator="lessThan">
      <formula>0</formula>
    </cfRule>
    <cfRule type="cellIs" dxfId="92" priority="1767" operator="greaterThan">
      <formula>0</formula>
    </cfRule>
  </conditionalFormatting>
  <conditionalFormatting sqref="G28">
    <cfRule type="cellIs" dxfId="91" priority="1764" operator="lessThan">
      <formula>0</formula>
    </cfRule>
    <cfRule type="cellIs" dxfId="90" priority="1765" operator="greaterThan">
      <formula>0</formula>
    </cfRule>
  </conditionalFormatting>
  <conditionalFormatting sqref="I34">
    <cfRule type="containsText" dxfId="89" priority="1679" operator="containsText" text="SZ">
      <formula>NOT(ISERROR(SEARCH("SZ",I34)))</formula>
    </cfRule>
  </conditionalFormatting>
  <conditionalFormatting sqref="J34">
    <cfRule type="cellIs" dxfId="88" priority="1677" operator="lessThan">
      <formula>0</formula>
    </cfRule>
    <cfRule type="cellIs" dxfId="87" priority="1678" operator="greaterThan">
      <formula>0</formula>
    </cfRule>
  </conditionalFormatting>
  <conditionalFormatting sqref="L34">
    <cfRule type="cellIs" dxfId="86" priority="1675" operator="lessThan">
      <formula>0</formula>
    </cfRule>
    <cfRule type="cellIs" dxfId="85" priority="1676" operator="greaterThan">
      <formula>0</formula>
    </cfRule>
  </conditionalFormatting>
  <conditionalFormatting sqref="G34">
    <cfRule type="cellIs" dxfId="84" priority="1673" operator="lessThan">
      <formula>0</formula>
    </cfRule>
    <cfRule type="cellIs" dxfId="83" priority="1674" operator="greaterThan">
      <formula>0</formula>
    </cfRule>
  </conditionalFormatting>
  <conditionalFormatting sqref="I38">
    <cfRule type="containsText" dxfId="82" priority="1630" operator="containsText" text="SZ">
      <formula>NOT(ISERROR(SEARCH("SZ",I38)))</formula>
    </cfRule>
  </conditionalFormatting>
  <conditionalFormatting sqref="J38">
    <cfRule type="cellIs" dxfId="81" priority="1628" operator="lessThan">
      <formula>0</formula>
    </cfRule>
    <cfRule type="cellIs" dxfId="80" priority="1629" operator="greaterThan">
      <formula>0</formula>
    </cfRule>
  </conditionalFormatting>
  <conditionalFormatting sqref="L38">
    <cfRule type="cellIs" dxfId="79" priority="1626" operator="lessThan">
      <formula>0</formula>
    </cfRule>
    <cfRule type="cellIs" dxfId="78" priority="1627" operator="greaterThan">
      <formula>0</formula>
    </cfRule>
  </conditionalFormatting>
  <conditionalFormatting sqref="G38">
    <cfRule type="cellIs" dxfId="77" priority="1624" operator="lessThan">
      <formula>0</formula>
    </cfRule>
    <cfRule type="cellIs" dxfId="76" priority="1625" operator="greaterThan">
      <formula>0</formula>
    </cfRule>
  </conditionalFormatting>
  <conditionalFormatting sqref="I42">
    <cfRule type="containsText" dxfId="75" priority="1623" operator="containsText" text="SZ">
      <formula>NOT(ISERROR(SEARCH("SZ",I42)))</formula>
    </cfRule>
  </conditionalFormatting>
  <conditionalFormatting sqref="J42">
    <cfRule type="cellIs" dxfId="74" priority="1621" operator="lessThan">
      <formula>0</formula>
    </cfRule>
    <cfRule type="cellIs" dxfId="73" priority="1622" operator="greaterThan">
      <formula>0</formula>
    </cfRule>
  </conditionalFormatting>
  <conditionalFormatting sqref="L42">
    <cfRule type="cellIs" dxfId="72" priority="1619" operator="lessThan">
      <formula>0</formula>
    </cfRule>
    <cfRule type="cellIs" dxfId="71" priority="1620" operator="greaterThan">
      <formula>0</formula>
    </cfRule>
  </conditionalFormatting>
  <conditionalFormatting sqref="G42">
    <cfRule type="cellIs" dxfId="70" priority="1617" operator="lessThan">
      <formula>0</formula>
    </cfRule>
    <cfRule type="cellIs" dxfId="69" priority="1618" operator="greaterThan">
      <formula>0</formula>
    </cfRule>
  </conditionalFormatting>
  <conditionalFormatting sqref="I51">
    <cfRule type="containsText" dxfId="68" priority="1511" operator="containsText" text="SZ">
      <formula>NOT(ISERROR(SEARCH("SZ",I51)))</formula>
    </cfRule>
  </conditionalFormatting>
  <conditionalFormatting sqref="J51">
    <cfRule type="cellIs" dxfId="67" priority="1509" operator="lessThan">
      <formula>0</formula>
    </cfRule>
    <cfRule type="cellIs" dxfId="66" priority="1510" operator="greaterThan">
      <formula>0</formula>
    </cfRule>
  </conditionalFormatting>
  <conditionalFormatting sqref="L51">
    <cfRule type="cellIs" dxfId="65" priority="1507" operator="lessThan">
      <formula>0</formula>
    </cfRule>
    <cfRule type="cellIs" dxfId="64" priority="1508" operator="greaterThan">
      <formula>0</formula>
    </cfRule>
  </conditionalFormatting>
  <conditionalFormatting sqref="G51">
    <cfRule type="cellIs" dxfId="63" priority="1505" operator="lessThan">
      <formula>0</formula>
    </cfRule>
    <cfRule type="cellIs" dxfId="62" priority="1506" operator="greaterThan">
      <formula>0</formula>
    </cfRule>
  </conditionalFormatting>
  <conditionalFormatting sqref="I56">
    <cfRule type="containsText" dxfId="61" priority="1504" operator="containsText" text="SZ">
      <formula>NOT(ISERROR(SEARCH("SZ",I56)))</formula>
    </cfRule>
  </conditionalFormatting>
  <conditionalFormatting sqref="J56">
    <cfRule type="cellIs" dxfId="60" priority="1502" operator="lessThan">
      <formula>0</formula>
    </cfRule>
    <cfRule type="cellIs" dxfId="59" priority="1503" operator="greaterThan">
      <formula>0</formula>
    </cfRule>
  </conditionalFormatting>
  <conditionalFormatting sqref="L56">
    <cfRule type="cellIs" dxfId="58" priority="1500" operator="lessThan">
      <formula>0</formula>
    </cfRule>
    <cfRule type="cellIs" dxfId="57" priority="1501" operator="greaterThan">
      <formula>0</formula>
    </cfRule>
  </conditionalFormatting>
  <conditionalFormatting sqref="G56">
    <cfRule type="cellIs" dxfId="56" priority="1498" operator="lessThan">
      <formula>0</formula>
    </cfRule>
    <cfRule type="cellIs" dxfId="55" priority="1499" operator="greaterThan">
      <formula>0</formula>
    </cfRule>
  </conditionalFormatting>
  <conditionalFormatting sqref="I60">
    <cfRule type="containsText" dxfId="54" priority="1476" operator="containsText" text="SZ">
      <formula>NOT(ISERROR(SEARCH("SZ",I60)))</formula>
    </cfRule>
  </conditionalFormatting>
  <conditionalFormatting sqref="J60">
    <cfRule type="cellIs" dxfId="53" priority="1474" operator="lessThan">
      <formula>0</formula>
    </cfRule>
    <cfRule type="cellIs" dxfId="52" priority="1475" operator="greaterThan">
      <formula>0</formula>
    </cfRule>
  </conditionalFormatting>
  <conditionalFormatting sqref="L60">
    <cfRule type="cellIs" dxfId="51" priority="1472" operator="lessThan">
      <formula>0</formula>
    </cfRule>
    <cfRule type="cellIs" dxfId="50" priority="1473" operator="greaterThan">
      <formula>0</formula>
    </cfRule>
  </conditionalFormatting>
  <conditionalFormatting sqref="G60">
    <cfRule type="cellIs" dxfId="49" priority="1470" operator="lessThan">
      <formula>0</formula>
    </cfRule>
    <cfRule type="cellIs" dxfId="48" priority="1471" operator="greaterThan">
      <formula>0</formula>
    </cfRule>
  </conditionalFormatting>
  <conditionalFormatting sqref="I66">
    <cfRule type="containsText" dxfId="47" priority="1042" operator="containsText" text="SZ">
      <formula>NOT(ISERROR(SEARCH("SZ",I66)))</formula>
    </cfRule>
  </conditionalFormatting>
  <conditionalFormatting sqref="J66">
    <cfRule type="cellIs" dxfId="46" priority="1040" operator="lessThan">
      <formula>0</formula>
    </cfRule>
    <cfRule type="cellIs" dxfId="45" priority="1041" operator="greaterThan">
      <formula>0</formula>
    </cfRule>
  </conditionalFormatting>
  <conditionalFormatting sqref="L66">
    <cfRule type="cellIs" dxfId="44" priority="1038" operator="lessThan">
      <formula>0</formula>
    </cfRule>
    <cfRule type="cellIs" dxfId="43" priority="1039" operator="greaterThan">
      <formula>0</formula>
    </cfRule>
  </conditionalFormatting>
  <conditionalFormatting sqref="G66">
    <cfRule type="cellIs" dxfId="42" priority="1036" operator="lessThan">
      <formula>0</formula>
    </cfRule>
    <cfRule type="cellIs" dxfId="41" priority="1037" operator="greaterThan">
      <formula>0</formula>
    </cfRule>
  </conditionalFormatting>
  <conditionalFormatting sqref="I70">
    <cfRule type="containsText" dxfId="40" priority="1035" operator="containsText" text="SZ">
      <formula>NOT(ISERROR(SEARCH("SZ",I70)))</formula>
    </cfRule>
  </conditionalFormatting>
  <conditionalFormatting sqref="J70">
    <cfRule type="cellIs" dxfId="39" priority="1033" operator="lessThan">
      <formula>0</formula>
    </cfRule>
    <cfRule type="cellIs" dxfId="38" priority="1034" operator="greaterThan">
      <formula>0</formula>
    </cfRule>
  </conditionalFormatting>
  <conditionalFormatting sqref="L70">
    <cfRule type="cellIs" dxfId="37" priority="1031" operator="lessThan">
      <formula>0</formula>
    </cfRule>
    <cfRule type="cellIs" dxfId="36" priority="1032" operator="greaterThan">
      <formula>0</formula>
    </cfRule>
  </conditionalFormatting>
  <conditionalFormatting sqref="G70">
    <cfRule type="cellIs" dxfId="35" priority="1029" operator="lessThan">
      <formula>0</formula>
    </cfRule>
    <cfRule type="cellIs" dxfId="34" priority="1030" operator="greaterThan">
      <formula>0</formula>
    </cfRule>
  </conditionalFormatting>
  <conditionalFormatting sqref="I76">
    <cfRule type="containsText" dxfId="33" priority="692" operator="containsText" text="SZ">
      <formula>NOT(ISERROR(SEARCH("SZ",I76)))</formula>
    </cfRule>
  </conditionalFormatting>
  <conditionalFormatting sqref="J76">
    <cfRule type="cellIs" dxfId="32" priority="690" operator="lessThan">
      <formula>0</formula>
    </cfRule>
    <cfRule type="cellIs" dxfId="31" priority="691" operator="greaterThan">
      <formula>0</formula>
    </cfRule>
  </conditionalFormatting>
  <conditionalFormatting sqref="L76">
    <cfRule type="cellIs" dxfId="30" priority="688" operator="lessThan">
      <formula>0</formula>
    </cfRule>
    <cfRule type="cellIs" dxfId="29" priority="689" operator="greaterThan">
      <formula>0</formula>
    </cfRule>
  </conditionalFormatting>
  <conditionalFormatting sqref="G76">
    <cfRule type="cellIs" dxfId="28" priority="686" operator="lessThan">
      <formula>0</formula>
    </cfRule>
    <cfRule type="cellIs" dxfId="27" priority="687" operator="greaterThan">
      <formula>0</formula>
    </cfRule>
  </conditionalFormatting>
  <conditionalFormatting sqref="I82">
    <cfRule type="containsText" dxfId="26" priority="328" operator="containsText" text="SZ">
      <formula>NOT(ISERROR(SEARCH("SZ",I82)))</formula>
    </cfRule>
  </conditionalFormatting>
  <conditionalFormatting sqref="J82">
    <cfRule type="cellIs" dxfId="25" priority="326" operator="lessThan">
      <formula>0</formula>
    </cfRule>
    <cfRule type="cellIs" dxfId="24" priority="327" operator="greaterThan">
      <formula>0</formula>
    </cfRule>
  </conditionalFormatting>
  <conditionalFormatting sqref="L82">
    <cfRule type="cellIs" dxfId="23" priority="324" operator="lessThan">
      <formula>0</formula>
    </cfRule>
    <cfRule type="cellIs" dxfId="22" priority="325" operator="greaterThan">
      <formula>0</formula>
    </cfRule>
  </conditionalFormatting>
  <conditionalFormatting sqref="G82">
    <cfRule type="cellIs" dxfId="21" priority="322" operator="lessThan">
      <formula>0</formula>
    </cfRule>
    <cfRule type="cellIs" dxfId="20" priority="323" operator="greaterThan">
      <formula>0</formula>
    </cfRule>
  </conditionalFormatting>
  <conditionalFormatting sqref="I86">
    <cfRule type="containsText" dxfId="19" priority="321" operator="containsText" text="SZ">
      <formula>NOT(ISERROR(SEARCH("SZ",I86)))</formula>
    </cfRule>
  </conditionalFormatting>
  <conditionalFormatting sqref="J86">
    <cfRule type="cellIs" dxfId="18" priority="319" operator="lessThan">
      <formula>0</formula>
    </cfRule>
    <cfRule type="cellIs" dxfId="17" priority="320" operator="greaterThan">
      <formula>0</formula>
    </cfRule>
  </conditionalFormatting>
  <conditionalFormatting sqref="L86">
    <cfRule type="cellIs" dxfId="16" priority="317" operator="lessThan">
      <formula>0</formula>
    </cfRule>
    <cfRule type="cellIs" dxfId="15" priority="318" operator="greaterThan">
      <formula>0</formula>
    </cfRule>
  </conditionalFormatting>
  <conditionalFormatting sqref="G86">
    <cfRule type="cellIs" dxfId="14" priority="315" operator="lessThan">
      <formula>0</formula>
    </cfRule>
    <cfRule type="cellIs" dxfId="13" priority="316" operator="greaterThan">
      <formula>0</formula>
    </cfRule>
  </conditionalFormatting>
  <conditionalFormatting sqref="I92">
    <cfRule type="containsText" dxfId="12" priority="279" operator="containsText" text="SZ">
      <formula>NOT(ISERROR(SEARCH("SZ",I92)))</formula>
    </cfRule>
  </conditionalFormatting>
  <conditionalFormatting sqref="J92">
    <cfRule type="cellIs" dxfId="11" priority="277" operator="lessThan">
      <formula>0</formula>
    </cfRule>
    <cfRule type="cellIs" dxfId="10" priority="278" operator="greaterThan">
      <formula>0</formula>
    </cfRule>
  </conditionalFormatting>
  <conditionalFormatting sqref="L92">
    <cfRule type="cellIs" dxfId="9" priority="275" operator="lessThan">
      <formula>0</formula>
    </cfRule>
    <cfRule type="cellIs" dxfId="8" priority="276" operator="greaterThan">
      <formula>0</formula>
    </cfRule>
  </conditionalFormatting>
  <conditionalFormatting sqref="G92">
    <cfRule type="cellIs" dxfId="7" priority="273" operator="lessThan">
      <formula>0</formula>
    </cfRule>
    <cfRule type="cellIs" dxfId="6" priority="274" operator="greaterThan">
      <formula>0</formula>
    </cfRule>
  </conditionalFormatting>
  <conditionalFormatting sqref="G9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9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L9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73" fitToHeight="0" orientation="landscape" r:id="rId1"/>
  <headerFooter>
    <oddFooter>&amp;C&amp;Z&amp;F&amp;RSeite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blanko</vt:lpstr>
      <vt:lpstr>Muster neu</vt:lpstr>
      <vt:lpstr>blanko!Drucktitel</vt:lpstr>
      <vt:lpstr>'Muster neu'!Drucktitel</vt:lpstr>
    </vt:vector>
  </TitlesOfParts>
  <Company>Stadt Ingolstadt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gabriele.mueller</dc:creator>
  <cp:lastModifiedBy>Schuster Gabriele</cp:lastModifiedBy>
  <cp:lastPrinted>2014-10-31T11:46:37Z</cp:lastPrinted>
  <dcterms:created xsi:type="dcterms:W3CDTF">2011-06-29T15:15:54Z</dcterms:created>
  <dcterms:modified xsi:type="dcterms:W3CDTF">2015-04-13T08:16:14Z</dcterms:modified>
</cp:coreProperties>
</file>